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na\Documents\2022\Relatório Contábil 2022\10. Outubro 2022\Validador\SES\"/>
    </mc:Choice>
  </mc:AlternateContent>
  <xr:revisionPtr revIDLastSave="0" documentId="8_{0AD3AF87-3A1C-4651-A97B-54FC36565002}" xr6:coauthVersionLast="45" xr6:coauthVersionMax="45" xr10:uidLastSave="{00000000-0000-0000-0000-000000000000}"/>
  <bookViews>
    <workbookView xWindow="-120" yWindow="-120" windowWidth="20730" windowHeight="11160" xr2:uid="{C0CD9B74-2F17-4F45-A889-DC49CCAEFAD9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B4981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AB4949" i="1" s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AB4941" i="1" s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AB4909" i="1" s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AB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AB4893" i="1" s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AB4885" i="1" s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B4876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O4867" i="1"/>
  <c r="N4867" i="1"/>
  <c r="P4867" i="1" s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AB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AB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AB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B4835" i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AB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O4819" i="1"/>
  <c r="N4819" i="1"/>
  <c r="P4819" i="1" s="1"/>
  <c r="AB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B4815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AB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B4796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O4779" i="1"/>
  <c r="N4779" i="1"/>
  <c r="P4779" i="1" s="1"/>
  <c r="AB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B4771" i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B4767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AB4762" i="1" s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B4760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AB4746" i="1" s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S4741" i="1"/>
  <c r="R4741" i="1"/>
  <c r="Q4741" i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AB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S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M4722" i="1"/>
  <c r="L4722" i="1"/>
  <c r="K4722" i="1"/>
  <c r="J4722" i="1"/>
  <c r="AB4722" i="1" s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AB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B4712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AB4698" i="1" s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AB4696" i="1" s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AB4690" i="1" s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AB4682" i="1" s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B4680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S4677" i="1"/>
  <c r="R4677" i="1"/>
  <c r="Q4677" i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AB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S4661" i="1"/>
  <c r="R4661" i="1"/>
  <c r="Q4661" i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M4658" i="1"/>
  <c r="L4658" i="1"/>
  <c r="K4658" i="1"/>
  <c r="J4658" i="1"/>
  <c r="AB4658" i="1" s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B4650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AB4648" i="1" s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S4645" i="1"/>
  <c r="R4645" i="1"/>
  <c r="Q4645" i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AB4634" i="1" s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AB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AB4626" i="1" s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AB4618" i="1" s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S4613" i="1"/>
  <c r="R4613" i="1"/>
  <c r="Q4613" i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AB4610" i="1" s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B4602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S4597" i="1"/>
  <c r="R4597" i="1"/>
  <c r="Q4597" i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M4594" i="1"/>
  <c r="L4594" i="1"/>
  <c r="K4594" i="1"/>
  <c r="J4594" i="1"/>
  <c r="AB4594" i="1" s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B4584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AB4570" i="1" s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AB4568" i="1" s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AB4554" i="1" s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AB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S4549" i="1"/>
  <c r="R4549" i="1"/>
  <c r="Q4549" i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AB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AB4536" i="1" s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S4533" i="1"/>
  <c r="R4533" i="1"/>
  <c r="Q4533" i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M4530" i="1"/>
  <c r="L4530" i="1"/>
  <c r="K4530" i="1"/>
  <c r="J4530" i="1"/>
  <c r="AB4530" i="1" s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AB4512" i="1" s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B4508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AB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B4492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AB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B4476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O4472" i="1"/>
  <c r="N4472" i="1"/>
  <c r="P4472" i="1" s="1"/>
  <c r="L4472" i="1"/>
  <c r="K4472" i="1"/>
  <c r="M4472" i="1" s="1"/>
  <c r="AB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B4464" i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B4460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B4444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AB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AB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O4360" i="1"/>
  <c r="N4360" i="1"/>
  <c r="P4360" i="1" s="1"/>
  <c r="L4360" i="1"/>
  <c r="K4360" i="1"/>
  <c r="M4360" i="1" s="1"/>
  <c r="AB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AB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S4317" i="1"/>
  <c r="R4317" i="1"/>
  <c r="Q4317" i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B4316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B4304" i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B4300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R4286" i="1"/>
  <c r="Q4286" i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S4285" i="1"/>
  <c r="R4285" i="1"/>
  <c r="Q4285" i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B4284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S4269" i="1"/>
  <c r="R4269" i="1"/>
  <c r="Q4269" i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B4268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AB4256" i="1" s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B4252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S4237" i="1"/>
  <c r="R4237" i="1"/>
  <c r="Q4237" i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B4236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R4235" i="1"/>
  <c r="Q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O4232" i="1"/>
  <c r="N4232" i="1"/>
  <c r="P4232" i="1" s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AB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B4220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B4208" i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B4204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S4189" i="1"/>
  <c r="R4189" i="1"/>
  <c r="Q4189" i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B4188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AB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S4157" i="1"/>
  <c r="R4157" i="1"/>
  <c r="Q4157" i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B4156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AB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R4126" i="1"/>
  <c r="Q4126" i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AB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R4123" i="1"/>
  <c r="Q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B4116" i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AB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AB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AB4094" i="1" s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B4092" i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AB4086" i="1" s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P4084" i="1"/>
  <c r="O4084" i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S4081" i="1"/>
  <c r="R4081" i="1"/>
  <c r="Q4081" i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AB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M4076" i="1" s="1"/>
  <c r="AB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AB4062" i="1" s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B4004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B4000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AB3986" i="1" s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AB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AB3970" i="1" s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AB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S3965" i="1"/>
  <c r="R3965" i="1"/>
  <c r="Q3965" i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AB3962" i="1" s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B3954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AB3952" i="1" s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B3946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B3938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AB3922" i="1" s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AB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AB3906" i="1" s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S3901" i="1"/>
  <c r="R3901" i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AB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S3885" i="1"/>
  <c r="R3885" i="1"/>
  <c r="Q3885" i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B3882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B3874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AB3872" i="1" s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AB3858" i="1" s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B3856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AB3842" i="1" s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S3837" i="1"/>
  <c r="R3837" i="1"/>
  <c r="Q3837" i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AB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S3821" i="1"/>
  <c r="R3821" i="1"/>
  <c r="Q3821" i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AB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B3808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AB3794" i="1" s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B3792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AB3778" i="1" s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S3773" i="1"/>
  <c r="R3773" i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B3762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S3757" i="1"/>
  <c r="R3757" i="1"/>
  <c r="Q3757" i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M3754" i="1"/>
  <c r="L3754" i="1"/>
  <c r="K3754" i="1"/>
  <c r="J3754" i="1"/>
  <c r="AB3754" i="1" s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AB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B3744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AB3730" i="1" s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AB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AB3714" i="1" s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S3709" i="1"/>
  <c r="R3709" i="1"/>
  <c r="Q3709" i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AB3706" i="1" s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B3698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AB3696" i="1" s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S3693" i="1"/>
  <c r="R3693" i="1"/>
  <c r="Q3693" i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M3690" i="1"/>
  <c r="L3690" i="1"/>
  <c r="K3690" i="1"/>
  <c r="J3690" i="1"/>
  <c r="AB3690" i="1" s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AB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AB3680" i="1" s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AB3666" i="1" s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AB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AB3650" i="1" s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S3645" i="1"/>
  <c r="R3645" i="1"/>
  <c r="Q3645" i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AB3642" i="1" s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AB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S3629" i="1"/>
  <c r="R3629" i="1"/>
  <c r="Q3629" i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B3626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AB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AB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AB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B3604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AB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AB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B3588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AB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AB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AB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B3572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AB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AB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B3556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AB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AB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AB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AB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B3540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AB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AB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AB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B3524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AB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AB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AB3512" i="1" s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B3508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AB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AB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B3492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AB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AB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AB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AB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B3476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AB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AB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AB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AB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B3460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AB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AB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AB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B3444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AB3441" i="1" s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N3440" i="1"/>
  <c r="P3440" i="1" s="1"/>
  <c r="AB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AB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B3428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AB3425" i="1" s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AB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AB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B3412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AB3409" i="1" s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O3408" i="1"/>
  <c r="N3408" i="1"/>
  <c r="P3408" i="1" s="1"/>
  <c r="AB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AB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AB3400" i="1" s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B3396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AB3393" i="1" s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AB3384" i="1" s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B3380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AB3377" i="1" s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O3376" i="1"/>
  <c r="N3376" i="1"/>
  <c r="P3376" i="1" s="1"/>
  <c r="AB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AB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B3364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AB3361" i="1" s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AB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AB3352" i="1" s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B3348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AB3345" i="1" s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O3344" i="1"/>
  <c r="N3344" i="1"/>
  <c r="P3344" i="1" s="1"/>
  <c r="AB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AB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AB3336" i="1" s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B3332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AB3329" i="1" s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AB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B3316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AB3313" i="1" s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O3312" i="1"/>
  <c r="N3312" i="1"/>
  <c r="P3312" i="1" s="1"/>
  <c r="AB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AB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B3300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AB3297" i="1" s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AB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AB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B3284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AB3281" i="1" s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O3280" i="1"/>
  <c r="N3280" i="1"/>
  <c r="P3280" i="1" s="1"/>
  <c r="AB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AB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AB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B3268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AB3265" i="1" s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AB3256" i="1" s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B3252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AB3249" i="1" s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O3248" i="1"/>
  <c r="N3248" i="1"/>
  <c r="P3248" i="1" s="1"/>
  <c r="AB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AB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B3236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AB3233" i="1" s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AB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AB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B3220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AB3217" i="1" s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O3216" i="1"/>
  <c r="N3216" i="1"/>
  <c r="P3216" i="1" s="1"/>
  <c r="AB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AB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AB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B3204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AB3201" i="1" s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AB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B3188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AB3185" i="1" s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N3184" i="1"/>
  <c r="P3184" i="1" s="1"/>
  <c r="AB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AB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B3172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AB3169" i="1" s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AB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AB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AB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B3129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B3126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AB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B3097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B3094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AB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B3065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B3062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AB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B3033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B3030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V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B3001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AB2999" i="1" s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AB2983" i="1" s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AB2967" i="1" s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AB2957" i="1" s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AB2951" i="1" s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AB2935" i="1" s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AB2919" i="1" s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AB2903" i="1" s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AB2893" i="1" s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AB2887" i="1" s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AB2871" i="1" s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AB2855" i="1" s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AB2839" i="1" s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AB2829" i="1" s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AB2823" i="1" s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AB2807" i="1" s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AB2791" i="1" s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AB2775" i="1" s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AB2765" i="1" s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AB2759" i="1" s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AB2743" i="1" s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AB2727" i="1" s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AB2711" i="1" s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AB2701" i="1" s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AB2695" i="1" s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AB2679" i="1" s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AB2663" i="1" s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AB2647" i="1" s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AB2637" i="1" s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AB2631" i="1" s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AB2615" i="1" s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AB2599" i="1" s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AB2583" i="1" s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AB2573" i="1" s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AB2567" i="1" s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R2547" i="1"/>
  <c r="Q2547" i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AB2535" i="1" s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R2515" i="1"/>
  <c r="Q2515" i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AB2503" i="1" s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R2483" i="1"/>
  <c r="Q2483" i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AB2471" i="1" s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R2451" i="1"/>
  <c r="Q2451" i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AB2439" i="1" s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R2419" i="1"/>
  <c r="Q2419" i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AB2407" i="1" s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AB2381" i="1" s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V2379" i="1" s="1"/>
  <c r="T2379" i="1"/>
  <c r="R2379" i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S2378" i="1"/>
  <c r="R2378" i="1"/>
  <c r="Q2378" i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B2377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AB2365" i="1" s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V2363" i="1" s="1"/>
  <c r="T2363" i="1"/>
  <c r="R2363" i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S2362" i="1"/>
  <c r="R2362" i="1"/>
  <c r="Q2362" i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B2361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AB2349" i="1" s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R2347" i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S2346" i="1"/>
  <c r="R2346" i="1"/>
  <c r="Q2346" i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B2345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V2340" i="1" s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AB2333" i="1" s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S2330" i="1"/>
  <c r="R2330" i="1"/>
  <c r="Q2330" i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B2329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AB2317" i="1" s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S2314" i="1"/>
  <c r="R2314" i="1"/>
  <c r="Q2314" i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B2313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V2308" i="1" s="1"/>
  <c r="T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AB2301" i="1" s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V2299" i="1" s="1"/>
  <c r="T2299" i="1"/>
  <c r="R2299" i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S2298" i="1"/>
  <c r="R2298" i="1"/>
  <c r="Q2298" i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B2297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V2292" i="1" s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AB2285" i="1" s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R2283" i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S2282" i="1"/>
  <c r="R2282" i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B2281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V2276" i="1" s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AB2269" i="1" s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S2266" i="1"/>
  <c r="R2266" i="1"/>
  <c r="Q2266" i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B2265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V2260" i="1" s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AB2253" i="1" s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S2250" i="1"/>
  <c r="R2250" i="1"/>
  <c r="Q2250" i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B2249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AB2237" i="1" s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V2235" i="1" s="1"/>
  <c r="T2235" i="1"/>
  <c r="R2235" i="1"/>
  <c r="Q2235" i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S2234" i="1"/>
  <c r="R2234" i="1"/>
  <c r="Q2234" i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B2233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AB2221" i="1" s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S2218" i="1"/>
  <c r="R2218" i="1"/>
  <c r="Q2218" i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B2217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AB2205" i="1" s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V2203" i="1" s="1"/>
  <c r="T2203" i="1"/>
  <c r="R2203" i="1"/>
  <c r="Q2203" i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S2202" i="1"/>
  <c r="R2202" i="1"/>
  <c r="Q2202" i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B2201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AB2189" i="1" s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V2187" i="1" s="1"/>
  <c r="T2187" i="1"/>
  <c r="R2187" i="1"/>
  <c r="Q2187" i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S2186" i="1"/>
  <c r="R2186" i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B2185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AB2173" i="1" s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S2170" i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B2169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AB2157" i="1" s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S2154" i="1"/>
  <c r="R2154" i="1"/>
  <c r="Q2154" i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B2153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R2152" i="1"/>
  <c r="Q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O2149" i="1"/>
  <c r="N2149" i="1"/>
  <c r="P2149" i="1" s="1"/>
  <c r="L2149" i="1"/>
  <c r="K2149" i="1"/>
  <c r="M2149" i="1" s="1"/>
  <c r="AB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B2141" i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B2137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R2136" i="1"/>
  <c r="Q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B2121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R2120" i="1"/>
  <c r="Q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B2105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R2104" i="1"/>
  <c r="Q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O2101" i="1"/>
  <c r="N2101" i="1"/>
  <c r="P2101" i="1" s="1"/>
  <c r="L2101" i="1"/>
  <c r="K2101" i="1"/>
  <c r="M2101" i="1" s="1"/>
  <c r="AB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AB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B2089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R2088" i="1"/>
  <c r="Q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M2085" i="1" s="1"/>
  <c r="AB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B2077" i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B2073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R2072" i="1"/>
  <c r="Q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B2057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R2043" i="1"/>
  <c r="Q2043" i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B2041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Q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O2037" i="1"/>
  <c r="N2037" i="1"/>
  <c r="P2037" i="1" s="1"/>
  <c r="L2037" i="1"/>
  <c r="K2037" i="1"/>
  <c r="M2037" i="1" s="1"/>
  <c r="AB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B2025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O2021" i="1"/>
  <c r="N2021" i="1"/>
  <c r="P2021" i="1" s="1"/>
  <c r="L2021" i="1"/>
  <c r="K2021" i="1"/>
  <c r="M2021" i="1" s="1"/>
  <c r="AB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B2013" i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B2009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Q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AB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B1993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B1977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R1976" i="1"/>
  <c r="Q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O1973" i="1"/>
  <c r="N1973" i="1"/>
  <c r="P1973" i="1" s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B1961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V1960" i="1" s="1"/>
  <c r="T1960" i="1"/>
  <c r="R1960" i="1"/>
  <c r="Q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O1957" i="1"/>
  <c r="N1957" i="1"/>
  <c r="P1957" i="1" s="1"/>
  <c r="L1957" i="1"/>
  <c r="K1957" i="1"/>
  <c r="M1957" i="1" s="1"/>
  <c r="AB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B1949" i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B1945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Q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B1929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V1928" i="1" s="1"/>
  <c r="T1928" i="1"/>
  <c r="R1928" i="1"/>
  <c r="Q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B1913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Q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O1909" i="1"/>
  <c r="N1909" i="1"/>
  <c r="P1909" i="1" s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B1897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R1896" i="1"/>
  <c r="Q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O1893" i="1"/>
  <c r="N1893" i="1"/>
  <c r="P1893" i="1" s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B1885" i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V1883" i="1" s="1"/>
  <c r="T1883" i="1"/>
  <c r="R1883" i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B1881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V1880" i="1" s="1"/>
  <c r="T1880" i="1"/>
  <c r="R1880" i="1"/>
  <c r="Q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AB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V1867" i="1" s="1"/>
  <c r="T1867" i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B1865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R1864" i="1"/>
  <c r="Q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AB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V1851" i="1" s="1"/>
  <c r="T1851" i="1"/>
  <c r="R1851" i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B1849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R1848" i="1"/>
  <c r="Q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O1845" i="1"/>
  <c r="N1845" i="1"/>
  <c r="P1845" i="1" s="1"/>
  <c r="L1845" i="1"/>
  <c r="K1845" i="1"/>
  <c r="M1845" i="1" s="1"/>
  <c r="AB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V1835" i="1" s="1"/>
  <c r="T1835" i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B1833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V1832" i="1" s="1"/>
  <c r="T1832" i="1"/>
  <c r="R1832" i="1"/>
  <c r="Q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O1829" i="1"/>
  <c r="N1829" i="1"/>
  <c r="P1829" i="1" s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B1821" i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V1819" i="1" s="1"/>
  <c r="T1819" i="1"/>
  <c r="R1819" i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B1817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V1816" i="1" s="1"/>
  <c r="T1816" i="1"/>
  <c r="R1816" i="1"/>
  <c r="Q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V1803" i="1" s="1"/>
  <c r="T1803" i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B1801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V1800" i="1" s="1"/>
  <c r="T1800" i="1"/>
  <c r="R1800" i="1"/>
  <c r="Q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B1785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O1781" i="1"/>
  <c r="N1781" i="1"/>
  <c r="P1781" i="1" s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B1769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O1765" i="1"/>
  <c r="N1765" i="1"/>
  <c r="P1765" i="1" s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B1757" i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B1753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V1739" i="1" s="1"/>
  <c r="T1739" i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B1737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V1723" i="1" s="1"/>
  <c r="T1723" i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B1721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O1717" i="1"/>
  <c r="N1717" i="1"/>
  <c r="P1717" i="1" s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V1707" i="1" s="1"/>
  <c r="T1707" i="1"/>
  <c r="R1707" i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B1705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O1701" i="1"/>
  <c r="N1701" i="1"/>
  <c r="P1701" i="1" s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B1693" i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V1691" i="1" s="1"/>
  <c r="T1691" i="1"/>
  <c r="R1691" i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B1689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R1688" i="1"/>
  <c r="Q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V1675" i="1" s="1"/>
  <c r="T1675" i="1"/>
  <c r="R1675" i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B1673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V1659" i="1" s="1"/>
  <c r="T1659" i="1"/>
  <c r="R1659" i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B1657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O1653" i="1"/>
  <c r="N1653" i="1"/>
  <c r="P1653" i="1" s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V1643" i="1" s="1"/>
  <c r="T1643" i="1"/>
  <c r="R1643" i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B1641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Q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O1637" i="1"/>
  <c r="N1637" i="1"/>
  <c r="P1637" i="1" s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B1629" i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V1627" i="1" s="1"/>
  <c r="T1627" i="1"/>
  <c r="R1627" i="1"/>
  <c r="Q1627" i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B1625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Q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V1611" i="1" s="1"/>
  <c r="T1611" i="1"/>
  <c r="R1611" i="1"/>
  <c r="Q1611" i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B1609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Q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V1595" i="1" s="1"/>
  <c r="T1595" i="1"/>
  <c r="R1595" i="1"/>
  <c r="Q1595" i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B1593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Q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O1589" i="1"/>
  <c r="N1589" i="1"/>
  <c r="P1589" i="1" s="1"/>
  <c r="L1589" i="1"/>
  <c r="K1589" i="1"/>
  <c r="M1589" i="1" s="1"/>
  <c r="AB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V1579" i="1" s="1"/>
  <c r="T1579" i="1"/>
  <c r="R1579" i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B1577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O1573" i="1"/>
  <c r="N1573" i="1"/>
  <c r="P1573" i="1" s="1"/>
  <c r="L1573" i="1"/>
  <c r="K1573" i="1"/>
  <c r="M1573" i="1" s="1"/>
  <c r="AB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 s="1"/>
  <c r="AB1565" i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B1561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V1560" i="1" s="1"/>
  <c r="T1560" i="1"/>
  <c r="R1560" i="1"/>
  <c r="Q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V1547" i="1" s="1"/>
  <c r="T1547" i="1"/>
  <c r="R1547" i="1"/>
  <c r="Q1547" i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B1545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V1544" i="1" s="1"/>
  <c r="T1544" i="1"/>
  <c r="R1544" i="1"/>
  <c r="Q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V1531" i="1" s="1"/>
  <c r="T1531" i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B1529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V1528" i="1" s="1"/>
  <c r="T1528" i="1"/>
  <c r="R1528" i="1"/>
  <c r="Q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O1525" i="1"/>
  <c r="N1525" i="1"/>
  <c r="P1525" i="1" s="1"/>
  <c r="L1525" i="1"/>
  <c r="K1525" i="1"/>
  <c r="M1525" i="1" s="1"/>
  <c r="AB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V1515" i="1" s="1"/>
  <c r="T1515" i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B1513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V1512" i="1" s="1"/>
  <c r="T1512" i="1"/>
  <c r="R1512" i="1"/>
  <c r="Q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O1509" i="1"/>
  <c r="N1509" i="1"/>
  <c r="P1509" i="1" s="1"/>
  <c r="L1509" i="1"/>
  <c r="K1509" i="1"/>
  <c r="M1509" i="1" s="1"/>
  <c r="AB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B1501" i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R1499" i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B1497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V1496" i="1" s="1"/>
  <c r="T1496" i="1"/>
  <c r="R1496" i="1"/>
  <c r="Q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R1483" i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B1481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V1480" i="1" s="1"/>
  <c r="T1480" i="1"/>
  <c r="R1480" i="1"/>
  <c r="Q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V1467" i="1" s="1"/>
  <c r="T1467" i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B1465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V1464" i="1" s="1"/>
  <c r="T1464" i="1"/>
  <c r="R1464" i="1"/>
  <c r="Q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O1461" i="1"/>
  <c r="N1461" i="1"/>
  <c r="P1461" i="1" s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AB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V1451" i="1" s="1"/>
  <c r="T1451" i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B1449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V1448" i="1" s="1"/>
  <c r="T1448" i="1"/>
  <c r="R1448" i="1"/>
  <c r="Q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O1445" i="1"/>
  <c r="N1445" i="1"/>
  <c r="P1445" i="1" s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B1437" i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V1435" i="1" s="1"/>
  <c r="T1435" i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B1433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V1432" i="1" s="1"/>
  <c r="T1432" i="1"/>
  <c r="R1432" i="1"/>
  <c r="Q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AB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V1419" i="1" s="1"/>
  <c r="T1419" i="1"/>
  <c r="R1419" i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B1417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V1416" i="1" s="1"/>
  <c r="T1416" i="1"/>
  <c r="R1416" i="1"/>
  <c r="Q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AB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V1403" i="1" s="1"/>
  <c r="T1403" i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B1401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V1400" i="1" s="1"/>
  <c r="T1400" i="1"/>
  <c r="R1400" i="1"/>
  <c r="Q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O1397" i="1"/>
  <c r="N1397" i="1"/>
  <c r="P1397" i="1" s="1"/>
  <c r="L1397" i="1"/>
  <c r="K1397" i="1"/>
  <c r="M1397" i="1" s="1"/>
  <c r="AB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AB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V1387" i="1" s="1"/>
  <c r="T1387" i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B1385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V1384" i="1" s="1"/>
  <c r="T1384" i="1"/>
  <c r="R1384" i="1"/>
  <c r="Q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O1381" i="1"/>
  <c r="N1381" i="1"/>
  <c r="P1381" i="1" s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B1373" i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V1371" i="1" s="1"/>
  <c r="T1371" i="1"/>
  <c r="R1371" i="1"/>
  <c r="Q1371" i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B1369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Q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AB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V1355" i="1" s="1"/>
  <c r="T1355" i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B1353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V1352" i="1" s="1"/>
  <c r="T1352" i="1"/>
  <c r="R1352" i="1"/>
  <c r="Q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AB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V1339" i="1" s="1"/>
  <c r="T1339" i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B1337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V1336" i="1" s="1"/>
  <c r="T1336" i="1"/>
  <c r="R1336" i="1"/>
  <c r="Q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AB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V1323" i="1" s="1"/>
  <c r="T1323" i="1"/>
  <c r="R1323" i="1"/>
  <c r="Q1323" i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B1321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V1320" i="1" s="1"/>
  <c r="T1320" i="1"/>
  <c r="R1320" i="1"/>
  <c r="Q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O1317" i="1"/>
  <c r="N1317" i="1"/>
  <c r="P1317" i="1" s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B1309" i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V1307" i="1" s="1"/>
  <c r="T1307" i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B1305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R1304" i="1"/>
  <c r="Q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V1291" i="1" s="1"/>
  <c r="T1291" i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B1289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V1288" i="1" s="1"/>
  <c r="T1288" i="1"/>
  <c r="R1288" i="1"/>
  <c r="Q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AB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V1275" i="1" s="1"/>
  <c r="T1275" i="1"/>
  <c r="R1275" i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B1273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V1272" i="1" s="1"/>
  <c r="T1272" i="1"/>
  <c r="R1272" i="1"/>
  <c r="Q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N1269" i="1"/>
  <c r="P1269" i="1" s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V1259" i="1" s="1"/>
  <c r="T1259" i="1"/>
  <c r="R1259" i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B1257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V1256" i="1" s="1"/>
  <c r="T1256" i="1"/>
  <c r="R1256" i="1"/>
  <c r="Q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O1253" i="1"/>
  <c r="N1253" i="1"/>
  <c r="P1253" i="1" s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B1245" i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V1243" i="1" s="1"/>
  <c r="T1243" i="1"/>
  <c r="R1243" i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B1241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V1240" i="1" s="1"/>
  <c r="T1240" i="1"/>
  <c r="R1240" i="1"/>
  <c r="Q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V1227" i="1" s="1"/>
  <c r="T1227" i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B1225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V1224" i="1" s="1"/>
  <c r="T1224" i="1"/>
  <c r="R1224" i="1"/>
  <c r="Q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V1211" i="1" s="1"/>
  <c r="T1211" i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B1209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R1208" i="1"/>
  <c r="Q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O1205" i="1"/>
  <c r="N1205" i="1"/>
  <c r="P1205" i="1" s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V1195" i="1" s="1"/>
  <c r="T1195" i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B1193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V1192" i="1" s="1"/>
  <c r="T1192" i="1"/>
  <c r="R1192" i="1"/>
  <c r="Q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K1189" i="1"/>
  <c r="M1189" i="1" s="1"/>
  <c r="AB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B1181" i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V1179" i="1" s="1"/>
  <c r="T1179" i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B1177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V1176" i="1" s="1"/>
  <c r="T1176" i="1"/>
  <c r="R1176" i="1"/>
  <c r="Q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AB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V1163" i="1" s="1"/>
  <c r="T1163" i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B1161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R1160" i="1"/>
  <c r="Q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AB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V1147" i="1" s="1"/>
  <c r="T1147" i="1"/>
  <c r="R1147" i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B1145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R1144" i="1"/>
  <c r="Q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AB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V1131" i="1" s="1"/>
  <c r="T1131" i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B1129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R1128" i="1"/>
  <c r="Q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O1125" i="1"/>
  <c r="N1125" i="1"/>
  <c r="P1125" i="1" s="1"/>
  <c r="L1125" i="1"/>
  <c r="K1125" i="1"/>
  <c r="M1125" i="1" s="1"/>
  <c r="AB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B1117" i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V1115" i="1" s="1"/>
  <c r="T1115" i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B1113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V1112" i="1" s="1"/>
  <c r="T1112" i="1"/>
  <c r="R1112" i="1"/>
  <c r="Q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V1099" i="1" s="1"/>
  <c r="T1099" i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B1097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V1096" i="1" s="1"/>
  <c r="T1096" i="1"/>
  <c r="R1096" i="1"/>
  <c r="Q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AB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V1083" i="1" s="1"/>
  <c r="T1083" i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B1081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V1080" i="1" s="1"/>
  <c r="T1080" i="1"/>
  <c r="R1080" i="1"/>
  <c r="Q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O1077" i="1"/>
  <c r="N1077" i="1"/>
  <c r="P1077" i="1" s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V1067" i="1" s="1"/>
  <c r="T1067" i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B1065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V1064" i="1" s="1"/>
  <c r="T1064" i="1"/>
  <c r="R1064" i="1"/>
  <c r="Q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M1061" i="1" s="1"/>
  <c r="AB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B1053" i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V1051" i="1" s="1"/>
  <c r="T1051" i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B1049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V1048" i="1" s="1"/>
  <c r="T1048" i="1"/>
  <c r="R1048" i="1"/>
  <c r="Q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AB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V1035" i="1" s="1"/>
  <c r="T1035" i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B1033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R1032" i="1"/>
  <c r="Q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AB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V1019" i="1" s="1"/>
  <c r="T1019" i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B1017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V1016" i="1" s="1"/>
  <c r="T1016" i="1"/>
  <c r="R1016" i="1"/>
  <c r="Q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AB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V1003" i="1" s="1"/>
  <c r="T1003" i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B1001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M997" i="1" s="1"/>
  <c r="AB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B989" i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V987" i="1" s="1"/>
  <c r="T987" i="1"/>
  <c r="R987" i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B985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V984" i="1" s="1"/>
  <c r="T984" i="1"/>
  <c r="R984" i="1"/>
  <c r="Q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AB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V971" i="1" s="1"/>
  <c r="T971" i="1"/>
  <c r="R971" i="1"/>
  <c r="Q971" i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AB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B966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AB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AB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AB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B950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AB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B937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AB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AB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B921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AB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O917" i="1"/>
  <c r="N917" i="1"/>
  <c r="P917" i="1" s="1"/>
  <c r="AB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AB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B909" i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AB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B902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AB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AB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AB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B886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AB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B873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AB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AB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B857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AB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O853" i="1"/>
  <c r="N853" i="1"/>
  <c r="P853" i="1" s="1"/>
  <c r="AB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AB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B845" i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AB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B838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AB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AB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AB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B822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AB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B809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AB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AB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B793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AB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O789" i="1"/>
  <c r="N789" i="1"/>
  <c r="P789" i="1" s="1"/>
  <c r="AB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AB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B781" i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AB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B774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AB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AB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AB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B758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B745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AB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AB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B729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AB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O725" i="1"/>
  <c r="N725" i="1"/>
  <c r="P725" i="1" s="1"/>
  <c r="AB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AB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B717" i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AB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B710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AB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AB696" i="1" s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AB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AB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AB680" i="1" s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 s="1"/>
  <c r="AB676" i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AB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AB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AB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AB652" i="1" s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AB646" i="1" s="1"/>
  <c r="H646" i="1"/>
  <c r="G646" i="1"/>
  <c r="F646" i="1"/>
  <c r="E646" i="1"/>
  <c r="D646" i="1"/>
  <c r="B646" i="1"/>
  <c r="A646" i="1"/>
  <c r="AB645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AB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AB632" i="1" s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AB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AB616" i="1" s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AB613" i="1" s="1"/>
  <c r="J613" i="1"/>
  <c r="I613" i="1"/>
  <c r="H613" i="1"/>
  <c r="G613" i="1"/>
  <c r="F613" i="1"/>
  <c r="E613" i="1"/>
  <c r="D613" i="1"/>
  <c r="B613" i="1"/>
  <c r="A613" i="1" s="1"/>
  <c r="AB612" i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AB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AB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AB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AB588" i="1" s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AB582" i="1" s="1"/>
  <c r="H582" i="1"/>
  <c r="G582" i="1"/>
  <c r="F582" i="1"/>
  <c r="E582" i="1"/>
  <c r="D582" i="1"/>
  <c r="B582" i="1"/>
  <c r="A582" i="1"/>
  <c r="AB581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AB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AB568" i="1" s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AB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AB552" i="1" s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AB549" i="1" s="1"/>
  <c r="J549" i="1"/>
  <c r="I549" i="1"/>
  <c r="H549" i="1"/>
  <c r="G549" i="1"/>
  <c r="F549" i="1"/>
  <c r="E549" i="1"/>
  <c r="D549" i="1"/>
  <c r="B549" i="1"/>
  <c r="A549" i="1" s="1"/>
  <c r="AB548" i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AB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AB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AB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AB520" i="1" s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AB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B501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AB488" i="1" s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AB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B469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AB456" i="1" s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AB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B437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AB424" i="1" s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AB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AB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B405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AB392" i="1" s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AB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AB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B373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AB360" i="1" s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AB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B341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AB328" i="1" s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AB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AB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B309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AB296" i="1" s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AB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AB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B277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AB264" i="1" s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AB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AB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B245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AB232" i="1" s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AB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B213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AB200" i="1" s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AB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B181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AB168" i="1" s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AB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B149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AB136" i="1" s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AB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B117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AB104" i="1" s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S97" i="1"/>
  <c r="R97" i="1"/>
  <c r="Q97" i="1"/>
  <c r="P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AB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B85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AB72" i="1" s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AB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V65" i="1" s="1"/>
  <c r="S65" i="1"/>
  <c r="R65" i="1"/>
  <c r="Q65" i="1"/>
  <c r="P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AB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B53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AB40" i="1" s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U26" i="1"/>
  <c r="V26" i="1" s="1"/>
  <c r="T26" i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AB22" i="1" s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V10" i="1" s="1"/>
  <c r="T10" i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AB6" i="1" s="1"/>
  <c r="I6" i="1"/>
  <c r="H6" i="1"/>
  <c r="G6" i="1"/>
  <c r="F6" i="1"/>
  <c r="E6" i="1"/>
  <c r="D6" i="1"/>
  <c r="B6" i="1"/>
  <c r="A6" i="1"/>
  <c r="AA5" i="1"/>
  <c r="Y5" i="1"/>
  <c r="X5" i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78" i="1" l="1"/>
  <c r="AB206" i="1"/>
  <c r="AB484" i="1"/>
  <c r="AB1747" i="1"/>
  <c r="AB30" i="1"/>
  <c r="AB137" i="1"/>
  <c r="AB265" i="1"/>
  <c r="AB318" i="1"/>
  <c r="AB393" i="1"/>
  <c r="AB1299" i="1"/>
  <c r="AB2067" i="1"/>
  <c r="AB2227" i="1"/>
  <c r="AB2538" i="1"/>
  <c r="AB4944" i="1"/>
  <c r="AB12" i="1"/>
  <c r="AB37" i="1"/>
  <c r="AB142" i="1"/>
  <c r="AB169" i="1"/>
  <c r="AB222" i="1"/>
  <c r="AB292" i="1"/>
  <c r="AB398" i="1"/>
  <c r="AB425" i="1"/>
  <c r="AB478" i="1"/>
  <c r="AB947" i="1"/>
  <c r="AB1363" i="1"/>
  <c r="AB1875" i="1"/>
  <c r="AB14" i="1"/>
  <c r="AB233" i="1"/>
  <c r="AB286" i="1"/>
  <c r="AB462" i="1"/>
  <c r="AB819" i="1"/>
  <c r="AB979" i="1"/>
  <c r="AB2003" i="1"/>
  <c r="AB110" i="1"/>
  <c r="AB260" i="1"/>
  <c r="AB494" i="1"/>
  <c r="AB521" i="1"/>
  <c r="AB1043" i="1"/>
  <c r="AB2163" i="1"/>
  <c r="AB28" i="1"/>
  <c r="AB126" i="1"/>
  <c r="AB174" i="1"/>
  <c r="AB201" i="1"/>
  <c r="AB382" i="1"/>
  <c r="AB430" i="1"/>
  <c r="AB457" i="1"/>
  <c r="AB1427" i="1"/>
  <c r="AB1939" i="1"/>
  <c r="AB2323" i="1"/>
  <c r="AB2410" i="1"/>
  <c r="AB3146" i="1"/>
  <c r="AB3660" i="1"/>
  <c r="AB10" i="1"/>
  <c r="AB26" i="1"/>
  <c r="AB54" i="1"/>
  <c r="AB167" i="1"/>
  <c r="AB193" i="1"/>
  <c r="AB231" i="1"/>
  <c r="AB240" i="1"/>
  <c r="AB272" i="1"/>
  <c r="AB310" i="1"/>
  <c r="AB368" i="1"/>
  <c r="AB391" i="1"/>
  <c r="AB460" i="1"/>
  <c r="AB464" i="1"/>
  <c r="AB496" i="1"/>
  <c r="AB502" i="1"/>
  <c r="AB1031" i="1"/>
  <c r="AB1055" i="1"/>
  <c r="AB1119" i="1"/>
  <c r="AB1223" i="1"/>
  <c r="AB1311" i="1"/>
  <c r="AB1415" i="1"/>
  <c r="AB1543" i="1"/>
  <c r="AB1631" i="1"/>
  <c r="AB1695" i="1"/>
  <c r="AB1759" i="1"/>
  <c r="AB1823" i="1"/>
  <c r="AB1927" i="1"/>
  <c r="AB1951" i="1"/>
  <c r="AB2015" i="1"/>
  <c r="AB2055" i="1"/>
  <c r="AB2119" i="1"/>
  <c r="AB2184" i="1"/>
  <c r="AB2312" i="1"/>
  <c r="AB2491" i="1"/>
  <c r="AB3050" i="1"/>
  <c r="AB3127" i="1"/>
  <c r="AB3257" i="1"/>
  <c r="AB4003" i="1"/>
  <c r="AB4013" i="1"/>
  <c r="AB4410" i="1"/>
  <c r="AB19" i="1"/>
  <c r="AB67" i="1"/>
  <c r="AB186" i="1"/>
  <c r="AB218" i="1"/>
  <c r="AB227" i="1"/>
  <c r="AB250" i="1"/>
  <c r="AB259" i="1"/>
  <c r="AB269" i="1"/>
  <c r="AB323" i="1"/>
  <c r="AB346" i="1"/>
  <c r="AB451" i="1"/>
  <c r="AB483" i="1"/>
  <c r="AB493" i="1"/>
  <c r="AB506" i="1"/>
  <c r="AB534" i="1"/>
  <c r="AB625" i="1"/>
  <c r="AB626" i="1"/>
  <c r="AB648" i="1"/>
  <c r="AB656" i="1"/>
  <c r="AB662" i="1"/>
  <c r="AB668" i="1"/>
  <c r="AB698" i="1"/>
  <c r="AB773" i="1"/>
  <c r="AB798" i="1"/>
  <c r="AB823" i="1"/>
  <c r="AB837" i="1"/>
  <c r="AB901" i="1"/>
  <c r="AB1007" i="1"/>
  <c r="AB1175" i="1"/>
  <c r="AB1263" i="1"/>
  <c r="AB1290" i="1"/>
  <c r="AB1391" i="1"/>
  <c r="AB1418" i="1"/>
  <c r="AB1455" i="1"/>
  <c r="AB1482" i="1"/>
  <c r="AB1490" i="1"/>
  <c r="AB1519" i="1"/>
  <c r="AB1623" i="1"/>
  <c r="AB1687" i="1"/>
  <c r="AB1738" i="1"/>
  <c r="AB1866" i="1"/>
  <c r="AB1874" i="1"/>
  <c r="AB1967" i="1"/>
  <c r="AB2031" i="1"/>
  <c r="AB2058" i="1"/>
  <c r="AB2071" i="1"/>
  <c r="AB2358" i="1"/>
  <c r="AB2374" i="1"/>
  <c r="AB2559" i="1"/>
  <c r="AB3121" i="1"/>
  <c r="AB3753" i="1"/>
  <c r="AB3901" i="1"/>
  <c r="AB3965" i="1"/>
  <c r="P11" i="1"/>
  <c r="AB11" i="1" s="1"/>
  <c r="V17" i="1"/>
  <c r="AB17" i="1" s="1"/>
  <c r="P27" i="1"/>
  <c r="V33" i="1"/>
  <c r="AB33" i="1" s="1"/>
  <c r="AB38" i="1"/>
  <c r="V46" i="1"/>
  <c r="AB46" i="1" s="1"/>
  <c r="AB49" i="1"/>
  <c r="AB60" i="1"/>
  <c r="V61" i="1"/>
  <c r="Z65" i="1"/>
  <c r="AB70" i="1"/>
  <c r="V78" i="1"/>
  <c r="AB81" i="1"/>
  <c r="AB92" i="1"/>
  <c r="V93" i="1"/>
  <c r="Z97" i="1"/>
  <c r="AB102" i="1"/>
  <c r="V110" i="1"/>
  <c r="AB113" i="1"/>
  <c r="AB124" i="1"/>
  <c r="V125" i="1"/>
  <c r="Z129" i="1"/>
  <c r="AB134" i="1"/>
  <c r="V142" i="1"/>
  <c r="AB145" i="1"/>
  <c r="AB156" i="1"/>
  <c r="V157" i="1"/>
  <c r="Z161" i="1"/>
  <c r="AB166" i="1"/>
  <c r="V174" i="1"/>
  <c r="AB177" i="1"/>
  <c r="AB188" i="1"/>
  <c r="V189" i="1"/>
  <c r="Z193" i="1"/>
  <c r="AB198" i="1"/>
  <c r="V206" i="1"/>
  <c r="AB209" i="1"/>
  <c r="AB220" i="1"/>
  <c r="V221" i="1"/>
  <c r="Z225" i="1"/>
  <c r="AB230" i="1"/>
  <c r="V238" i="1"/>
  <c r="AB238" i="1" s="1"/>
  <c r="AB241" i="1"/>
  <c r="AB252" i="1"/>
  <c r="V253" i="1"/>
  <c r="Z257" i="1"/>
  <c r="AB262" i="1"/>
  <c r="V270" i="1"/>
  <c r="AB270" i="1" s="1"/>
  <c r="AB273" i="1"/>
  <c r="AB284" i="1"/>
  <c r="V285" i="1"/>
  <c r="Z289" i="1"/>
  <c r="AB294" i="1"/>
  <c r="V302" i="1"/>
  <c r="AB302" i="1" s="1"/>
  <c r="AB305" i="1"/>
  <c r="AB316" i="1"/>
  <c r="V317" i="1"/>
  <c r="Z321" i="1"/>
  <c r="AB326" i="1"/>
  <c r="V334" i="1"/>
  <c r="AB334" i="1" s="1"/>
  <c r="AB337" i="1"/>
  <c r="AB348" i="1"/>
  <c r="V349" i="1"/>
  <c r="Z353" i="1"/>
  <c r="AB358" i="1"/>
  <c r="V366" i="1"/>
  <c r="AB366" i="1" s="1"/>
  <c r="AB369" i="1"/>
  <c r="AB380" i="1"/>
  <c r="V381" i="1"/>
  <c r="Z385" i="1"/>
  <c r="AB390" i="1"/>
  <c r="V398" i="1"/>
  <c r="AB401" i="1"/>
  <c r="AB412" i="1"/>
  <c r="V413" i="1"/>
  <c r="Z417" i="1"/>
  <c r="AB422" i="1"/>
  <c r="V430" i="1"/>
  <c r="AB433" i="1"/>
  <c r="AB444" i="1"/>
  <c r="V445" i="1"/>
  <c r="Z449" i="1"/>
  <c r="AB454" i="1"/>
  <c r="V462" i="1"/>
  <c r="AB465" i="1"/>
  <c r="AB476" i="1"/>
  <c r="V477" i="1"/>
  <c r="Z481" i="1"/>
  <c r="AB486" i="1"/>
  <c r="V494" i="1"/>
  <c r="AB497" i="1"/>
  <c r="AB508" i="1"/>
  <c r="V509" i="1"/>
  <c r="Z513" i="1"/>
  <c r="AB518" i="1"/>
  <c r="AB531" i="1"/>
  <c r="AB536" i="1"/>
  <c r="AB544" i="1"/>
  <c r="AB550" i="1"/>
  <c r="AB556" i="1"/>
  <c r="AB577" i="1"/>
  <c r="AB586" i="1"/>
  <c r="AB595" i="1"/>
  <c r="AB600" i="1"/>
  <c r="AB614" i="1"/>
  <c r="AB620" i="1"/>
  <c r="AB641" i="1"/>
  <c r="AB650" i="1"/>
  <c r="AB659" i="1"/>
  <c r="AB664" i="1"/>
  <c r="AB672" i="1"/>
  <c r="AB678" i="1"/>
  <c r="AB684" i="1"/>
  <c r="AB718" i="1"/>
  <c r="AB751" i="1"/>
  <c r="AB754" i="1"/>
  <c r="AB757" i="1"/>
  <c r="AB815" i="1"/>
  <c r="AB821" i="1"/>
  <c r="AB846" i="1"/>
  <c r="AB879" i="1"/>
  <c r="AB882" i="1"/>
  <c r="AB885" i="1"/>
  <c r="AB943" i="1"/>
  <c r="AB949" i="1"/>
  <c r="AB1023" i="1"/>
  <c r="AB1029" i="1"/>
  <c r="AB1058" i="1"/>
  <c r="AB1087" i="1"/>
  <c r="AB1093" i="1"/>
  <c r="AB1151" i="1"/>
  <c r="AB1157" i="1"/>
  <c r="AB1186" i="1"/>
  <c r="AB1215" i="1"/>
  <c r="AB1221" i="1"/>
  <c r="AB1279" i="1"/>
  <c r="AB1285" i="1"/>
  <c r="AB1314" i="1"/>
  <c r="AB1343" i="1"/>
  <c r="AB1349" i="1"/>
  <c r="AB1407" i="1"/>
  <c r="AB1413" i="1"/>
  <c r="AB1442" i="1"/>
  <c r="AB1471" i="1"/>
  <c r="AB1477" i="1"/>
  <c r="AB1535" i="1"/>
  <c r="AB1541" i="1"/>
  <c r="AB1570" i="1"/>
  <c r="AB1599" i="1"/>
  <c r="AB1605" i="1"/>
  <c r="AB1663" i="1"/>
  <c r="AB1669" i="1"/>
  <c r="AB1698" i="1"/>
  <c r="AB1727" i="1"/>
  <c r="AB1733" i="1"/>
  <c r="AB1791" i="1"/>
  <c r="AB1797" i="1"/>
  <c r="AB1826" i="1"/>
  <c r="AB1855" i="1"/>
  <c r="AB1861" i="1"/>
  <c r="AB1919" i="1"/>
  <c r="AB1925" i="1"/>
  <c r="AB1954" i="1"/>
  <c r="AB1983" i="1"/>
  <c r="AB1989" i="1"/>
  <c r="AB2047" i="1"/>
  <c r="AB2053" i="1"/>
  <c r="AB2082" i="1"/>
  <c r="AB2111" i="1"/>
  <c r="AB2117" i="1"/>
  <c r="AB2158" i="1"/>
  <c r="AB2222" i="1"/>
  <c r="AB2286" i="1"/>
  <c r="AB2350" i="1"/>
  <c r="AB2495" i="1"/>
  <c r="AB2506" i="1"/>
  <c r="AB2574" i="1"/>
  <c r="AB2638" i="1"/>
  <c r="AB2702" i="1"/>
  <c r="AB2766" i="1"/>
  <c r="AB2830" i="1"/>
  <c r="AB2894" i="1"/>
  <c r="AB2958" i="1"/>
  <c r="AB2995" i="1"/>
  <c r="AB3007" i="1"/>
  <c r="AB3048" i="1"/>
  <c r="AB3055" i="1"/>
  <c r="AB3385" i="1"/>
  <c r="AB3709" i="1"/>
  <c r="AB3921" i="1"/>
  <c r="AB65" i="1"/>
  <c r="AB80" i="1"/>
  <c r="AB129" i="1"/>
  <c r="AB135" i="1"/>
  <c r="AB182" i="1"/>
  <c r="AB199" i="1"/>
  <c r="AB246" i="1"/>
  <c r="AB295" i="1"/>
  <c r="AB327" i="1"/>
  <c r="AB332" i="1"/>
  <c r="AB423" i="1"/>
  <c r="AB428" i="1"/>
  <c r="AB492" i="1"/>
  <c r="AB589" i="1"/>
  <c r="AB839" i="1"/>
  <c r="AB967" i="1"/>
  <c r="AB991" i="1"/>
  <c r="AB1183" i="1"/>
  <c r="AB1247" i="1"/>
  <c r="AB1287" i="1"/>
  <c r="AB1351" i="1"/>
  <c r="AB1375" i="1"/>
  <c r="AB1439" i="1"/>
  <c r="AB1479" i="1"/>
  <c r="AB1503" i="1"/>
  <c r="AB1567" i="1"/>
  <c r="AB1887" i="1"/>
  <c r="AB2079" i="1"/>
  <c r="AB2143" i="1"/>
  <c r="AB2248" i="1"/>
  <c r="AB2264" i="1"/>
  <c r="AB2344" i="1"/>
  <c r="AB2360" i="1"/>
  <c r="AB2549" i="1"/>
  <c r="AB3045" i="1"/>
  <c r="AB3665" i="1"/>
  <c r="AB3993" i="1"/>
  <c r="AB4418" i="1"/>
  <c r="AB4670" i="1"/>
  <c r="AB4837" i="1"/>
  <c r="AB3" i="1"/>
  <c r="AB27" i="1"/>
  <c r="AB35" i="1"/>
  <c r="AB58" i="1"/>
  <c r="AB90" i="1"/>
  <c r="AB99" i="1"/>
  <c r="AB122" i="1"/>
  <c r="AB131" i="1"/>
  <c r="AB154" i="1"/>
  <c r="AB163" i="1"/>
  <c r="AB173" i="1"/>
  <c r="AB195" i="1"/>
  <c r="AB282" i="1"/>
  <c r="AB291" i="1"/>
  <c r="AB314" i="1"/>
  <c r="AB355" i="1"/>
  <c r="AB378" i="1"/>
  <c r="AB387" i="1"/>
  <c r="AB410" i="1"/>
  <c r="AB419" i="1"/>
  <c r="AB429" i="1"/>
  <c r="AB442" i="1"/>
  <c r="AB474" i="1"/>
  <c r="AB515" i="1"/>
  <c r="AB528" i="1"/>
  <c r="AB540" i="1"/>
  <c r="AB561" i="1"/>
  <c r="AB562" i="1"/>
  <c r="AB570" i="1"/>
  <c r="AB579" i="1"/>
  <c r="AB584" i="1"/>
  <c r="AB585" i="1"/>
  <c r="AB598" i="1"/>
  <c r="AB604" i="1"/>
  <c r="AB605" i="1"/>
  <c r="AB634" i="1"/>
  <c r="AB643" i="1"/>
  <c r="AB689" i="1"/>
  <c r="AB690" i="1"/>
  <c r="AB709" i="1"/>
  <c r="AB862" i="1"/>
  <c r="AB965" i="1"/>
  <c r="AB970" i="1"/>
  <c r="AB1047" i="1"/>
  <c r="AB1111" i="1"/>
  <c r="AB1162" i="1"/>
  <c r="AB1199" i="1"/>
  <c r="AB1226" i="1"/>
  <c r="AB1303" i="1"/>
  <c r="AB1327" i="1"/>
  <c r="AB1367" i="1"/>
  <c r="AB1495" i="1"/>
  <c r="AB1583" i="1"/>
  <c r="AB1610" i="1"/>
  <c r="AB1647" i="1"/>
  <c r="AB1711" i="1"/>
  <c r="AB1751" i="1"/>
  <c r="AB1775" i="1"/>
  <c r="AB1903" i="1"/>
  <c r="AB1994" i="1"/>
  <c r="AB2002" i="1"/>
  <c r="AB2182" i="1"/>
  <c r="AB2198" i="1"/>
  <c r="AB2246" i="1"/>
  <c r="AB2262" i="1"/>
  <c r="AB2310" i="1"/>
  <c r="AB2326" i="1"/>
  <c r="AB2427" i="1"/>
  <c r="AB2570" i="1"/>
  <c r="AB3321" i="1"/>
  <c r="AB3342" i="1"/>
  <c r="Z5" i="1"/>
  <c r="AB5" i="1" s="1"/>
  <c r="V13" i="1"/>
  <c r="AB13" i="1" s="1"/>
  <c r="AB16" i="1"/>
  <c r="Z18" i="1"/>
  <c r="AB18" i="1" s="1"/>
  <c r="Z21" i="1"/>
  <c r="AB21" i="1" s="1"/>
  <c r="V29" i="1"/>
  <c r="AB29" i="1" s="1"/>
  <c r="Z34" i="1"/>
  <c r="Z37" i="1"/>
  <c r="AB42" i="1"/>
  <c r="P44" i="1"/>
  <c r="AB44" i="1" s="1"/>
  <c r="AB51" i="1"/>
  <c r="S51" i="1"/>
  <c r="S54" i="1"/>
  <c r="P59" i="1"/>
  <c r="AB61" i="1"/>
  <c r="Z62" i="1"/>
  <c r="AB62" i="1" s="1"/>
  <c r="M65" i="1"/>
  <c r="M68" i="1"/>
  <c r="AB68" i="1" s="1"/>
  <c r="AB74" i="1"/>
  <c r="P76" i="1"/>
  <c r="AB76" i="1" s="1"/>
  <c r="S83" i="1"/>
  <c r="AB83" i="1" s="1"/>
  <c r="S86" i="1"/>
  <c r="AB86" i="1" s="1"/>
  <c r="P91" i="1"/>
  <c r="Z94" i="1"/>
  <c r="AB94" i="1" s="1"/>
  <c r="M97" i="1"/>
  <c r="AB97" i="1" s="1"/>
  <c r="M100" i="1"/>
  <c r="AB100" i="1" s="1"/>
  <c r="AB106" i="1"/>
  <c r="P108" i="1"/>
  <c r="AB108" i="1" s="1"/>
  <c r="AB115" i="1"/>
  <c r="S115" i="1"/>
  <c r="S118" i="1"/>
  <c r="AB118" i="1" s="1"/>
  <c r="P123" i="1"/>
  <c r="AB125" i="1"/>
  <c r="Z126" i="1"/>
  <c r="M129" i="1"/>
  <c r="M132" i="1"/>
  <c r="AB132" i="1" s="1"/>
  <c r="AB138" i="1"/>
  <c r="P140" i="1"/>
  <c r="AB140" i="1" s="1"/>
  <c r="S147" i="1"/>
  <c r="AB147" i="1" s="1"/>
  <c r="S150" i="1"/>
  <c r="AB150" i="1" s="1"/>
  <c r="P155" i="1"/>
  <c r="Z158" i="1"/>
  <c r="AB158" i="1" s="1"/>
  <c r="M161" i="1"/>
  <c r="AB161" i="1" s="1"/>
  <c r="M164" i="1"/>
  <c r="AB164" i="1" s="1"/>
  <c r="AB170" i="1"/>
  <c r="P172" i="1"/>
  <c r="AB172" i="1" s="1"/>
  <c r="AB179" i="1"/>
  <c r="S179" i="1"/>
  <c r="S182" i="1"/>
  <c r="P187" i="1"/>
  <c r="AB189" i="1"/>
  <c r="Z190" i="1"/>
  <c r="AB190" i="1" s="1"/>
  <c r="M193" i="1"/>
  <c r="M196" i="1"/>
  <c r="AB196" i="1" s="1"/>
  <c r="AB202" i="1"/>
  <c r="P204" i="1"/>
  <c r="AB204" i="1" s="1"/>
  <c r="S211" i="1"/>
  <c r="AB211" i="1" s="1"/>
  <c r="S214" i="1"/>
  <c r="AB214" i="1" s="1"/>
  <c r="P219" i="1"/>
  <c r="Z222" i="1"/>
  <c r="M225" i="1"/>
  <c r="AB225" i="1" s="1"/>
  <c r="M228" i="1"/>
  <c r="AB228" i="1" s="1"/>
  <c r="AB234" i="1"/>
  <c r="P236" i="1"/>
  <c r="AB236" i="1" s="1"/>
  <c r="AB243" i="1"/>
  <c r="S243" i="1"/>
  <c r="S246" i="1"/>
  <c r="P251" i="1"/>
  <c r="AB253" i="1"/>
  <c r="Z254" i="1"/>
  <c r="AB254" i="1" s="1"/>
  <c r="M257" i="1"/>
  <c r="AB257" i="1" s="1"/>
  <c r="M260" i="1"/>
  <c r="AB266" i="1"/>
  <c r="P268" i="1"/>
  <c r="AB268" i="1" s="1"/>
  <c r="S275" i="1"/>
  <c r="AB275" i="1" s="1"/>
  <c r="S278" i="1"/>
  <c r="AB278" i="1" s="1"/>
  <c r="P283" i="1"/>
  <c r="Z286" i="1"/>
  <c r="M289" i="1"/>
  <c r="AB289" i="1" s="1"/>
  <c r="M292" i="1"/>
  <c r="AB298" i="1"/>
  <c r="P300" i="1"/>
  <c r="AB300" i="1" s="1"/>
  <c r="AB307" i="1"/>
  <c r="S307" i="1"/>
  <c r="S310" i="1"/>
  <c r="P315" i="1"/>
  <c r="AB315" i="1" s="1"/>
  <c r="AB317" i="1"/>
  <c r="Z318" i="1"/>
  <c r="M321" i="1"/>
  <c r="AB321" i="1" s="1"/>
  <c r="M324" i="1"/>
  <c r="AB324" i="1" s="1"/>
  <c r="AB330" i="1"/>
  <c r="P332" i="1"/>
  <c r="S339" i="1"/>
  <c r="AB339" i="1" s="1"/>
  <c r="S342" i="1"/>
  <c r="AB342" i="1" s="1"/>
  <c r="P347" i="1"/>
  <c r="Z350" i="1"/>
  <c r="AB350" i="1" s="1"/>
  <c r="M353" i="1"/>
  <c r="AB353" i="1" s="1"/>
  <c r="M356" i="1"/>
  <c r="AB356" i="1" s="1"/>
  <c r="AB362" i="1"/>
  <c r="P364" i="1"/>
  <c r="AB364" i="1" s="1"/>
  <c r="AB371" i="1"/>
  <c r="S371" i="1"/>
  <c r="S374" i="1"/>
  <c r="AB374" i="1" s="1"/>
  <c r="P379" i="1"/>
  <c r="AB381" i="1"/>
  <c r="Z382" i="1"/>
  <c r="M385" i="1"/>
  <c r="AB385" i="1" s="1"/>
  <c r="M388" i="1"/>
  <c r="AB388" i="1" s="1"/>
  <c r="AB394" i="1"/>
  <c r="P396" i="1"/>
  <c r="AB396" i="1" s="1"/>
  <c r="S403" i="1"/>
  <c r="AB403" i="1" s="1"/>
  <c r="S406" i="1"/>
  <c r="AB406" i="1" s="1"/>
  <c r="P411" i="1"/>
  <c r="Z414" i="1"/>
  <c r="AB414" i="1" s="1"/>
  <c r="M417" i="1"/>
  <c r="AB417" i="1" s="1"/>
  <c r="M420" i="1"/>
  <c r="AB420" i="1" s="1"/>
  <c r="AB426" i="1"/>
  <c r="P428" i="1"/>
  <c r="AB435" i="1"/>
  <c r="S435" i="1"/>
  <c r="S438" i="1"/>
  <c r="AB438" i="1" s="1"/>
  <c r="P443" i="1"/>
  <c r="AB445" i="1"/>
  <c r="Z446" i="1"/>
  <c r="AB446" i="1" s="1"/>
  <c r="M449" i="1"/>
  <c r="AB449" i="1" s="1"/>
  <c r="M452" i="1"/>
  <c r="AB452" i="1" s="1"/>
  <c r="AB458" i="1"/>
  <c r="P460" i="1"/>
  <c r="S467" i="1"/>
  <c r="AB467" i="1" s="1"/>
  <c r="S470" i="1"/>
  <c r="AB470" i="1" s="1"/>
  <c r="P475" i="1"/>
  <c r="Z478" i="1"/>
  <c r="M481" i="1"/>
  <c r="AB481" i="1" s="1"/>
  <c r="M484" i="1"/>
  <c r="AB490" i="1"/>
  <c r="P492" i="1"/>
  <c r="AB499" i="1"/>
  <c r="S499" i="1"/>
  <c r="S502" i="1"/>
  <c r="P507" i="1"/>
  <c r="AB509" i="1"/>
  <c r="Z510" i="1"/>
  <c r="AB510" i="1" s="1"/>
  <c r="M513" i="1"/>
  <c r="AB513" i="1" s="1"/>
  <c r="M516" i="1"/>
  <c r="AB516" i="1" s="1"/>
  <c r="AB522" i="1"/>
  <c r="P524" i="1"/>
  <c r="AB524" i="1" s="1"/>
  <c r="AB529" i="1"/>
  <c r="AB530" i="1"/>
  <c r="AB538" i="1"/>
  <c r="AB547" i="1"/>
  <c r="AB560" i="1"/>
  <c r="AB566" i="1"/>
  <c r="AB572" i="1"/>
  <c r="AB593" i="1"/>
  <c r="AB594" i="1"/>
  <c r="AB602" i="1"/>
  <c r="AB611" i="1"/>
  <c r="AB617" i="1"/>
  <c r="AB624" i="1"/>
  <c r="AB630" i="1"/>
  <c r="AB636" i="1"/>
  <c r="AB637" i="1"/>
  <c r="AB657" i="1"/>
  <c r="AB666" i="1"/>
  <c r="AB675" i="1"/>
  <c r="AB681" i="1"/>
  <c r="AB694" i="1"/>
  <c r="AB700" i="1"/>
  <c r="AB701" i="1"/>
  <c r="AB735" i="1"/>
  <c r="AB738" i="1"/>
  <c r="AB741" i="1"/>
  <c r="AB791" i="1"/>
  <c r="AB799" i="1"/>
  <c r="AB805" i="1"/>
  <c r="AB810" i="1"/>
  <c r="AB830" i="1"/>
  <c r="AB863" i="1"/>
  <c r="AB866" i="1"/>
  <c r="AB869" i="1"/>
  <c r="AB919" i="1"/>
  <c r="AB927" i="1"/>
  <c r="AB933" i="1"/>
  <c r="AB938" i="1"/>
  <c r="AB958" i="1"/>
  <c r="AB975" i="1"/>
  <c r="AB981" i="1"/>
  <c r="AB1002" i="1"/>
  <c r="AB1039" i="1"/>
  <c r="AB1045" i="1"/>
  <c r="AB1074" i="1"/>
  <c r="AB1079" i="1"/>
  <c r="AB1103" i="1"/>
  <c r="AB1109" i="1"/>
  <c r="AB1130" i="1"/>
  <c r="AB1167" i="1"/>
  <c r="AB1173" i="1"/>
  <c r="AB1202" i="1"/>
  <c r="AB1207" i="1"/>
  <c r="AB1231" i="1"/>
  <c r="AB1237" i="1"/>
  <c r="AB1258" i="1"/>
  <c r="AB1295" i="1"/>
  <c r="AB1301" i="1"/>
  <c r="AB1330" i="1"/>
  <c r="AB1335" i="1"/>
  <c r="AB1359" i="1"/>
  <c r="AB1365" i="1"/>
  <c r="AB1386" i="1"/>
  <c r="AB1423" i="1"/>
  <c r="AB1429" i="1"/>
  <c r="AB1458" i="1"/>
  <c r="AB1463" i="1"/>
  <c r="AB1487" i="1"/>
  <c r="AB1493" i="1"/>
  <c r="AB1514" i="1"/>
  <c r="AB1551" i="1"/>
  <c r="AB1557" i="1"/>
  <c r="AB1586" i="1"/>
  <c r="AB1591" i="1"/>
  <c r="AB1615" i="1"/>
  <c r="AB1621" i="1"/>
  <c r="AB1642" i="1"/>
  <c r="AB1679" i="1"/>
  <c r="AB1685" i="1"/>
  <c r="AB1714" i="1"/>
  <c r="AB1719" i="1"/>
  <c r="AB1743" i="1"/>
  <c r="AB1749" i="1"/>
  <c r="AB1770" i="1"/>
  <c r="AB1807" i="1"/>
  <c r="AB1813" i="1"/>
  <c r="AB1842" i="1"/>
  <c r="AB1847" i="1"/>
  <c r="AB1871" i="1"/>
  <c r="AB1877" i="1"/>
  <c r="AB1898" i="1"/>
  <c r="AB1935" i="1"/>
  <c r="AB1941" i="1"/>
  <c r="AB1970" i="1"/>
  <c r="AB1975" i="1"/>
  <c r="AB1999" i="1"/>
  <c r="AB2005" i="1"/>
  <c r="AB2026" i="1"/>
  <c r="AB2063" i="1"/>
  <c r="AB2069" i="1"/>
  <c r="AB2098" i="1"/>
  <c r="AB2103" i="1"/>
  <c r="AB2127" i="1"/>
  <c r="AB2133" i="1"/>
  <c r="AB2154" i="1"/>
  <c r="AB2218" i="1"/>
  <c r="AB2282" i="1"/>
  <c r="AB2346" i="1"/>
  <c r="AB2431" i="1"/>
  <c r="AB2510" i="1"/>
  <c r="AB2536" i="1"/>
  <c r="AB2555" i="1"/>
  <c r="AB3018" i="1"/>
  <c r="AB3119" i="1"/>
  <c r="AB3141" i="1"/>
  <c r="AB3449" i="1"/>
  <c r="AB3801" i="1"/>
  <c r="AB3900" i="1"/>
  <c r="AB535" i="1"/>
  <c r="AB583" i="1"/>
  <c r="AB599" i="1"/>
  <c r="AB647" i="1"/>
  <c r="AB663" i="1"/>
  <c r="AB721" i="1"/>
  <c r="AB785" i="1"/>
  <c r="AB849" i="1"/>
  <c r="AB913" i="1"/>
  <c r="V974" i="1"/>
  <c r="AB974" i="1" s="1"/>
  <c r="Z979" i="1"/>
  <c r="Z982" i="1"/>
  <c r="AB982" i="1" s="1"/>
  <c r="V990" i="1"/>
  <c r="AB990" i="1" s="1"/>
  <c r="Z995" i="1"/>
  <c r="Z998" i="1"/>
  <c r="AB998" i="1" s="1"/>
  <c r="V1006" i="1"/>
  <c r="AB1006" i="1" s="1"/>
  <c r="Z1011" i="1"/>
  <c r="Z1014" i="1"/>
  <c r="AB1014" i="1" s="1"/>
  <c r="V1022" i="1"/>
  <c r="AB1022" i="1" s="1"/>
  <c r="Z1027" i="1"/>
  <c r="Z1030" i="1"/>
  <c r="AB1030" i="1" s="1"/>
  <c r="V1038" i="1"/>
  <c r="AB1038" i="1" s="1"/>
  <c r="Z1043" i="1"/>
  <c r="Z1046" i="1"/>
  <c r="AB1046" i="1" s="1"/>
  <c r="V1054" i="1"/>
  <c r="AB1054" i="1" s="1"/>
  <c r="Z1059" i="1"/>
  <c r="Z1062" i="1"/>
  <c r="AB1062" i="1" s="1"/>
  <c r="V1070" i="1"/>
  <c r="AB1070" i="1" s="1"/>
  <c r="Z1075" i="1"/>
  <c r="Z1078" i="1"/>
  <c r="AB1078" i="1" s="1"/>
  <c r="V1086" i="1"/>
  <c r="AB1086" i="1" s="1"/>
  <c r="Z1091" i="1"/>
  <c r="Z1094" i="1"/>
  <c r="AB1094" i="1" s="1"/>
  <c r="V1102" i="1"/>
  <c r="AB1102" i="1" s="1"/>
  <c r="Z1107" i="1"/>
  <c r="Z1110" i="1"/>
  <c r="AB1110" i="1" s="1"/>
  <c r="V1118" i="1"/>
  <c r="AB1118" i="1" s="1"/>
  <c r="Z1123" i="1"/>
  <c r="Z1126" i="1"/>
  <c r="AB1126" i="1" s="1"/>
  <c r="V1134" i="1"/>
  <c r="AB1134" i="1" s="1"/>
  <c r="Z1139" i="1"/>
  <c r="Z1142" i="1"/>
  <c r="AB1142" i="1" s="1"/>
  <c r="V1150" i="1"/>
  <c r="AB1150" i="1" s="1"/>
  <c r="Z1155" i="1"/>
  <c r="Z1158" i="1"/>
  <c r="AB1158" i="1" s="1"/>
  <c r="V1166" i="1"/>
  <c r="AB1166" i="1" s="1"/>
  <c r="Z1171" i="1"/>
  <c r="Z1174" i="1"/>
  <c r="AB1174" i="1" s="1"/>
  <c r="V1182" i="1"/>
  <c r="AB1182" i="1" s="1"/>
  <c r="Z1187" i="1"/>
  <c r="Z1190" i="1"/>
  <c r="AB1190" i="1" s="1"/>
  <c r="V1198" i="1"/>
  <c r="AB1198" i="1" s="1"/>
  <c r="Z1203" i="1"/>
  <c r="Z1206" i="1"/>
  <c r="AB1206" i="1" s="1"/>
  <c r="V1214" i="1"/>
  <c r="AB1214" i="1" s="1"/>
  <c r="Z1219" i="1"/>
  <c r="Z1222" i="1"/>
  <c r="AB1222" i="1" s="1"/>
  <c r="V1230" i="1"/>
  <c r="AB1230" i="1" s="1"/>
  <c r="Z1235" i="1"/>
  <c r="Z1238" i="1"/>
  <c r="AB1238" i="1" s="1"/>
  <c r="V1246" i="1"/>
  <c r="AB1246" i="1" s="1"/>
  <c r="Z1251" i="1"/>
  <c r="Z1254" i="1"/>
  <c r="AB1254" i="1" s="1"/>
  <c r="V1262" i="1"/>
  <c r="AB1262" i="1" s="1"/>
  <c r="Z1267" i="1"/>
  <c r="Z1270" i="1"/>
  <c r="AB1270" i="1" s="1"/>
  <c r="V1278" i="1"/>
  <c r="AB1278" i="1" s="1"/>
  <c r="Z1283" i="1"/>
  <c r="Z1286" i="1"/>
  <c r="AB1286" i="1" s="1"/>
  <c r="V1294" i="1"/>
  <c r="AB1294" i="1" s="1"/>
  <c r="Z1299" i="1"/>
  <c r="Z1302" i="1"/>
  <c r="AB1302" i="1" s="1"/>
  <c r="V1310" i="1"/>
  <c r="AB1310" i="1" s="1"/>
  <c r="Z1315" i="1"/>
  <c r="Z1318" i="1"/>
  <c r="AB1318" i="1" s="1"/>
  <c r="V1326" i="1"/>
  <c r="AB1326" i="1" s="1"/>
  <c r="Z1331" i="1"/>
  <c r="Z1334" i="1"/>
  <c r="AB1334" i="1" s="1"/>
  <c r="V1342" i="1"/>
  <c r="AB1342" i="1" s="1"/>
  <c r="Z1347" i="1"/>
  <c r="Z1350" i="1"/>
  <c r="AB1350" i="1" s="1"/>
  <c r="V1358" i="1"/>
  <c r="AB1358" i="1" s="1"/>
  <c r="Z1363" i="1"/>
  <c r="Z1366" i="1"/>
  <c r="AB1366" i="1" s="1"/>
  <c r="V1374" i="1"/>
  <c r="AB1374" i="1" s="1"/>
  <c r="Z1379" i="1"/>
  <c r="Z1382" i="1"/>
  <c r="AB1382" i="1" s="1"/>
  <c r="V1390" i="1"/>
  <c r="AB1390" i="1" s="1"/>
  <c r="Z1395" i="1"/>
  <c r="Z1398" i="1"/>
  <c r="AB1398" i="1" s="1"/>
  <c r="V1406" i="1"/>
  <c r="AB1406" i="1" s="1"/>
  <c r="Z1411" i="1"/>
  <c r="Z1414" i="1"/>
  <c r="AB1414" i="1" s="1"/>
  <c r="V1422" i="1"/>
  <c r="AB1422" i="1" s="1"/>
  <c r="Z1427" i="1"/>
  <c r="Z1430" i="1"/>
  <c r="AB1430" i="1" s="1"/>
  <c r="V1438" i="1"/>
  <c r="AB1438" i="1" s="1"/>
  <c r="Z1443" i="1"/>
  <c r="Z1446" i="1"/>
  <c r="AB1446" i="1" s="1"/>
  <c r="V1454" i="1"/>
  <c r="AB1454" i="1" s="1"/>
  <c r="Z1459" i="1"/>
  <c r="Z1462" i="1"/>
  <c r="AB1462" i="1" s="1"/>
  <c r="V1470" i="1"/>
  <c r="AB1470" i="1" s="1"/>
  <c r="Z1475" i="1"/>
  <c r="Z1478" i="1"/>
  <c r="AB1478" i="1" s="1"/>
  <c r="V1486" i="1"/>
  <c r="AB1486" i="1" s="1"/>
  <c r="Z1491" i="1"/>
  <c r="Z1494" i="1"/>
  <c r="AB1494" i="1" s="1"/>
  <c r="V1502" i="1"/>
  <c r="AB1502" i="1" s="1"/>
  <c r="Z1507" i="1"/>
  <c r="Z1510" i="1"/>
  <c r="AB1510" i="1" s="1"/>
  <c r="V1518" i="1"/>
  <c r="AB1518" i="1" s="1"/>
  <c r="Z1523" i="1"/>
  <c r="Z1526" i="1"/>
  <c r="AB1526" i="1" s="1"/>
  <c r="V1534" i="1"/>
  <c r="AB1534" i="1" s="1"/>
  <c r="Z1539" i="1"/>
  <c r="Z1542" i="1"/>
  <c r="AB1542" i="1" s="1"/>
  <c r="V1550" i="1"/>
  <c r="AB1550" i="1" s="1"/>
  <c r="Z1555" i="1"/>
  <c r="Z1558" i="1"/>
  <c r="AB1558" i="1" s="1"/>
  <c r="V1566" i="1"/>
  <c r="AB1566" i="1" s="1"/>
  <c r="Z1571" i="1"/>
  <c r="Z1574" i="1"/>
  <c r="AB1574" i="1" s="1"/>
  <c r="V1582" i="1"/>
  <c r="AB1582" i="1" s="1"/>
  <c r="Z1587" i="1"/>
  <c r="Z1590" i="1"/>
  <c r="AB1590" i="1" s="1"/>
  <c r="V1598" i="1"/>
  <c r="AB1598" i="1" s="1"/>
  <c r="Z1603" i="1"/>
  <c r="Z1606" i="1"/>
  <c r="AB1606" i="1" s="1"/>
  <c r="V1614" i="1"/>
  <c r="AB1614" i="1" s="1"/>
  <c r="Z1619" i="1"/>
  <c r="Z1622" i="1"/>
  <c r="AB1622" i="1" s="1"/>
  <c r="V1630" i="1"/>
  <c r="AB1630" i="1" s="1"/>
  <c r="Z1635" i="1"/>
  <c r="Z1638" i="1"/>
  <c r="AB1638" i="1" s="1"/>
  <c r="V1646" i="1"/>
  <c r="AB1646" i="1" s="1"/>
  <c r="Z1651" i="1"/>
  <c r="Z1654" i="1"/>
  <c r="AB1654" i="1" s="1"/>
  <c r="V1662" i="1"/>
  <c r="AB1662" i="1" s="1"/>
  <c r="Z1667" i="1"/>
  <c r="Z1670" i="1"/>
  <c r="AB1670" i="1" s="1"/>
  <c r="V1678" i="1"/>
  <c r="AB1678" i="1" s="1"/>
  <c r="Z1683" i="1"/>
  <c r="Z1686" i="1"/>
  <c r="AB1686" i="1" s="1"/>
  <c r="V1694" i="1"/>
  <c r="AB1694" i="1" s="1"/>
  <c r="Z1699" i="1"/>
  <c r="Z1702" i="1"/>
  <c r="AB1702" i="1" s="1"/>
  <c r="V1710" i="1"/>
  <c r="AB1710" i="1" s="1"/>
  <c r="Z1715" i="1"/>
  <c r="Z1718" i="1"/>
  <c r="AB1718" i="1" s="1"/>
  <c r="V1726" i="1"/>
  <c r="AB1726" i="1" s="1"/>
  <c r="Z1731" i="1"/>
  <c r="Z1734" i="1"/>
  <c r="AB1734" i="1" s="1"/>
  <c r="V1742" i="1"/>
  <c r="AB1742" i="1" s="1"/>
  <c r="Z1747" i="1"/>
  <c r="Z1750" i="1"/>
  <c r="AB1750" i="1" s="1"/>
  <c r="V1758" i="1"/>
  <c r="AB1758" i="1" s="1"/>
  <c r="Z1763" i="1"/>
  <c r="Z1766" i="1"/>
  <c r="AB1766" i="1" s="1"/>
  <c r="V1774" i="1"/>
  <c r="AB1774" i="1" s="1"/>
  <c r="Z1779" i="1"/>
  <c r="Z1782" i="1"/>
  <c r="AB1782" i="1" s="1"/>
  <c r="V1790" i="1"/>
  <c r="AB1790" i="1" s="1"/>
  <c r="Z1795" i="1"/>
  <c r="Z1798" i="1"/>
  <c r="AB1798" i="1" s="1"/>
  <c r="V1806" i="1"/>
  <c r="AB1806" i="1" s="1"/>
  <c r="Z1811" i="1"/>
  <c r="Z1814" i="1"/>
  <c r="AB1814" i="1" s="1"/>
  <c r="V1822" i="1"/>
  <c r="AB1822" i="1" s="1"/>
  <c r="Z1827" i="1"/>
  <c r="Z1830" i="1"/>
  <c r="AB1830" i="1" s="1"/>
  <c r="V1838" i="1"/>
  <c r="AB1838" i="1" s="1"/>
  <c r="Z1843" i="1"/>
  <c r="Z1846" i="1"/>
  <c r="AB1846" i="1" s="1"/>
  <c r="V1854" i="1"/>
  <c r="AB1854" i="1" s="1"/>
  <c r="Z1859" i="1"/>
  <c r="Z1862" i="1"/>
  <c r="AB1862" i="1" s="1"/>
  <c r="V1870" i="1"/>
  <c r="AB1870" i="1" s="1"/>
  <c r="Z1875" i="1"/>
  <c r="Z1878" i="1"/>
  <c r="AB1878" i="1" s="1"/>
  <c r="V1886" i="1"/>
  <c r="AB1886" i="1" s="1"/>
  <c r="Z1891" i="1"/>
  <c r="Z1894" i="1"/>
  <c r="AB1894" i="1" s="1"/>
  <c r="V1902" i="1"/>
  <c r="AB1902" i="1" s="1"/>
  <c r="Z1907" i="1"/>
  <c r="Z1910" i="1"/>
  <c r="AB1910" i="1" s="1"/>
  <c r="V1918" i="1"/>
  <c r="AB1918" i="1" s="1"/>
  <c r="Z1923" i="1"/>
  <c r="Z1926" i="1"/>
  <c r="AB1926" i="1" s="1"/>
  <c r="V1934" i="1"/>
  <c r="AB1934" i="1" s="1"/>
  <c r="Z1939" i="1"/>
  <c r="Z1942" i="1"/>
  <c r="AB1942" i="1" s="1"/>
  <c r="V1950" i="1"/>
  <c r="AB1950" i="1" s="1"/>
  <c r="Z1955" i="1"/>
  <c r="Z1958" i="1"/>
  <c r="AB1958" i="1" s="1"/>
  <c r="V1966" i="1"/>
  <c r="AB1966" i="1" s="1"/>
  <c r="Z1971" i="1"/>
  <c r="Z1974" i="1"/>
  <c r="AB1974" i="1" s="1"/>
  <c r="V1982" i="1"/>
  <c r="AB1982" i="1" s="1"/>
  <c r="Z1987" i="1"/>
  <c r="Z1990" i="1"/>
  <c r="AB1990" i="1" s="1"/>
  <c r="V1998" i="1"/>
  <c r="AB1998" i="1" s="1"/>
  <c r="Z2003" i="1"/>
  <c r="Z2006" i="1"/>
  <c r="AB2006" i="1" s="1"/>
  <c r="V2014" i="1"/>
  <c r="AB2014" i="1" s="1"/>
  <c r="Z2019" i="1"/>
  <c r="Z2022" i="1"/>
  <c r="AB2022" i="1" s="1"/>
  <c r="V2030" i="1"/>
  <c r="AB2030" i="1" s="1"/>
  <c r="Z2035" i="1"/>
  <c r="Z2038" i="1"/>
  <c r="AB2038" i="1" s="1"/>
  <c r="V2046" i="1"/>
  <c r="AB2046" i="1" s="1"/>
  <c r="Z2051" i="1"/>
  <c r="Z2054" i="1"/>
  <c r="AB2054" i="1" s="1"/>
  <c r="V2062" i="1"/>
  <c r="AB2062" i="1" s="1"/>
  <c r="Z2067" i="1"/>
  <c r="Z2070" i="1"/>
  <c r="AB2070" i="1" s="1"/>
  <c r="V2078" i="1"/>
  <c r="AB2078" i="1" s="1"/>
  <c r="Z2083" i="1"/>
  <c r="Z2086" i="1"/>
  <c r="AB2086" i="1" s="1"/>
  <c r="V2094" i="1"/>
  <c r="AB2094" i="1" s="1"/>
  <c r="Z2099" i="1"/>
  <c r="Z2102" i="1"/>
  <c r="AB2102" i="1" s="1"/>
  <c r="V2110" i="1"/>
  <c r="AB2110" i="1" s="1"/>
  <c r="Z2115" i="1"/>
  <c r="Z2118" i="1"/>
  <c r="AB2118" i="1" s="1"/>
  <c r="V2126" i="1"/>
  <c r="AB2126" i="1" s="1"/>
  <c r="Z2131" i="1"/>
  <c r="Z2134" i="1"/>
  <c r="AB2134" i="1" s="1"/>
  <c r="V2142" i="1"/>
  <c r="AB2142" i="1" s="1"/>
  <c r="Z2147" i="1"/>
  <c r="Z2150" i="1"/>
  <c r="AB2150" i="1" s="1"/>
  <c r="AB2159" i="1"/>
  <c r="M2165" i="1"/>
  <c r="S2167" i="1"/>
  <c r="AB2167" i="1" s="1"/>
  <c r="AB2175" i="1"/>
  <c r="M2181" i="1"/>
  <c r="S2183" i="1"/>
  <c r="AB2183" i="1" s="1"/>
  <c r="AB2191" i="1"/>
  <c r="M2197" i="1"/>
  <c r="S2199" i="1"/>
  <c r="AB2199" i="1" s="1"/>
  <c r="AB2207" i="1"/>
  <c r="M2213" i="1"/>
  <c r="S2215" i="1"/>
  <c r="AB2215" i="1" s="1"/>
  <c r="AB2223" i="1"/>
  <c r="M2229" i="1"/>
  <c r="S2231" i="1"/>
  <c r="AB2231" i="1" s="1"/>
  <c r="AB2239" i="1"/>
  <c r="M2245" i="1"/>
  <c r="S2247" i="1"/>
  <c r="AB2247" i="1" s="1"/>
  <c r="AB2255" i="1"/>
  <c r="M2261" i="1"/>
  <c r="S2263" i="1"/>
  <c r="AB2263" i="1" s="1"/>
  <c r="AB2271" i="1"/>
  <c r="M2277" i="1"/>
  <c r="S2279" i="1"/>
  <c r="AB2279" i="1" s="1"/>
  <c r="AB2287" i="1"/>
  <c r="M2293" i="1"/>
  <c r="S2295" i="1"/>
  <c r="AB2295" i="1" s="1"/>
  <c r="AB2303" i="1"/>
  <c r="M2309" i="1"/>
  <c r="S2311" i="1"/>
  <c r="AB2311" i="1" s="1"/>
  <c r="AB2319" i="1"/>
  <c r="M2325" i="1"/>
  <c r="S2327" i="1"/>
  <c r="AB2327" i="1" s="1"/>
  <c r="AB2335" i="1"/>
  <c r="M2341" i="1"/>
  <c r="S2343" i="1"/>
  <c r="AB2343" i="1" s="1"/>
  <c r="AB2351" i="1"/>
  <c r="M2357" i="1"/>
  <c r="S2359" i="1"/>
  <c r="AB2359" i="1" s="1"/>
  <c r="AB2367" i="1"/>
  <c r="M2373" i="1"/>
  <c r="S2375" i="1"/>
  <c r="AB2375" i="1" s="1"/>
  <c r="AB2383" i="1"/>
  <c r="AB2386" i="1"/>
  <c r="V2387" i="1"/>
  <c r="AB2388" i="1"/>
  <c r="M2389" i="1"/>
  <c r="AB2391" i="1"/>
  <c r="AB2393" i="1"/>
  <c r="AB2397" i="1"/>
  <c r="M2406" i="1"/>
  <c r="M2409" i="1"/>
  <c r="P2413" i="1"/>
  <c r="P2416" i="1"/>
  <c r="P2417" i="1"/>
  <c r="AB2437" i="1"/>
  <c r="AB2443" i="1"/>
  <c r="AB2444" i="1"/>
  <c r="AB2447" i="1"/>
  <c r="V2451" i="1"/>
  <c r="AB2452" i="1"/>
  <c r="M2453" i="1"/>
  <c r="AB2454" i="1"/>
  <c r="AB2455" i="1"/>
  <c r="AB2457" i="1"/>
  <c r="AB2461" i="1"/>
  <c r="M2470" i="1"/>
  <c r="M2473" i="1"/>
  <c r="P2477" i="1"/>
  <c r="P2480" i="1"/>
  <c r="P2481" i="1"/>
  <c r="AB2483" i="1"/>
  <c r="AB2501" i="1"/>
  <c r="AB2507" i="1"/>
  <c r="AB2508" i="1"/>
  <c r="AB2511" i="1"/>
  <c r="V2515" i="1"/>
  <c r="AB2516" i="1"/>
  <c r="M2517" i="1"/>
  <c r="AB2519" i="1"/>
  <c r="AB2521" i="1"/>
  <c r="AB2525" i="1"/>
  <c r="M2534" i="1"/>
  <c r="M2537" i="1"/>
  <c r="P2541" i="1"/>
  <c r="P2544" i="1"/>
  <c r="P2545" i="1"/>
  <c r="AB2565" i="1"/>
  <c r="AB2571" i="1"/>
  <c r="AB2572" i="1"/>
  <c r="AB2579" i="1"/>
  <c r="AB2585" i="1"/>
  <c r="AB2587" i="1"/>
  <c r="AB2589" i="1"/>
  <c r="AB2597" i="1"/>
  <c r="AB2623" i="1"/>
  <c r="AB2643" i="1"/>
  <c r="AB2649" i="1"/>
  <c r="AB2651" i="1"/>
  <c r="AB2653" i="1"/>
  <c r="AB2654" i="1"/>
  <c r="AB2661" i="1"/>
  <c r="AB2678" i="1"/>
  <c r="AB2687" i="1"/>
  <c r="AB2713" i="1"/>
  <c r="AB2715" i="1"/>
  <c r="AB2717" i="1"/>
  <c r="AB2725" i="1"/>
  <c r="AB2730" i="1"/>
  <c r="AB2742" i="1"/>
  <c r="AB2751" i="1"/>
  <c r="AB2777" i="1"/>
  <c r="AB2779" i="1"/>
  <c r="AB2781" i="1"/>
  <c r="AB2789" i="1"/>
  <c r="AB2794" i="1"/>
  <c r="AB2815" i="1"/>
  <c r="AB2835" i="1"/>
  <c r="AB2841" i="1"/>
  <c r="AB2843" i="1"/>
  <c r="AB2845" i="1"/>
  <c r="AB2853" i="1"/>
  <c r="AB2879" i="1"/>
  <c r="AB2899" i="1"/>
  <c r="AB2905" i="1"/>
  <c r="AB2907" i="1"/>
  <c r="AB2909" i="1"/>
  <c r="AB2910" i="1"/>
  <c r="AB2917" i="1"/>
  <c r="AB2934" i="1"/>
  <c r="AB2943" i="1"/>
  <c r="AB2969" i="1"/>
  <c r="AB2971" i="1"/>
  <c r="AB2973" i="1"/>
  <c r="AB2981" i="1"/>
  <c r="AB2986" i="1"/>
  <c r="AB2998" i="1"/>
  <c r="AB3014" i="1"/>
  <c r="AB3168" i="1"/>
  <c r="AB3198" i="1"/>
  <c r="AB3232" i="1"/>
  <c r="AB3262" i="1"/>
  <c r="AB3296" i="1"/>
  <c r="AB3360" i="1"/>
  <c r="AB3424" i="1"/>
  <c r="AB3454" i="1"/>
  <c r="AB3496" i="1"/>
  <c r="AB3518" i="1"/>
  <c r="AB3560" i="1"/>
  <c r="AB3576" i="1"/>
  <c r="AB3582" i="1"/>
  <c r="AB3608" i="1"/>
  <c r="AB3649" i="1"/>
  <c r="AB3729" i="1"/>
  <c r="AB3772" i="1"/>
  <c r="AB3777" i="1"/>
  <c r="AB3837" i="1"/>
  <c r="AB3933" i="1"/>
  <c r="AB4045" i="1"/>
  <c r="AB4122" i="1"/>
  <c r="AB4153" i="1"/>
  <c r="AB219" i="1"/>
  <c r="AB283" i="1"/>
  <c r="AB299" i="1"/>
  <c r="AB347" i="1"/>
  <c r="AB555" i="1"/>
  <c r="AB843" i="1"/>
  <c r="AB875" i="1"/>
  <c r="AB1019" i="1"/>
  <c r="AB1403" i="1"/>
  <c r="AB1419" i="1"/>
  <c r="AB1467" i="1"/>
  <c r="AB1483" i="1"/>
  <c r="AB1531" i="1"/>
  <c r="AB1547" i="1"/>
  <c r="AB1595" i="1"/>
  <c r="AB1611" i="1"/>
  <c r="AB1659" i="1"/>
  <c r="AB1675" i="1"/>
  <c r="AB1723" i="1"/>
  <c r="AB1739" i="1"/>
  <c r="AB1787" i="1"/>
  <c r="AB1803" i="1"/>
  <c r="AB1851" i="1"/>
  <c r="AB1867" i="1"/>
  <c r="AB1915" i="1"/>
  <c r="AB1931" i="1"/>
  <c r="AB1979" i="1"/>
  <c r="AB1995" i="1"/>
  <c r="AB2043" i="1"/>
  <c r="AB2059" i="1"/>
  <c r="AB2107" i="1"/>
  <c r="AB2123" i="1"/>
  <c r="AB2156" i="1"/>
  <c r="AB2165" i="1"/>
  <c r="AB2172" i="1"/>
  <c r="AB2181" i="1"/>
  <c r="AB2188" i="1"/>
  <c r="AB2197" i="1"/>
  <c r="AB2204" i="1"/>
  <c r="AB2213" i="1"/>
  <c r="AB2220" i="1"/>
  <c r="AB2229" i="1"/>
  <c r="AB2236" i="1"/>
  <c r="AB2245" i="1"/>
  <c r="AB2252" i="1"/>
  <c r="AB2261" i="1"/>
  <c r="AB2268" i="1"/>
  <c r="AB2277" i="1"/>
  <c r="AB2284" i="1"/>
  <c r="AB2293" i="1"/>
  <c r="AB2300" i="1"/>
  <c r="AB2309" i="1"/>
  <c r="AB2316" i="1"/>
  <c r="AB2325" i="1"/>
  <c r="AB2332" i="1"/>
  <c r="AB2341" i="1"/>
  <c r="AB2348" i="1"/>
  <c r="AB2357" i="1"/>
  <c r="AB2364" i="1"/>
  <c r="AB2373" i="1"/>
  <c r="AB2380" i="1"/>
  <c r="AB2389" i="1"/>
  <c r="AB2395" i="1"/>
  <c r="AB2396" i="1"/>
  <c r="AB2399" i="1"/>
  <c r="AB2404" i="1"/>
  <c r="AB2409" i="1"/>
  <c r="AB2413" i="1"/>
  <c r="AB2453" i="1"/>
  <c r="AB2459" i="1"/>
  <c r="AB2460" i="1"/>
  <c r="AB2463" i="1"/>
  <c r="AB2468" i="1"/>
  <c r="AB2470" i="1"/>
  <c r="AB2473" i="1"/>
  <c r="AB2477" i="1"/>
  <c r="AB2504" i="1"/>
  <c r="AB2517" i="1"/>
  <c r="AB2523" i="1"/>
  <c r="AB2524" i="1"/>
  <c r="AB2527" i="1"/>
  <c r="AB2532" i="1"/>
  <c r="AB2537" i="1"/>
  <c r="AB2541" i="1"/>
  <c r="AB2575" i="1"/>
  <c r="AB2603" i="1"/>
  <c r="AB2605" i="1"/>
  <c r="AB2630" i="1"/>
  <c r="AB2639" i="1"/>
  <c r="AB2667" i="1"/>
  <c r="AB2669" i="1"/>
  <c r="AB2694" i="1"/>
  <c r="AB2703" i="1"/>
  <c r="AB2731" i="1"/>
  <c r="AB2733" i="1"/>
  <c r="AB2734" i="1"/>
  <c r="AB2767" i="1"/>
  <c r="AB2795" i="1"/>
  <c r="AB2797" i="1"/>
  <c r="AB2831" i="1"/>
  <c r="AB2859" i="1"/>
  <c r="AB2861" i="1"/>
  <c r="AB2886" i="1"/>
  <c r="AB2895" i="1"/>
  <c r="AB2923" i="1"/>
  <c r="AB2925" i="1"/>
  <c r="AB2950" i="1"/>
  <c r="AB2959" i="1"/>
  <c r="AB2987" i="1"/>
  <c r="AB2989" i="1"/>
  <c r="AB2990" i="1"/>
  <c r="AB3053" i="1"/>
  <c r="AB3089" i="1"/>
  <c r="AB3144" i="1"/>
  <c r="AB3153" i="1"/>
  <c r="AB3194" i="1"/>
  <c r="AB3225" i="1"/>
  <c r="AB3258" i="1"/>
  <c r="AB3289" i="1"/>
  <c r="AB3310" i="1"/>
  <c r="AB3322" i="1"/>
  <c r="AB3386" i="1"/>
  <c r="AB3450" i="1"/>
  <c r="AB3481" i="1"/>
  <c r="AB3514" i="1"/>
  <c r="AB3545" i="1"/>
  <c r="AB3621" i="1"/>
  <c r="AB3724" i="1"/>
  <c r="AB3736" i="1"/>
  <c r="AB3818" i="1"/>
  <c r="AB3835" i="1"/>
  <c r="AB3852" i="1"/>
  <c r="AB3936" i="1"/>
  <c r="AB3964" i="1"/>
  <c r="AB3980" i="1"/>
  <c r="AB43" i="1"/>
  <c r="AB59" i="1"/>
  <c r="AB75" i="1"/>
  <c r="AB91" i="1"/>
  <c r="AB107" i="1"/>
  <c r="AB123" i="1"/>
  <c r="AB139" i="1"/>
  <c r="AB155" i="1"/>
  <c r="AB171" i="1"/>
  <c r="AB187" i="1"/>
  <c r="AB203" i="1"/>
  <c r="AB235" i="1"/>
  <c r="AB251" i="1"/>
  <c r="AB267" i="1"/>
  <c r="AB331" i="1"/>
  <c r="AB363" i="1"/>
  <c r="AB379" i="1"/>
  <c r="AB395" i="1"/>
  <c r="AB411" i="1"/>
  <c r="AB427" i="1"/>
  <c r="AB443" i="1"/>
  <c r="AB459" i="1"/>
  <c r="AB475" i="1"/>
  <c r="AB491" i="1"/>
  <c r="AB507" i="1"/>
  <c r="AB523" i="1"/>
  <c r="AB539" i="1"/>
  <c r="AB571" i="1"/>
  <c r="AB587" i="1"/>
  <c r="AB603" i="1"/>
  <c r="AB619" i="1"/>
  <c r="AB635" i="1"/>
  <c r="AB651" i="1"/>
  <c r="AB667" i="1"/>
  <c r="AB683" i="1"/>
  <c r="AB699" i="1"/>
  <c r="AB811" i="1"/>
  <c r="AB907" i="1"/>
  <c r="AB971" i="1"/>
  <c r="AB1099" i="1"/>
  <c r="AB1211" i="1"/>
  <c r="AB1291" i="1"/>
  <c r="AB1355" i="1"/>
  <c r="P7" i="1"/>
  <c r="AB7" i="1" s="1"/>
  <c r="V9" i="1"/>
  <c r="AB9" i="1" s="1"/>
  <c r="Z13" i="1"/>
  <c r="AB15" i="1"/>
  <c r="M16" i="1"/>
  <c r="S18" i="1"/>
  <c r="P23" i="1"/>
  <c r="AB23" i="1" s="1"/>
  <c r="V25" i="1"/>
  <c r="AB25" i="1" s="1"/>
  <c r="Z29" i="1"/>
  <c r="AB31" i="1"/>
  <c r="M32" i="1"/>
  <c r="AB32" i="1" s="1"/>
  <c r="S34" i="1"/>
  <c r="AB34" i="1" s="1"/>
  <c r="P39" i="1"/>
  <c r="AB39" i="1" s="1"/>
  <c r="V41" i="1"/>
  <c r="AB41" i="1" s="1"/>
  <c r="Z45" i="1"/>
  <c r="AB45" i="1" s="1"/>
  <c r="AB47" i="1"/>
  <c r="M48" i="1"/>
  <c r="AB48" i="1" s="1"/>
  <c r="S50" i="1"/>
  <c r="AB50" i="1" s="1"/>
  <c r="P55" i="1"/>
  <c r="AB55" i="1" s="1"/>
  <c r="V57" i="1"/>
  <c r="AB57" i="1" s="1"/>
  <c r="Z61" i="1"/>
  <c r="AB63" i="1"/>
  <c r="M64" i="1"/>
  <c r="AB64" i="1" s="1"/>
  <c r="S66" i="1"/>
  <c r="AB66" i="1" s="1"/>
  <c r="P71" i="1"/>
  <c r="AB71" i="1" s="1"/>
  <c r="V73" i="1"/>
  <c r="AB73" i="1" s="1"/>
  <c r="Z77" i="1"/>
  <c r="AB77" i="1" s="1"/>
  <c r="AB79" i="1"/>
  <c r="M80" i="1"/>
  <c r="S82" i="1"/>
  <c r="AB82" i="1" s="1"/>
  <c r="P87" i="1"/>
  <c r="AB87" i="1" s="1"/>
  <c r="V89" i="1"/>
  <c r="AB89" i="1" s="1"/>
  <c r="Z93" i="1"/>
  <c r="AB93" i="1" s="1"/>
  <c r="AB95" i="1"/>
  <c r="M96" i="1"/>
  <c r="AB96" i="1" s="1"/>
  <c r="S98" i="1"/>
  <c r="AB98" i="1" s="1"/>
  <c r="P103" i="1"/>
  <c r="AB103" i="1" s="1"/>
  <c r="V105" i="1"/>
  <c r="AB105" i="1" s="1"/>
  <c r="Z109" i="1"/>
  <c r="AB109" i="1" s="1"/>
  <c r="AB111" i="1"/>
  <c r="M112" i="1"/>
  <c r="AB112" i="1" s="1"/>
  <c r="S114" i="1"/>
  <c r="AB114" i="1" s="1"/>
  <c r="P119" i="1"/>
  <c r="AB119" i="1" s="1"/>
  <c r="V121" i="1"/>
  <c r="AB121" i="1" s="1"/>
  <c r="Z125" i="1"/>
  <c r="AB127" i="1"/>
  <c r="M128" i="1"/>
  <c r="AB128" i="1" s="1"/>
  <c r="S130" i="1"/>
  <c r="AB130" i="1" s="1"/>
  <c r="P135" i="1"/>
  <c r="V137" i="1"/>
  <c r="Z141" i="1"/>
  <c r="AB141" i="1" s="1"/>
  <c r="AB143" i="1"/>
  <c r="M144" i="1"/>
  <c r="AB144" i="1" s="1"/>
  <c r="S146" i="1"/>
  <c r="AB146" i="1" s="1"/>
  <c r="P151" i="1"/>
  <c r="AB151" i="1" s="1"/>
  <c r="V153" i="1"/>
  <c r="AB153" i="1" s="1"/>
  <c r="Z157" i="1"/>
  <c r="AB157" i="1" s="1"/>
  <c r="AB159" i="1"/>
  <c r="M160" i="1"/>
  <c r="AB160" i="1" s="1"/>
  <c r="S162" i="1"/>
  <c r="AB162" i="1" s="1"/>
  <c r="P167" i="1"/>
  <c r="V169" i="1"/>
  <c r="Z173" i="1"/>
  <c r="AB175" i="1"/>
  <c r="M176" i="1"/>
  <c r="AB176" i="1" s="1"/>
  <c r="S178" i="1"/>
  <c r="AB178" i="1" s="1"/>
  <c r="P183" i="1"/>
  <c r="AB183" i="1" s="1"/>
  <c r="V185" i="1"/>
  <c r="AB185" i="1" s="1"/>
  <c r="Z189" i="1"/>
  <c r="AB191" i="1"/>
  <c r="M192" i="1"/>
  <c r="AB192" i="1" s="1"/>
  <c r="S194" i="1"/>
  <c r="AB194" i="1" s="1"/>
  <c r="P199" i="1"/>
  <c r="V201" i="1"/>
  <c r="Z205" i="1"/>
  <c r="AB205" i="1" s="1"/>
  <c r="AB207" i="1"/>
  <c r="M208" i="1"/>
  <c r="AB208" i="1" s="1"/>
  <c r="S210" i="1"/>
  <c r="AB210" i="1" s="1"/>
  <c r="P215" i="1"/>
  <c r="AB215" i="1" s="1"/>
  <c r="V217" i="1"/>
  <c r="AB217" i="1" s="1"/>
  <c r="Z221" i="1"/>
  <c r="AB221" i="1" s="1"/>
  <c r="AB223" i="1"/>
  <c r="M224" i="1"/>
  <c r="AB224" i="1" s="1"/>
  <c r="S226" i="1"/>
  <c r="AB226" i="1" s="1"/>
  <c r="P231" i="1"/>
  <c r="V233" i="1"/>
  <c r="Z237" i="1"/>
  <c r="AB237" i="1" s="1"/>
  <c r="AB239" i="1"/>
  <c r="M240" i="1"/>
  <c r="S242" i="1"/>
  <c r="AB242" i="1" s="1"/>
  <c r="P247" i="1"/>
  <c r="AB247" i="1" s="1"/>
  <c r="V249" i="1"/>
  <c r="AB249" i="1" s="1"/>
  <c r="Z253" i="1"/>
  <c r="AB255" i="1"/>
  <c r="M256" i="1"/>
  <c r="AB256" i="1" s="1"/>
  <c r="S258" i="1"/>
  <c r="AB258" i="1" s="1"/>
  <c r="P263" i="1"/>
  <c r="AB263" i="1" s="1"/>
  <c r="V265" i="1"/>
  <c r="Z269" i="1"/>
  <c r="AB271" i="1"/>
  <c r="M272" i="1"/>
  <c r="S274" i="1"/>
  <c r="AB274" i="1" s="1"/>
  <c r="P279" i="1"/>
  <c r="AB279" i="1" s="1"/>
  <c r="V281" i="1"/>
  <c r="AB281" i="1" s="1"/>
  <c r="Z285" i="1"/>
  <c r="AB285" i="1" s="1"/>
  <c r="AB287" i="1"/>
  <c r="M288" i="1"/>
  <c r="AB288" i="1" s="1"/>
  <c r="S290" i="1"/>
  <c r="AB290" i="1" s="1"/>
  <c r="P295" i="1"/>
  <c r="V297" i="1"/>
  <c r="AB297" i="1" s="1"/>
  <c r="Z301" i="1"/>
  <c r="AB301" i="1" s="1"/>
  <c r="AB303" i="1"/>
  <c r="M304" i="1"/>
  <c r="AB304" i="1" s="1"/>
  <c r="S306" i="1"/>
  <c r="AB306" i="1" s="1"/>
  <c r="P311" i="1"/>
  <c r="AB311" i="1" s="1"/>
  <c r="V313" i="1"/>
  <c r="AB313" i="1" s="1"/>
  <c r="Z317" i="1"/>
  <c r="AB319" i="1"/>
  <c r="M320" i="1"/>
  <c r="AB320" i="1" s="1"/>
  <c r="S322" i="1"/>
  <c r="AB322" i="1" s="1"/>
  <c r="P327" i="1"/>
  <c r="V329" i="1"/>
  <c r="AB329" i="1" s="1"/>
  <c r="Z333" i="1"/>
  <c r="AB333" i="1" s="1"/>
  <c r="AB335" i="1"/>
  <c r="M336" i="1"/>
  <c r="AB336" i="1" s="1"/>
  <c r="S338" i="1"/>
  <c r="AB338" i="1" s="1"/>
  <c r="P343" i="1"/>
  <c r="AB343" i="1" s="1"/>
  <c r="V345" i="1"/>
  <c r="AB345" i="1" s="1"/>
  <c r="Z349" i="1"/>
  <c r="AB349" i="1" s="1"/>
  <c r="AB351" i="1"/>
  <c r="M352" i="1"/>
  <c r="AB352" i="1" s="1"/>
  <c r="S354" i="1"/>
  <c r="AB354" i="1" s="1"/>
  <c r="P359" i="1"/>
  <c r="AB359" i="1" s="1"/>
  <c r="V361" i="1"/>
  <c r="AB361" i="1" s="1"/>
  <c r="Z365" i="1"/>
  <c r="AB365" i="1" s="1"/>
  <c r="AB367" i="1"/>
  <c r="M368" i="1"/>
  <c r="S370" i="1"/>
  <c r="AB370" i="1" s="1"/>
  <c r="P375" i="1"/>
  <c r="AB375" i="1" s="1"/>
  <c r="V377" i="1"/>
  <c r="AB377" i="1" s="1"/>
  <c r="Z381" i="1"/>
  <c r="AB383" i="1"/>
  <c r="M384" i="1"/>
  <c r="AB384" i="1" s="1"/>
  <c r="S386" i="1"/>
  <c r="AB386" i="1" s="1"/>
  <c r="P391" i="1"/>
  <c r="V393" i="1"/>
  <c r="Z397" i="1"/>
  <c r="AB397" i="1" s="1"/>
  <c r="AB399" i="1"/>
  <c r="M400" i="1"/>
  <c r="AB400" i="1" s="1"/>
  <c r="S402" i="1"/>
  <c r="AB402" i="1" s="1"/>
  <c r="P407" i="1"/>
  <c r="AB407" i="1" s="1"/>
  <c r="V409" i="1"/>
  <c r="AB409" i="1" s="1"/>
  <c r="Z413" i="1"/>
  <c r="AB413" i="1" s="1"/>
  <c r="AB415" i="1"/>
  <c r="M416" i="1"/>
  <c r="AB416" i="1" s="1"/>
  <c r="S418" i="1"/>
  <c r="AB418" i="1" s="1"/>
  <c r="P423" i="1"/>
  <c r="V425" i="1"/>
  <c r="Z429" i="1"/>
  <c r="AB431" i="1"/>
  <c r="M432" i="1"/>
  <c r="AB432" i="1" s="1"/>
  <c r="S434" i="1"/>
  <c r="AB434" i="1" s="1"/>
  <c r="P439" i="1"/>
  <c r="AB439" i="1" s="1"/>
  <c r="V441" i="1"/>
  <c r="AB441" i="1" s="1"/>
  <c r="Z445" i="1"/>
  <c r="AB447" i="1"/>
  <c r="M448" i="1"/>
  <c r="AB448" i="1" s="1"/>
  <c r="S450" i="1"/>
  <c r="AB450" i="1" s="1"/>
  <c r="P455" i="1"/>
  <c r="AB455" i="1" s="1"/>
  <c r="V457" i="1"/>
  <c r="Z461" i="1"/>
  <c r="AB461" i="1" s="1"/>
  <c r="AB463" i="1"/>
  <c r="M464" i="1"/>
  <c r="S466" i="1"/>
  <c r="AB466" i="1" s="1"/>
  <c r="P471" i="1"/>
  <c r="AB471" i="1" s="1"/>
  <c r="V473" i="1"/>
  <c r="AB473" i="1" s="1"/>
  <c r="Z477" i="1"/>
  <c r="AB477" i="1" s="1"/>
  <c r="AB479" i="1"/>
  <c r="M480" i="1"/>
  <c r="AB480" i="1" s="1"/>
  <c r="S482" i="1"/>
  <c r="AB482" i="1" s="1"/>
  <c r="P487" i="1"/>
  <c r="AB487" i="1" s="1"/>
  <c r="V489" i="1"/>
  <c r="AB489" i="1" s="1"/>
  <c r="Z493" i="1"/>
  <c r="AB495" i="1"/>
  <c r="M496" i="1"/>
  <c r="S498" i="1"/>
  <c r="AB498" i="1" s="1"/>
  <c r="P503" i="1"/>
  <c r="AB503" i="1" s="1"/>
  <c r="V505" i="1"/>
  <c r="AB505" i="1" s="1"/>
  <c r="Z509" i="1"/>
  <c r="AB511" i="1"/>
  <c r="M512" i="1"/>
  <c r="AB512" i="1" s="1"/>
  <c r="S514" i="1"/>
  <c r="AB514" i="1" s="1"/>
  <c r="P519" i="1"/>
  <c r="AB519" i="1" s="1"/>
  <c r="V521" i="1"/>
  <c r="Z525" i="1"/>
  <c r="AB525" i="1" s="1"/>
  <c r="AB527" i="1"/>
  <c r="M528" i="1"/>
  <c r="S530" i="1"/>
  <c r="P535" i="1"/>
  <c r="V537" i="1"/>
  <c r="AB537" i="1" s="1"/>
  <c r="Z541" i="1"/>
  <c r="AB541" i="1" s="1"/>
  <c r="AB543" i="1"/>
  <c r="M544" i="1"/>
  <c r="S546" i="1"/>
  <c r="AB546" i="1" s="1"/>
  <c r="P551" i="1"/>
  <c r="AB551" i="1" s="1"/>
  <c r="V553" i="1"/>
  <c r="AB553" i="1" s="1"/>
  <c r="Z557" i="1"/>
  <c r="AB557" i="1" s="1"/>
  <c r="AB559" i="1"/>
  <c r="M560" i="1"/>
  <c r="S562" i="1"/>
  <c r="P567" i="1"/>
  <c r="AB567" i="1" s="1"/>
  <c r="V569" i="1"/>
  <c r="AB569" i="1" s="1"/>
  <c r="Z573" i="1"/>
  <c r="AB573" i="1" s="1"/>
  <c r="AB575" i="1"/>
  <c r="M576" i="1"/>
  <c r="AB576" i="1" s="1"/>
  <c r="S578" i="1"/>
  <c r="AB578" i="1" s="1"/>
  <c r="P583" i="1"/>
  <c r="V585" i="1"/>
  <c r="Z589" i="1"/>
  <c r="AB591" i="1"/>
  <c r="M592" i="1"/>
  <c r="AB592" i="1" s="1"/>
  <c r="S594" i="1"/>
  <c r="P599" i="1"/>
  <c r="V601" i="1"/>
  <c r="AB601" i="1" s="1"/>
  <c r="Z605" i="1"/>
  <c r="AB607" i="1"/>
  <c r="M608" i="1"/>
  <c r="AB608" i="1" s="1"/>
  <c r="S610" i="1"/>
  <c r="AB610" i="1" s="1"/>
  <c r="P615" i="1"/>
  <c r="AB615" i="1" s="1"/>
  <c r="V617" i="1"/>
  <c r="Z621" i="1"/>
  <c r="AB621" i="1" s="1"/>
  <c r="AB623" i="1"/>
  <c r="M624" i="1"/>
  <c r="S626" i="1"/>
  <c r="P631" i="1"/>
  <c r="AB631" i="1" s="1"/>
  <c r="V633" i="1"/>
  <c r="AB633" i="1" s="1"/>
  <c r="Z637" i="1"/>
  <c r="AB639" i="1"/>
  <c r="M640" i="1"/>
  <c r="AB640" i="1" s="1"/>
  <c r="S642" i="1"/>
  <c r="AB642" i="1" s="1"/>
  <c r="P647" i="1"/>
  <c r="V649" i="1"/>
  <c r="AB649" i="1" s="1"/>
  <c r="Z653" i="1"/>
  <c r="AB653" i="1" s="1"/>
  <c r="AB655" i="1"/>
  <c r="M656" i="1"/>
  <c r="S658" i="1"/>
  <c r="AB658" i="1" s="1"/>
  <c r="P663" i="1"/>
  <c r="V665" i="1"/>
  <c r="AB665" i="1" s="1"/>
  <c r="Z669" i="1"/>
  <c r="AB669" i="1" s="1"/>
  <c r="AB671" i="1"/>
  <c r="M672" i="1"/>
  <c r="S674" i="1"/>
  <c r="AB674" i="1" s="1"/>
  <c r="P679" i="1"/>
  <c r="AB679" i="1" s="1"/>
  <c r="V681" i="1"/>
  <c r="Z685" i="1"/>
  <c r="AB685" i="1" s="1"/>
  <c r="AB687" i="1"/>
  <c r="M688" i="1"/>
  <c r="AB688" i="1" s="1"/>
  <c r="S690" i="1"/>
  <c r="P695" i="1"/>
  <c r="AB695" i="1" s="1"/>
  <c r="V697" i="1"/>
  <c r="AB697" i="1" s="1"/>
  <c r="Z701" i="1"/>
  <c r="AB703" i="1"/>
  <c r="M704" i="1"/>
  <c r="AB704" i="1" s="1"/>
  <c r="Z706" i="1"/>
  <c r="AB706" i="1" s="1"/>
  <c r="AB708" i="1"/>
  <c r="S711" i="1"/>
  <c r="AB711" i="1" s="1"/>
  <c r="S712" i="1"/>
  <c r="AB712" i="1" s="1"/>
  <c r="S715" i="1"/>
  <c r="AB715" i="1" s="1"/>
  <c r="AB716" i="1"/>
  <c r="Z722" i="1"/>
  <c r="AB722" i="1" s="1"/>
  <c r="AB724" i="1"/>
  <c r="S727" i="1"/>
  <c r="AB727" i="1" s="1"/>
  <c r="S728" i="1"/>
  <c r="S731" i="1"/>
  <c r="AB731" i="1" s="1"/>
  <c r="AB732" i="1"/>
  <c r="Z738" i="1"/>
  <c r="AB740" i="1"/>
  <c r="S743" i="1"/>
  <c r="AB743" i="1" s="1"/>
  <c r="S744" i="1"/>
  <c r="S747" i="1"/>
  <c r="AB747" i="1" s="1"/>
  <c r="AB748" i="1"/>
  <c r="Z754" i="1"/>
  <c r="AB756" i="1"/>
  <c r="S759" i="1"/>
  <c r="AB759" i="1" s="1"/>
  <c r="AB760" i="1"/>
  <c r="S760" i="1"/>
  <c r="S763" i="1"/>
  <c r="AB763" i="1" s="1"/>
  <c r="AB764" i="1"/>
  <c r="Z770" i="1"/>
  <c r="AB770" i="1" s="1"/>
  <c r="AB772" i="1"/>
  <c r="S775" i="1"/>
  <c r="AB775" i="1" s="1"/>
  <c r="S776" i="1"/>
  <c r="AB776" i="1" s="1"/>
  <c r="S779" i="1"/>
  <c r="AB779" i="1" s="1"/>
  <c r="AB780" i="1"/>
  <c r="Z786" i="1"/>
  <c r="AB786" i="1" s="1"/>
  <c r="AB788" i="1"/>
  <c r="S791" i="1"/>
  <c r="S792" i="1"/>
  <c r="S795" i="1"/>
  <c r="AB795" i="1" s="1"/>
  <c r="AB796" i="1"/>
  <c r="Z802" i="1"/>
  <c r="AB802" i="1" s="1"/>
  <c r="AB804" i="1"/>
  <c r="S807" i="1"/>
  <c r="AB807" i="1" s="1"/>
  <c r="S808" i="1"/>
  <c r="S811" i="1"/>
  <c r="AB812" i="1"/>
  <c r="Z818" i="1"/>
  <c r="AB818" i="1" s="1"/>
  <c r="AB820" i="1"/>
  <c r="S823" i="1"/>
  <c r="AB824" i="1"/>
  <c r="S824" i="1"/>
  <c r="S827" i="1"/>
  <c r="AB827" i="1" s="1"/>
  <c r="AB828" i="1"/>
  <c r="Z834" i="1"/>
  <c r="AB834" i="1" s="1"/>
  <c r="AB836" i="1"/>
  <c r="S839" i="1"/>
  <c r="S840" i="1"/>
  <c r="AB840" i="1" s="1"/>
  <c r="S843" i="1"/>
  <c r="AB844" i="1"/>
  <c r="Z850" i="1"/>
  <c r="AB850" i="1" s="1"/>
  <c r="AB852" i="1"/>
  <c r="S855" i="1"/>
  <c r="AB855" i="1" s="1"/>
  <c r="S856" i="1"/>
  <c r="S859" i="1"/>
  <c r="AB859" i="1" s="1"/>
  <c r="AB860" i="1"/>
  <c r="Z866" i="1"/>
  <c r="AB868" i="1"/>
  <c r="S871" i="1"/>
  <c r="AB871" i="1" s="1"/>
  <c r="S872" i="1"/>
  <c r="S875" i="1"/>
  <c r="AB876" i="1"/>
  <c r="Z882" i="1"/>
  <c r="AB884" i="1"/>
  <c r="S887" i="1"/>
  <c r="AB887" i="1" s="1"/>
  <c r="AB888" i="1"/>
  <c r="S888" i="1"/>
  <c r="S891" i="1"/>
  <c r="AB891" i="1" s="1"/>
  <c r="AB892" i="1"/>
  <c r="Z898" i="1"/>
  <c r="AB898" i="1" s="1"/>
  <c r="AB900" i="1"/>
  <c r="S903" i="1"/>
  <c r="AB903" i="1" s="1"/>
  <c r="S904" i="1"/>
  <c r="AB904" i="1" s="1"/>
  <c r="S907" i="1"/>
  <c r="AB908" i="1"/>
  <c r="Z914" i="1"/>
  <c r="AB914" i="1" s="1"/>
  <c r="AB916" i="1"/>
  <c r="S919" i="1"/>
  <c r="S920" i="1"/>
  <c r="S923" i="1"/>
  <c r="AB923" i="1" s="1"/>
  <c r="AB924" i="1"/>
  <c r="Z930" i="1"/>
  <c r="AB930" i="1" s="1"/>
  <c r="AB932" i="1"/>
  <c r="S935" i="1"/>
  <c r="AB935" i="1" s="1"/>
  <c r="S936" i="1"/>
  <c r="S939" i="1"/>
  <c r="AB939" i="1" s="1"/>
  <c r="AB940" i="1"/>
  <c r="Z946" i="1"/>
  <c r="AB946" i="1" s="1"/>
  <c r="AB948" i="1"/>
  <c r="S951" i="1"/>
  <c r="AB951" i="1" s="1"/>
  <c r="AB952" i="1"/>
  <c r="S952" i="1"/>
  <c r="S955" i="1"/>
  <c r="AB955" i="1" s="1"/>
  <c r="AB956" i="1"/>
  <c r="Z962" i="1"/>
  <c r="AB962" i="1" s="1"/>
  <c r="AB964" i="1"/>
  <c r="S967" i="1"/>
  <c r="S968" i="1"/>
  <c r="AB968" i="1" s="1"/>
  <c r="S971" i="1"/>
  <c r="AB972" i="1"/>
  <c r="Z978" i="1"/>
  <c r="AB978" i="1" s="1"/>
  <c r="AB980" i="1"/>
  <c r="S983" i="1"/>
  <c r="AB983" i="1" s="1"/>
  <c r="S984" i="1"/>
  <c r="S987" i="1"/>
  <c r="AB987" i="1" s="1"/>
  <c r="AB988" i="1"/>
  <c r="Z994" i="1"/>
  <c r="AB994" i="1" s="1"/>
  <c r="AB996" i="1"/>
  <c r="S999" i="1"/>
  <c r="AB999" i="1" s="1"/>
  <c r="S1000" i="1"/>
  <c r="S1003" i="1"/>
  <c r="AB1003" i="1" s="1"/>
  <c r="AB1004" i="1"/>
  <c r="Z1010" i="1"/>
  <c r="AB1010" i="1" s="1"/>
  <c r="AB1012" i="1"/>
  <c r="S1015" i="1"/>
  <c r="AB1015" i="1" s="1"/>
  <c r="AB1016" i="1"/>
  <c r="S1016" i="1"/>
  <c r="S1019" i="1"/>
  <c r="AB1020" i="1"/>
  <c r="Z1026" i="1"/>
  <c r="AB1026" i="1" s="1"/>
  <c r="AB1028" i="1"/>
  <c r="S1031" i="1"/>
  <c r="S1032" i="1"/>
  <c r="AB1032" i="1" s="1"/>
  <c r="S1035" i="1"/>
  <c r="AB1035" i="1" s="1"/>
  <c r="AB1036" i="1"/>
  <c r="Z1042" i="1"/>
  <c r="AB1042" i="1" s="1"/>
  <c r="AB1044" i="1"/>
  <c r="S1047" i="1"/>
  <c r="S1048" i="1"/>
  <c r="S1051" i="1"/>
  <c r="AB1051" i="1" s="1"/>
  <c r="AB1052" i="1"/>
  <c r="Z1058" i="1"/>
  <c r="AB1060" i="1"/>
  <c r="S1063" i="1"/>
  <c r="AB1063" i="1" s="1"/>
  <c r="S1064" i="1"/>
  <c r="S1067" i="1"/>
  <c r="AB1067" i="1" s="1"/>
  <c r="AB1068" i="1"/>
  <c r="Z1074" i="1"/>
  <c r="AB1076" i="1"/>
  <c r="S1079" i="1"/>
  <c r="AB1080" i="1"/>
  <c r="S1080" i="1"/>
  <c r="S1083" i="1"/>
  <c r="AB1083" i="1" s="1"/>
  <c r="AB1084" i="1"/>
  <c r="Z1090" i="1"/>
  <c r="AB1090" i="1" s="1"/>
  <c r="AB1092" i="1"/>
  <c r="S1095" i="1"/>
  <c r="AB1095" i="1" s="1"/>
  <c r="S1096" i="1"/>
  <c r="AB1096" i="1" s="1"/>
  <c r="S1099" i="1"/>
  <c r="AB1100" i="1"/>
  <c r="Z1106" i="1"/>
  <c r="AB1106" i="1" s="1"/>
  <c r="AB1108" i="1"/>
  <c r="S1111" i="1"/>
  <c r="S1112" i="1"/>
  <c r="S1115" i="1"/>
  <c r="AB1115" i="1" s="1"/>
  <c r="AB1116" i="1"/>
  <c r="Z1122" i="1"/>
  <c r="AB1122" i="1" s="1"/>
  <c r="AB1124" i="1"/>
  <c r="S1127" i="1"/>
  <c r="AB1127" i="1" s="1"/>
  <c r="S1128" i="1"/>
  <c r="S1131" i="1"/>
  <c r="AB1131" i="1" s="1"/>
  <c r="AB1132" i="1"/>
  <c r="Z1138" i="1"/>
  <c r="AB1138" i="1" s="1"/>
  <c r="AB1140" i="1"/>
  <c r="S1143" i="1"/>
  <c r="AB1143" i="1" s="1"/>
  <c r="AB1144" i="1"/>
  <c r="S1144" i="1"/>
  <c r="S1147" i="1"/>
  <c r="AB1147" i="1" s="1"/>
  <c r="AB1148" i="1"/>
  <c r="Z1154" i="1"/>
  <c r="AB1154" i="1" s="1"/>
  <c r="AB1156" i="1"/>
  <c r="S1159" i="1"/>
  <c r="AB1159" i="1" s="1"/>
  <c r="S1160" i="1"/>
  <c r="AB1160" i="1" s="1"/>
  <c r="S1163" i="1"/>
  <c r="AB1163" i="1" s="1"/>
  <c r="AB1164" i="1"/>
  <c r="Z1170" i="1"/>
  <c r="AB1170" i="1" s="1"/>
  <c r="AB1172" i="1"/>
  <c r="S1175" i="1"/>
  <c r="S1176" i="1"/>
  <c r="S1179" i="1"/>
  <c r="AB1179" i="1" s="1"/>
  <c r="AB1180" i="1"/>
  <c r="Z1186" i="1"/>
  <c r="AB1188" i="1"/>
  <c r="S1191" i="1"/>
  <c r="AB1191" i="1" s="1"/>
  <c r="S1192" i="1"/>
  <c r="S1195" i="1"/>
  <c r="AB1195" i="1" s="1"/>
  <c r="AB1196" i="1"/>
  <c r="Z1202" i="1"/>
  <c r="AB1204" i="1"/>
  <c r="S1207" i="1"/>
  <c r="AB1208" i="1"/>
  <c r="S1208" i="1"/>
  <c r="S1211" i="1"/>
  <c r="AB1212" i="1"/>
  <c r="Z1218" i="1"/>
  <c r="AB1218" i="1" s="1"/>
  <c r="AB1220" i="1"/>
  <c r="S1223" i="1"/>
  <c r="S1224" i="1"/>
  <c r="AB1224" i="1" s="1"/>
  <c r="S1227" i="1"/>
  <c r="AB1227" i="1" s="1"/>
  <c r="AB1228" i="1"/>
  <c r="Z1234" i="1"/>
  <c r="AB1234" i="1" s="1"/>
  <c r="AB1236" i="1"/>
  <c r="S1239" i="1"/>
  <c r="AB1239" i="1" s="1"/>
  <c r="S1240" i="1"/>
  <c r="S1243" i="1"/>
  <c r="AB1243" i="1" s="1"/>
  <c r="AB1244" i="1"/>
  <c r="Z1250" i="1"/>
  <c r="AB1250" i="1" s="1"/>
  <c r="AB1252" i="1"/>
  <c r="S1255" i="1"/>
  <c r="AB1255" i="1" s="1"/>
  <c r="S1256" i="1"/>
  <c r="S1259" i="1"/>
  <c r="AB1259" i="1" s="1"/>
  <c r="AB1260" i="1"/>
  <c r="Z1266" i="1"/>
  <c r="AB1266" i="1" s="1"/>
  <c r="AB1268" i="1"/>
  <c r="S1271" i="1"/>
  <c r="AB1271" i="1" s="1"/>
  <c r="AB1272" i="1"/>
  <c r="S1272" i="1"/>
  <c r="S1275" i="1"/>
  <c r="AB1275" i="1" s="1"/>
  <c r="AB1276" i="1"/>
  <c r="Z1282" i="1"/>
  <c r="AB1282" i="1" s="1"/>
  <c r="AB1284" i="1"/>
  <c r="S1287" i="1"/>
  <c r="S1288" i="1"/>
  <c r="AB1288" i="1" s="1"/>
  <c r="S1291" i="1"/>
  <c r="AB1292" i="1"/>
  <c r="Z1298" i="1"/>
  <c r="AB1298" i="1" s="1"/>
  <c r="AB1300" i="1"/>
  <c r="S1303" i="1"/>
  <c r="S1304" i="1"/>
  <c r="S1307" i="1"/>
  <c r="AB1307" i="1" s="1"/>
  <c r="AB1308" i="1"/>
  <c r="Z1314" i="1"/>
  <c r="AB1316" i="1"/>
  <c r="S1319" i="1"/>
  <c r="AB1319" i="1" s="1"/>
  <c r="S1320" i="1"/>
  <c r="S1323" i="1"/>
  <c r="AB1323" i="1" s="1"/>
  <c r="AB1324" i="1"/>
  <c r="Z1330" i="1"/>
  <c r="AB1332" i="1"/>
  <c r="S1335" i="1"/>
  <c r="AB1336" i="1"/>
  <c r="S1336" i="1"/>
  <c r="S1339" i="1"/>
  <c r="AB1339" i="1" s="1"/>
  <c r="AB1340" i="1"/>
  <c r="Z1346" i="1"/>
  <c r="AB1346" i="1" s="1"/>
  <c r="AB1348" i="1"/>
  <c r="S1351" i="1"/>
  <c r="S1352" i="1"/>
  <c r="AB1352" i="1" s="1"/>
  <c r="S1355" i="1"/>
  <c r="AB1356" i="1"/>
  <c r="Z1362" i="1"/>
  <c r="AB1362" i="1" s="1"/>
  <c r="AB1364" i="1"/>
  <c r="S1367" i="1"/>
  <c r="S1368" i="1"/>
  <c r="S1371" i="1"/>
  <c r="AB1371" i="1" s="1"/>
  <c r="AB1372" i="1"/>
  <c r="Z1378" i="1"/>
  <c r="AB1378" i="1" s="1"/>
  <c r="AB1380" i="1"/>
  <c r="S1383" i="1"/>
  <c r="AB1383" i="1" s="1"/>
  <c r="S1384" i="1"/>
  <c r="S1387" i="1"/>
  <c r="AB1387" i="1" s="1"/>
  <c r="AB1388" i="1"/>
  <c r="Z1394" i="1"/>
  <c r="AB1394" i="1" s="1"/>
  <c r="AB1396" i="1"/>
  <c r="S1399" i="1"/>
  <c r="AB1399" i="1" s="1"/>
  <c r="AB1400" i="1"/>
  <c r="S1400" i="1"/>
  <c r="S1403" i="1"/>
  <c r="AB1404" i="1"/>
  <c r="Z1410" i="1"/>
  <c r="AB1410" i="1" s="1"/>
  <c r="AB1412" i="1"/>
  <c r="S1415" i="1"/>
  <c r="S1416" i="1"/>
  <c r="AB1416" i="1" s="1"/>
  <c r="S1419" i="1"/>
  <c r="AB1420" i="1"/>
  <c r="Z1426" i="1"/>
  <c r="AB1426" i="1" s="1"/>
  <c r="AB1428" i="1"/>
  <c r="S1431" i="1"/>
  <c r="AB1431" i="1" s="1"/>
  <c r="S1432" i="1"/>
  <c r="S1435" i="1"/>
  <c r="AB1435" i="1" s="1"/>
  <c r="AB1436" i="1"/>
  <c r="Z1442" i="1"/>
  <c r="AB1444" i="1"/>
  <c r="S1447" i="1"/>
  <c r="AB1447" i="1" s="1"/>
  <c r="S1448" i="1"/>
  <c r="S1451" i="1"/>
  <c r="AB1451" i="1" s="1"/>
  <c r="AB1452" i="1"/>
  <c r="Z1458" i="1"/>
  <c r="AB1460" i="1"/>
  <c r="S1463" i="1"/>
  <c r="AB1464" i="1"/>
  <c r="S1464" i="1"/>
  <c r="S1467" i="1"/>
  <c r="AB1468" i="1"/>
  <c r="Z1474" i="1"/>
  <c r="AB1474" i="1" s="1"/>
  <c r="AB1476" i="1"/>
  <c r="S1479" i="1"/>
  <c r="S1480" i="1"/>
  <c r="AB1480" i="1" s="1"/>
  <c r="S1483" i="1"/>
  <c r="AB1484" i="1"/>
  <c r="Z1490" i="1"/>
  <c r="AB1492" i="1"/>
  <c r="S1495" i="1"/>
  <c r="S1496" i="1"/>
  <c r="S1499" i="1"/>
  <c r="AB1499" i="1" s="1"/>
  <c r="AB1500" i="1"/>
  <c r="Z1506" i="1"/>
  <c r="AB1506" i="1" s="1"/>
  <c r="AB1508" i="1"/>
  <c r="S1511" i="1"/>
  <c r="AB1511" i="1" s="1"/>
  <c r="S1512" i="1"/>
  <c r="S1515" i="1"/>
  <c r="AB1515" i="1" s="1"/>
  <c r="AB1516" i="1"/>
  <c r="Z1522" i="1"/>
  <c r="AB1522" i="1" s="1"/>
  <c r="AB1524" i="1"/>
  <c r="S1527" i="1"/>
  <c r="AB1527" i="1" s="1"/>
  <c r="AB1528" i="1"/>
  <c r="S1528" i="1"/>
  <c r="S1531" i="1"/>
  <c r="AB1532" i="1"/>
  <c r="Z1538" i="1"/>
  <c r="AB1538" i="1" s="1"/>
  <c r="AB1540" i="1"/>
  <c r="S1543" i="1"/>
  <c r="S1544" i="1"/>
  <c r="AB1544" i="1" s="1"/>
  <c r="S1547" i="1"/>
  <c r="AB1548" i="1"/>
  <c r="Z1554" i="1"/>
  <c r="AB1554" i="1" s="1"/>
  <c r="AB1556" i="1"/>
  <c r="S1559" i="1"/>
  <c r="AB1559" i="1" s="1"/>
  <c r="S1560" i="1"/>
  <c r="S1563" i="1"/>
  <c r="AB1563" i="1" s="1"/>
  <c r="AB1564" i="1"/>
  <c r="Z1570" i="1"/>
  <c r="AB1572" i="1"/>
  <c r="S1575" i="1"/>
  <c r="AB1575" i="1" s="1"/>
  <c r="S1576" i="1"/>
  <c r="S1579" i="1"/>
  <c r="AB1579" i="1" s="1"/>
  <c r="AB1580" i="1"/>
  <c r="Z1586" i="1"/>
  <c r="AB1588" i="1"/>
  <c r="S1591" i="1"/>
  <c r="AB1592" i="1"/>
  <c r="S1592" i="1"/>
  <c r="S1595" i="1"/>
  <c r="AB1596" i="1"/>
  <c r="Z1602" i="1"/>
  <c r="AB1602" i="1" s="1"/>
  <c r="AB1604" i="1"/>
  <c r="S1607" i="1"/>
  <c r="AB1607" i="1" s="1"/>
  <c r="S1608" i="1"/>
  <c r="AB1608" i="1" s="1"/>
  <c r="S1611" i="1"/>
  <c r="AB1612" i="1"/>
  <c r="Z1618" i="1"/>
  <c r="AB1618" i="1" s="1"/>
  <c r="AB1620" i="1"/>
  <c r="S1623" i="1"/>
  <c r="S1624" i="1"/>
  <c r="S1627" i="1"/>
  <c r="AB1627" i="1" s="1"/>
  <c r="AB1628" i="1"/>
  <c r="Z1634" i="1"/>
  <c r="AB1634" i="1" s="1"/>
  <c r="AB1636" i="1"/>
  <c r="S1639" i="1"/>
  <c r="AB1639" i="1" s="1"/>
  <c r="S1640" i="1"/>
  <c r="S1643" i="1"/>
  <c r="AB1643" i="1" s="1"/>
  <c r="AB1644" i="1"/>
  <c r="Z1650" i="1"/>
  <c r="AB1650" i="1" s="1"/>
  <c r="AB1652" i="1"/>
  <c r="S1655" i="1"/>
  <c r="AB1655" i="1" s="1"/>
  <c r="AB1656" i="1"/>
  <c r="S1656" i="1"/>
  <c r="S1659" i="1"/>
  <c r="AB1660" i="1"/>
  <c r="Z1666" i="1"/>
  <c r="AB1666" i="1" s="1"/>
  <c r="AB1668" i="1"/>
  <c r="S1671" i="1"/>
  <c r="AB1671" i="1" s="1"/>
  <c r="S1672" i="1"/>
  <c r="AB1672" i="1" s="1"/>
  <c r="S1675" i="1"/>
  <c r="AB1676" i="1"/>
  <c r="Z1682" i="1"/>
  <c r="AB1682" i="1" s="1"/>
  <c r="AB1684" i="1"/>
  <c r="S1687" i="1"/>
  <c r="S1688" i="1"/>
  <c r="S1691" i="1"/>
  <c r="AB1691" i="1" s="1"/>
  <c r="AB1692" i="1"/>
  <c r="Z1698" i="1"/>
  <c r="AB1700" i="1"/>
  <c r="S1703" i="1"/>
  <c r="AB1703" i="1" s="1"/>
  <c r="S1704" i="1"/>
  <c r="S1707" i="1"/>
  <c r="AB1707" i="1" s="1"/>
  <c r="AB1708" i="1"/>
  <c r="Z1714" i="1"/>
  <c r="AB1716" i="1"/>
  <c r="S1719" i="1"/>
  <c r="AB1720" i="1"/>
  <c r="S1720" i="1"/>
  <c r="S1723" i="1"/>
  <c r="AB1724" i="1"/>
  <c r="Z1730" i="1"/>
  <c r="AB1730" i="1" s="1"/>
  <c r="AB1732" i="1"/>
  <c r="S1735" i="1"/>
  <c r="AB1735" i="1" s="1"/>
  <c r="S1736" i="1"/>
  <c r="AB1736" i="1" s="1"/>
  <c r="S1739" i="1"/>
  <c r="AB1740" i="1"/>
  <c r="Z1746" i="1"/>
  <c r="AB1746" i="1" s="1"/>
  <c r="AB1748" i="1"/>
  <c r="S1751" i="1"/>
  <c r="S1752" i="1"/>
  <c r="S1755" i="1"/>
  <c r="AB1755" i="1" s="1"/>
  <c r="AB1756" i="1"/>
  <c r="Z1762" i="1"/>
  <c r="AB1762" i="1" s="1"/>
  <c r="AB1764" i="1"/>
  <c r="S1767" i="1"/>
  <c r="AB1767" i="1" s="1"/>
  <c r="S1768" i="1"/>
  <c r="S1771" i="1"/>
  <c r="AB1771" i="1" s="1"/>
  <c r="AB1772" i="1"/>
  <c r="Z1778" i="1"/>
  <c r="AB1778" i="1" s="1"/>
  <c r="AB1780" i="1"/>
  <c r="S1783" i="1"/>
  <c r="AB1783" i="1" s="1"/>
  <c r="AB1784" i="1"/>
  <c r="S1784" i="1"/>
  <c r="S1787" i="1"/>
  <c r="AB1788" i="1"/>
  <c r="Z1794" i="1"/>
  <c r="AB1794" i="1" s="1"/>
  <c r="AB1796" i="1"/>
  <c r="S1799" i="1"/>
  <c r="AB1799" i="1" s="1"/>
  <c r="S1800" i="1"/>
  <c r="AB1800" i="1" s="1"/>
  <c r="S1803" i="1"/>
  <c r="AB1804" i="1"/>
  <c r="Z1810" i="1"/>
  <c r="AB1810" i="1" s="1"/>
  <c r="AB1812" i="1"/>
  <c r="S1815" i="1"/>
  <c r="AB1815" i="1" s="1"/>
  <c r="S1816" i="1"/>
  <c r="S1819" i="1"/>
  <c r="AB1819" i="1" s="1"/>
  <c r="AB1820" i="1"/>
  <c r="Z1826" i="1"/>
  <c r="AB1828" i="1"/>
  <c r="S1831" i="1"/>
  <c r="AB1831" i="1" s="1"/>
  <c r="S1832" i="1"/>
  <c r="S1835" i="1"/>
  <c r="AB1835" i="1" s="1"/>
  <c r="AB1836" i="1"/>
  <c r="Z1842" i="1"/>
  <c r="AB1844" i="1"/>
  <c r="S1847" i="1"/>
  <c r="AB1848" i="1"/>
  <c r="S1848" i="1"/>
  <c r="S1851" i="1"/>
  <c r="AB1852" i="1"/>
  <c r="Z1858" i="1"/>
  <c r="AB1858" i="1" s="1"/>
  <c r="AB1860" i="1"/>
  <c r="S1863" i="1"/>
  <c r="AB1863" i="1" s="1"/>
  <c r="S1864" i="1"/>
  <c r="AB1864" i="1" s="1"/>
  <c r="S1867" i="1"/>
  <c r="AB1868" i="1"/>
  <c r="Z1874" i="1"/>
  <c r="AB1876" i="1"/>
  <c r="S1879" i="1"/>
  <c r="AB1879" i="1" s="1"/>
  <c r="S1880" i="1"/>
  <c r="S1883" i="1"/>
  <c r="AB1883" i="1" s="1"/>
  <c r="AB1884" i="1"/>
  <c r="Z1890" i="1"/>
  <c r="AB1890" i="1" s="1"/>
  <c r="AB1892" i="1"/>
  <c r="S1895" i="1"/>
  <c r="AB1895" i="1" s="1"/>
  <c r="S1896" i="1"/>
  <c r="S1899" i="1"/>
  <c r="AB1899" i="1" s="1"/>
  <c r="AB1900" i="1"/>
  <c r="Z1906" i="1"/>
  <c r="AB1906" i="1" s="1"/>
  <c r="AB1908" i="1"/>
  <c r="S1911" i="1"/>
  <c r="AB1911" i="1" s="1"/>
  <c r="AB1912" i="1"/>
  <c r="S1912" i="1"/>
  <c r="S1915" i="1"/>
  <c r="AB1916" i="1"/>
  <c r="Z1922" i="1"/>
  <c r="AB1922" i="1" s="1"/>
  <c r="AB1924" i="1"/>
  <c r="S1927" i="1"/>
  <c r="S1928" i="1"/>
  <c r="AB1928" i="1" s="1"/>
  <c r="S1931" i="1"/>
  <c r="AB1932" i="1"/>
  <c r="Z1938" i="1"/>
  <c r="AB1938" i="1" s="1"/>
  <c r="AB1940" i="1"/>
  <c r="S1943" i="1"/>
  <c r="AB1943" i="1" s="1"/>
  <c r="S1944" i="1"/>
  <c r="S1947" i="1"/>
  <c r="AB1947" i="1" s="1"/>
  <c r="AB1948" i="1"/>
  <c r="Z1954" i="1"/>
  <c r="AB1956" i="1"/>
  <c r="S1959" i="1"/>
  <c r="AB1959" i="1" s="1"/>
  <c r="S1960" i="1"/>
  <c r="S1963" i="1"/>
  <c r="AB1963" i="1" s="1"/>
  <c r="AB1964" i="1"/>
  <c r="Z1970" i="1"/>
  <c r="AB1972" i="1"/>
  <c r="S1975" i="1"/>
  <c r="AB1976" i="1"/>
  <c r="S1976" i="1"/>
  <c r="S1979" i="1"/>
  <c r="AB1980" i="1"/>
  <c r="Z1986" i="1"/>
  <c r="AB1986" i="1" s="1"/>
  <c r="AB1988" i="1"/>
  <c r="S1991" i="1"/>
  <c r="AB1991" i="1" s="1"/>
  <c r="S1992" i="1"/>
  <c r="AB1992" i="1" s="1"/>
  <c r="S1995" i="1"/>
  <c r="AB1996" i="1"/>
  <c r="Z2002" i="1"/>
  <c r="AB2004" i="1"/>
  <c r="S2007" i="1"/>
  <c r="AB2007" i="1" s="1"/>
  <c r="S2008" i="1"/>
  <c r="S2011" i="1"/>
  <c r="AB2011" i="1" s="1"/>
  <c r="AB2012" i="1"/>
  <c r="Z2018" i="1"/>
  <c r="AB2018" i="1" s="1"/>
  <c r="AB2020" i="1"/>
  <c r="S2023" i="1"/>
  <c r="AB2023" i="1" s="1"/>
  <c r="S2024" i="1"/>
  <c r="S2027" i="1"/>
  <c r="AB2027" i="1" s="1"/>
  <c r="AB2028" i="1"/>
  <c r="Z2034" i="1"/>
  <c r="AB2034" i="1" s="1"/>
  <c r="AB2036" i="1"/>
  <c r="S2039" i="1"/>
  <c r="AB2039" i="1" s="1"/>
  <c r="AB2040" i="1"/>
  <c r="S2040" i="1"/>
  <c r="S2043" i="1"/>
  <c r="AB2044" i="1"/>
  <c r="Z2050" i="1"/>
  <c r="AB2050" i="1" s="1"/>
  <c r="AB2052" i="1"/>
  <c r="S2055" i="1"/>
  <c r="S2056" i="1"/>
  <c r="AB2056" i="1" s="1"/>
  <c r="S2059" i="1"/>
  <c r="AB2060" i="1"/>
  <c r="Z2066" i="1"/>
  <c r="AB2066" i="1" s="1"/>
  <c r="AB2068" i="1"/>
  <c r="S2071" i="1"/>
  <c r="S2072" i="1"/>
  <c r="S2075" i="1"/>
  <c r="AB2075" i="1" s="1"/>
  <c r="AB2076" i="1"/>
  <c r="Z2082" i="1"/>
  <c r="AB2084" i="1"/>
  <c r="S2087" i="1"/>
  <c r="AB2087" i="1" s="1"/>
  <c r="S2088" i="1"/>
  <c r="S2091" i="1"/>
  <c r="AB2091" i="1" s="1"/>
  <c r="AB2092" i="1"/>
  <c r="Z2098" i="1"/>
  <c r="AB2100" i="1"/>
  <c r="S2103" i="1"/>
  <c r="AB2104" i="1"/>
  <c r="S2104" i="1"/>
  <c r="S2107" i="1"/>
  <c r="AB2108" i="1"/>
  <c r="Z2114" i="1"/>
  <c r="AB2114" i="1" s="1"/>
  <c r="AB2116" i="1"/>
  <c r="S2119" i="1"/>
  <c r="S2120" i="1"/>
  <c r="AB2120" i="1" s="1"/>
  <c r="S2123" i="1"/>
  <c r="AB2124" i="1"/>
  <c r="Z2130" i="1"/>
  <c r="AB2130" i="1" s="1"/>
  <c r="AB2132" i="1"/>
  <c r="S2135" i="1"/>
  <c r="AB2135" i="1" s="1"/>
  <c r="S2136" i="1"/>
  <c r="S2139" i="1"/>
  <c r="AB2139" i="1" s="1"/>
  <c r="AB2140" i="1"/>
  <c r="Z2146" i="1"/>
  <c r="AB2146" i="1" s="1"/>
  <c r="AB2148" i="1"/>
  <c r="S2151" i="1"/>
  <c r="AB2151" i="1" s="1"/>
  <c r="S2152" i="1"/>
  <c r="S2155" i="1"/>
  <c r="AB2155" i="1" s="1"/>
  <c r="P2160" i="1"/>
  <c r="P2161" i="1"/>
  <c r="Z2162" i="1"/>
  <c r="AB2162" i="1" s="1"/>
  <c r="S2164" i="1"/>
  <c r="AB2164" i="1" s="1"/>
  <c r="S2171" i="1"/>
  <c r="AB2171" i="1" s="1"/>
  <c r="P2176" i="1"/>
  <c r="P2177" i="1"/>
  <c r="Z2178" i="1"/>
  <c r="AB2178" i="1" s="1"/>
  <c r="S2180" i="1"/>
  <c r="AB2180" i="1" s="1"/>
  <c r="S2187" i="1"/>
  <c r="AB2187" i="1" s="1"/>
  <c r="P2192" i="1"/>
  <c r="P2193" i="1"/>
  <c r="Z2194" i="1"/>
  <c r="AB2194" i="1" s="1"/>
  <c r="S2196" i="1"/>
  <c r="AB2196" i="1" s="1"/>
  <c r="S2203" i="1"/>
  <c r="AB2203" i="1" s="1"/>
  <c r="P2208" i="1"/>
  <c r="P2209" i="1"/>
  <c r="Z2210" i="1"/>
  <c r="AB2210" i="1" s="1"/>
  <c r="S2212" i="1"/>
  <c r="AB2212" i="1" s="1"/>
  <c r="S2219" i="1"/>
  <c r="AB2219" i="1" s="1"/>
  <c r="P2224" i="1"/>
  <c r="P2225" i="1"/>
  <c r="Z2226" i="1"/>
  <c r="AB2226" i="1" s="1"/>
  <c r="S2228" i="1"/>
  <c r="AB2228" i="1" s="1"/>
  <c r="S2235" i="1"/>
  <c r="AB2235" i="1" s="1"/>
  <c r="P2240" i="1"/>
  <c r="P2241" i="1"/>
  <c r="Z2242" i="1"/>
  <c r="AB2242" i="1" s="1"/>
  <c r="S2244" i="1"/>
  <c r="AB2244" i="1" s="1"/>
  <c r="S2251" i="1"/>
  <c r="AB2251" i="1" s="1"/>
  <c r="P2256" i="1"/>
  <c r="P2257" i="1"/>
  <c r="Z2258" i="1"/>
  <c r="AB2258" i="1" s="1"/>
  <c r="S2260" i="1"/>
  <c r="AB2260" i="1" s="1"/>
  <c r="S2267" i="1"/>
  <c r="AB2267" i="1" s="1"/>
  <c r="P2272" i="1"/>
  <c r="P2273" i="1"/>
  <c r="Z2274" i="1"/>
  <c r="AB2274" i="1" s="1"/>
  <c r="S2276" i="1"/>
  <c r="AB2276" i="1" s="1"/>
  <c r="S2283" i="1"/>
  <c r="AB2283" i="1" s="1"/>
  <c r="P2288" i="1"/>
  <c r="P2289" i="1"/>
  <c r="Z2290" i="1"/>
  <c r="AB2290" i="1" s="1"/>
  <c r="S2292" i="1"/>
  <c r="AB2292" i="1" s="1"/>
  <c r="S2299" i="1"/>
  <c r="AB2299" i="1" s="1"/>
  <c r="P2304" i="1"/>
  <c r="P2305" i="1"/>
  <c r="Z2306" i="1"/>
  <c r="AB2306" i="1" s="1"/>
  <c r="S2308" i="1"/>
  <c r="AB2308" i="1" s="1"/>
  <c r="S2315" i="1"/>
  <c r="AB2315" i="1" s="1"/>
  <c r="P2320" i="1"/>
  <c r="P2321" i="1"/>
  <c r="Z2322" i="1"/>
  <c r="AB2322" i="1" s="1"/>
  <c r="S2324" i="1"/>
  <c r="AB2324" i="1" s="1"/>
  <c r="S2331" i="1"/>
  <c r="AB2331" i="1" s="1"/>
  <c r="P2336" i="1"/>
  <c r="P2337" i="1"/>
  <c r="Z2338" i="1"/>
  <c r="AB2338" i="1" s="1"/>
  <c r="S2340" i="1"/>
  <c r="AB2340" i="1" s="1"/>
  <c r="S2347" i="1"/>
  <c r="AB2347" i="1" s="1"/>
  <c r="P2352" i="1"/>
  <c r="P2353" i="1"/>
  <c r="Z2354" i="1"/>
  <c r="AB2354" i="1" s="1"/>
  <c r="S2356" i="1"/>
  <c r="AB2356" i="1" s="1"/>
  <c r="S2363" i="1"/>
  <c r="AB2363" i="1" s="1"/>
  <c r="P2368" i="1"/>
  <c r="P2369" i="1"/>
  <c r="Z2370" i="1"/>
  <c r="AB2370" i="1" s="1"/>
  <c r="S2372" i="1"/>
  <c r="AB2372" i="1" s="1"/>
  <c r="S2379" i="1"/>
  <c r="AB2379" i="1" s="1"/>
  <c r="P2384" i="1"/>
  <c r="P2385" i="1"/>
  <c r="AB2405" i="1"/>
  <c r="AB2411" i="1"/>
  <c r="AB2412" i="1"/>
  <c r="AB2415" i="1"/>
  <c r="V2419" i="1"/>
  <c r="AB2420" i="1"/>
  <c r="M2421" i="1"/>
  <c r="AB2421" i="1" s="1"/>
  <c r="AB2422" i="1"/>
  <c r="AB2423" i="1"/>
  <c r="AB2425" i="1"/>
  <c r="AB2429" i="1"/>
  <c r="M2438" i="1"/>
  <c r="AB2438" i="1" s="1"/>
  <c r="M2441" i="1"/>
  <c r="AB2441" i="1" s="1"/>
  <c r="P2445" i="1"/>
  <c r="AB2445" i="1" s="1"/>
  <c r="P2448" i="1"/>
  <c r="P2449" i="1"/>
  <c r="AB2451" i="1"/>
  <c r="AB2469" i="1"/>
  <c r="AB2475" i="1"/>
  <c r="AB2476" i="1"/>
  <c r="AB2479" i="1"/>
  <c r="V2483" i="1"/>
  <c r="AB2484" i="1"/>
  <c r="M2485" i="1"/>
  <c r="AB2485" i="1" s="1"/>
  <c r="AB2487" i="1"/>
  <c r="AB2489" i="1"/>
  <c r="AB2493" i="1"/>
  <c r="M2502" i="1"/>
  <c r="AB2502" i="1" s="1"/>
  <c r="M2505" i="1"/>
  <c r="AB2505" i="1" s="1"/>
  <c r="P2509" i="1"/>
  <c r="AB2509" i="1" s="1"/>
  <c r="P2512" i="1"/>
  <c r="P2513" i="1"/>
  <c r="AB2533" i="1"/>
  <c r="AB2539" i="1"/>
  <c r="AB2540" i="1"/>
  <c r="AB2543" i="1"/>
  <c r="V2547" i="1"/>
  <c r="AB2548" i="1"/>
  <c r="M2549" i="1"/>
  <c r="AB2550" i="1"/>
  <c r="AB2551" i="1"/>
  <c r="AB2553" i="1"/>
  <c r="AB2557" i="1"/>
  <c r="M2566" i="1"/>
  <c r="AB2566" i="1" s="1"/>
  <c r="M2569" i="1"/>
  <c r="AB2569" i="1" s="1"/>
  <c r="AB2591" i="1"/>
  <c r="AB2611" i="1"/>
  <c r="AB2617" i="1"/>
  <c r="AB2619" i="1"/>
  <c r="AB2621" i="1"/>
  <c r="AB2629" i="1"/>
  <c r="AB2655" i="1"/>
  <c r="AB2675" i="1"/>
  <c r="AB2681" i="1"/>
  <c r="AB2683" i="1"/>
  <c r="AB2685" i="1"/>
  <c r="AB2686" i="1"/>
  <c r="AB2693" i="1"/>
  <c r="AB2710" i="1"/>
  <c r="AB2719" i="1"/>
  <c r="AB2745" i="1"/>
  <c r="AB2747" i="1"/>
  <c r="AB2749" i="1"/>
  <c r="AB2757" i="1"/>
  <c r="AB2762" i="1"/>
  <c r="AB2774" i="1"/>
  <c r="AB2783" i="1"/>
  <c r="AB2809" i="1"/>
  <c r="AB2811" i="1"/>
  <c r="AB2813" i="1"/>
  <c r="AB2821" i="1"/>
  <c r="AB2826" i="1"/>
  <c r="AB2847" i="1"/>
  <c r="AB2867" i="1"/>
  <c r="AB2873" i="1"/>
  <c r="AB2875" i="1"/>
  <c r="AB2877" i="1"/>
  <c r="AB2885" i="1"/>
  <c r="AB2911" i="1"/>
  <c r="AB2931" i="1"/>
  <c r="AB2937" i="1"/>
  <c r="AB2939" i="1"/>
  <c r="AB2941" i="1"/>
  <c r="AB2942" i="1"/>
  <c r="AB2949" i="1"/>
  <c r="AB2966" i="1"/>
  <c r="AB2975" i="1"/>
  <c r="AB2997" i="1"/>
  <c r="AB3166" i="1"/>
  <c r="AB3178" i="1"/>
  <c r="AB3200" i="1"/>
  <c r="AB3230" i="1"/>
  <c r="AB3242" i="1"/>
  <c r="AB3264" i="1"/>
  <c r="AB3294" i="1"/>
  <c r="AB3306" i="1"/>
  <c r="AB3328" i="1"/>
  <c r="AB3358" i="1"/>
  <c r="AB3370" i="1"/>
  <c r="AB3392" i="1"/>
  <c r="AB3422" i="1"/>
  <c r="AB3434" i="1"/>
  <c r="AB3498" i="1"/>
  <c r="AB3528" i="1"/>
  <c r="AB3562" i="1"/>
  <c r="AB3566" i="1"/>
  <c r="AB3592" i="1"/>
  <c r="AB3594" i="1"/>
  <c r="AB3598" i="1"/>
  <c r="AB3673" i="1"/>
  <c r="AB3773" i="1"/>
  <c r="AB3786" i="1"/>
  <c r="AB3897" i="1"/>
  <c r="AB4036" i="1"/>
  <c r="AB2580" i="1"/>
  <c r="AB2584" i="1"/>
  <c r="AB2588" i="1"/>
  <c r="AB2596" i="1"/>
  <c r="AB2600" i="1"/>
  <c r="AB2604" i="1"/>
  <c r="AB2612" i="1"/>
  <c r="AB2620" i="1"/>
  <c r="AB2628" i="1"/>
  <c r="AB2636" i="1"/>
  <c r="AB2644" i="1"/>
  <c r="AB2648" i="1"/>
  <c r="AB2652" i="1"/>
  <c r="AB2660" i="1"/>
  <c r="AB2664" i="1"/>
  <c r="AB2668" i="1"/>
  <c r="AB2676" i="1"/>
  <c r="AB2684" i="1"/>
  <c r="AB2692" i="1"/>
  <c r="AB2700" i="1"/>
  <c r="AB2708" i="1"/>
  <c r="AB2712" i="1"/>
  <c r="AB2716" i="1"/>
  <c r="AB2724" i="1"/>
  <c r="AB2728" i="1"/>
  <c r="AB2732" i="1"/>
  <c r="AB2740" i="1"/>
  <c r="AB2748" i="1"/>
  <c r="AB2756" i="1"/>
  <c r="AB2764" i="1"/>
  <c r="AB2772" i="1"/>
  <c r="AB2776" i="1"/>
  <c r="AB2780" i="1"/>
  <c r="AB2788" i="1"/>
  <c r="AB2792" i="1"/>
  <c r="AB2796" i="1"/>
  <c r="AB2804" i="1"/>
  <c r="AB2812" i="1"/>
  <c r="AB2820" i="1"/>
  <c r="AB2828" i="1"/>
  <c r="AB2836" i="1"/>
  <c r="AB2840" i="1"/>
  <c r="AB2844" i="1"/>
  <c r="AB2852" i="1"/>
  <c r="AB2856" i="1"/>
  <c r="AB2860" i="1"/>
  <c r="AB2868" i="1"/>
  <c r="AB2876" i="1"/>
  <c r="AB2884" i="1"/>
  <c r="AB2892" i="1"/>
  <c r="AB2900" i="1"/>
  <c r="AB2904" i="1"/>
  <c r="AB2908" i="1"/>
  <c r="AB2916" i="1"/>
  <c r="AB2920" i="1"/>
  <c r="AB2924" i="1"/>
  <c r="AB2932" i="1"/>
  <c r="AB2940" i="1"/>
  <c r="AB2948" i="1"/>
  <c r="AB2956" i="1"/>
  <c r="AB2964" i="1"/>
  <c r="AB2968" i="1"/>
  <c r="AB2972" i="1"/>
  <c r="AB2980" i="1"/>
  <c r="AB2984" i="1"/>
  <c r="AB2988" i="1"/>
  <c r="Z2994" i="1"/>
  <c r="AB2996" i="1"/>
  <c r="AB3003" i="1"/>
  <c r="AB3012" i="1"/>
  <c r="AB3035" i="1"/>
  <c r="P3037" i="1"/>
  <c r="AB3037" i="1" s="1"/>
  <c r="S3044" i="1"/>
  <c r="AB3044" i="1" s="1"/>
  <c r="S3047" i="1"/>
  <c r="AB3047" i="1" s="1"/>
  <c r="P3052" i="1"/>
  <c r="AB3052" i="1" s="1"/>
  <c r="Z3055" i="1"/>
  <c r="M3058" i="1"/>
  <c r="AB3058" i="1" s="1"/>
  <c r="M3061" i="1"/>
  <c r="AB3061" i="1" s="1"/>
  <c r="AB3067" i="1"/>
  <c r="P3069" i="1"/>
  <c r="S3076" i="1"/>
  <c r="AB3076" i="1" s="1"/>
  <c r="S3079" i="1"/>
  <c r="P3084" i="1"/>
  <c r="Z3087" i="1"/>
  <c r="AB3087" i="1" s="1"/>
  <c r="M3090" i="1"/>
  <c r="M3093" i="1"/>
  <c r="AB3093" i="1" s="1"/>
  <c r="AB3099" i="1"/>
  <c r="P3101" i="1"/>
  <c r="AB3101" i="1" s="1"/>
  <c r="AB3108" i="1"/>
  <c r="S3108" i="1"/>
  <c r="S3111" i="1"/>
  <c r="P3116" i="1"/>
  <c r="Z3119" i="1"/>
  <c r="M3122" i="1"/>
  <c r="M3125" i="1"/>
  <c r="AB3125" i="1" s="1"/>
  <c r="AB3131" i="1"/>
  <c r="P3133" i="1"/>
  <c r="S3140" i="1"/>
  <c r="AB3140" i="1" s="1"/>
  <c r="S3143" i="1"/>
  <c r="P3148" i="1"/>
  <c r="Z3151" i="1"/>
  <c r="AB3151" i="1" s="1"/>
  <c r="M3154" i="1"/>
  <c r="M3157" i="1"/>
  <c r="AB3180" i="1"/>
  <c r="AB3244" i="1"/>
  <c r="AB3308" i="1"/>
  <c r="AB3372" i="1"/>
  <c r="AB3436" i="1"/>
  <c r="AB3500" i="1"/>
  <c r="AB3564" i="1"/>
  <c r="AB3643" i="1"/>
  <c r="AB3697" i="1"/>
  <c r="AB3760" i="1"/>
  <c r="AB3770" i="1"/>
  <c r="AB3815" i="1"/>
  <c r="AB3817" i="1"/>
  <c r="AB3850" i="1"/>
  <c r="AB3863" i="1"/>
  <c r="AB3899" i="1"/>
  <c r="AB3908" i="1"/>
  <c r="AB3953" i="1"/>
  <c r="AB3961" i="1"/>
  <c r="AB4110" i="1"/>
  <c r="AB4120" i="1"/>
  <c r="AB4501" i="1"/>
  <c r="AB2402" i="1"/>
  <c r="AB2418" i="1"/>
  <c r="AB2434" i="1"/>
  <c r="AB2450" i="1"/>
  <c r="AB2466" i="1"/>
  <c r="AB2482" i="1"/>
  <c r="AB2498" i="1"/>
  <c r="AB2514" i="1"/>
  <c r="AB2530" i="1"/>
  <c r="AB2546" i="1"/>
  <c r="AB2562" i="1"/>
  <c r="AB2578" i="1"/>
  <c r="AB2594" i="1"/>
  <c r="AB2610" i="1"/>
  <c r="AB2626" i="1"/>
  <c r="AB2642" i="1"/>
  <c r="AB2658" i="1"/>
  <c r="AB2674" i="1"/>
  <c r="AB2690" i="1"/>
  <c r="AB2706" i="1"/>
  <c r="AB2722" i="1"/>
  <c r="AB2738" i="1"/>
  <c r="AB2754" i="1"/>
  <c r="AB2770" i="1"/>
  <c r="AB2786" i="1"/>
  <c r="AB2802" i="1"/>
  <c r="AB2818" i="1"/>
  <c r="AB2834" i="1"/>
  <c r="AB2850" i="1"/>
  <c r="AB2866" i="1"/>
  <c r="AB2882" i="1"/>
  <c r="AB2898" i="1"/>
  <c r="AB2914" i="1"/>
  <c r="AB2930" i="1"/>
  <c r="AB2946" i="1"/>
  <c r="AB2962" i="1"/>
  <c r="AB2978" i="1"/>
  <c r="AB2994" i="1"/>
  <c r="AB3005" i="1"/>
  <c r="AB3015" i="1"/>
  <c r="AB3026" i="1"/>
  <c r="AB3041" i="1"/>
  <c r="AB3069" i="1"/>
  <c r="AB3079" i="1"/>
  <c r="AB3090" i="1"/>
  <c r="AB3096" i="1"/>
  <c r="AB3111" i="1"/>
  <c r="AB3122" i="1"/>
  <c r="AB3133" i="1"/>
  <c r="AB3143" i="1"/>
  <c r="AB3154" i="1"/>
  <c r="AB3157" i="1"/>
  <c r="P3495" i="1"/>
  <c r="V3501" i="1"/>
  <c r="AB3501" i="1" s="1"/>
  <c r="P3511" i="1"/>
  <c r="V3517" i="1"/>
  <c r="P3527" i="1"/>
  <c r="AB3527" i="1" s="1"/>
  <c r="V3533" i="1"/>
  <c r="AB3533" i="1" s="1"/>
  <c r="P3543" i="1"/>
  <c r="V3549" i="1"/>
  <c r="P3559" i="1"/>
  <c r="V3565" i="1"/>
  <c r="AB3565" i="1" s="1"/>
  <c r="P3575" i="1"/>
  <c r="V3581" i="1"/>
  <c r="P3591" i="1"/>
  <c r="AB3591" i="1" s="1"/>
  <c r="V3597" i="1"/>
  <c r="AB3597" i="1" s="1"/>
  <c r="P3607" i="1"/>
  <c r="V3613" i="1"/>
  <c r="Z3621" i="1"/>
  <c r="AB3623" i="1"/>
  <c r="S3623" i="1"/>
  <c r="AB3637" i="1"/>
  <c r="AB3658" i="1"/>
  <c r="AB3671" i="1"/>
  <c r="AB3681" i="1"/>
  <c r="V3701" i="1"/>
  <c r="AB3716" i="1"/>
  <c r="AB3718" i="1"/>
  <c r="AB3749" i="1"/>
  <c r="AB3769" i="1"/>
  <c r="AB3784" i="1"/>
  <c r="AB3805" i="1"/>
  <c r="AB3824" i="1"/>
  <c r="AB3834" i="1"/>
  <c r="AB3864" i="1"/>
  <c r="AB3879" i="1"/>
  <c r="AB3893" i="1"/>
  <c r="AB3914" i="1"/>
  <c r="AB3927" i="1"/>
  <c r="AB3937" i="1"/>
  <c r="AB3974" i="1"/>
  <c r="AB4001" i="1"/>
  <c r="AB4031" i="1"/>
  <c r="AB4033" i="1"/>
  <c r="AB4099" i="1"/>
  <c r="AB4213" i="1"/>
  <c r="AB4240" i="1"/>
  <c r="V2158" i="1"/>
  <c r="AB2161" i="1"/>
  <c r="Z2163" i="1"/>
  <c r="Z2166" i="1"/>
  <c r="AB2166" i="1" s="1"/>
  <c r="V2174" i="1"/>
  <c r="AB2174" i="1" s="1"/>
  <c r="AB2177" i="1"/>
  <c r="Z2179" i="1"/>
  <c r="Z2182" i="1"/>
  <c r="V2190" i="1"/>
  <c r="AB2190" i="1" s="1"/>
  <c r="AB2193" i="1"/>
  <c r="Z2195" i="1"/>
  <c r="Z2198" i="1"/>
  <c r="V2206" i="1"/>
  <c r="AB2206" i="1" s="1"/>
  <c r="AB2209" i="1"/>
  <c r="Z2211" i="1"/>
  <c r="Z2214" i="1"/>
  <c r="AB2214" i="1" s="1"/>
  <c r="V2222" i="1"/>
  <c r="AB2225" i="1"/>
  <c r="Z2227" i="1"/>
  <c r="Z2230" i="1"/>
  <c r="AB2230" i="1" s="1"/>
  <c r="V2238" i="1"/>
  <c r="AB2238" i="1" s="1"/>
  <c r="AB2241" i="1"/>
  <c r="Z2243" i="1"/>
  <c r="Z2246" i="1"/>
  <c r="V2254" i="1"/>
  <c r="AB2254" i="1" s="1"/>
  <c r="AB2257" i="1"/>
  <c r="Z2259" i="1"/>
  <c r="Z2262" i="1"/>
  <c r="V2270" i="1"/>
  <c r="AB2270" i="1" s="1"/>
  <c r="AB2273" i="1"/>
  <c r="Z2275" i="1"/>
  <c r="Z2278" i="1"/>
  <c r="AB2278" i="1" s="1"/>
  <c r="V2286" i="1"/>
  <c r="AB2289" i="1"/>
  <c r="Z2291" i="1"/>
  <c r="Z2294" i="1"/>
  <c r="AB2294" i="1" s="1"/>
  <c r="V2302" i="1"/>
  <c r="AB2302" i="1" s="1"/>
  <c r="AB2305" i="1"/>
  <c r="Z2307" i="1"/>
  <c r="Z2310" i="1"/>
  <c r="V2318" i="1"/>
  <c r="AB2318" i="1" s="1"/>
  <c r="AB2321" i="1"/>
  <c r="Z2323" i="1"/>
  <c r="Z2326" i="1"/>
  <c r="V2334" i="1"/>
  <c r="AB2334" i="1" s="1"/>
  <c r="AB2337" i="1"/>
  <c r="Z2339" i="1"/>
  <c r="Z2342" i="1"/>
  <c r="AB2342" i="1" s="1"/>
  <c r="V2350" i="1"/>
  <c r="AB2353" i="1"/>
  <c r="Z2355" i="1"/>
  <c r="Z2358" i="1"/>
  <c r="V2366" i="1"/>
  <c r="AB2366" i="1" s="1"/>
  <c r="AB2369" i="1"/>
  <c r="Z2371" i="1"/>
  <c r="Z2374" i="1"/>
  <c r="V2382" i="1"/>
  <c r="AB2382" i="1" s="1"/>
  <c r="AB2385" i="1"/>
  <c r="Z2387" i="1"/>
  <c r="Z2390" i="1"/>
  <c r="AB2390" i="1" s="1"/>
  <c r="V2398" i="1"/>
  <c r="AB2398" i="1" s="1"/>
  <c r="AB2401" i="1"/>
  <c r="Z2403" i="1"/>
  <c r="Z2406" i="1"/>
  <c r="AB2406" i="1" s="1"/>
  <c r="V2414" i="1"/>
  <c r="AB2414" i="1" s="1"/>
  <c r="AB2417" i="1"/>
  <c r="Z2419" i="1"/>
  <c r="Z2422" i="1"/>
  <c r="V2430" i="1"/>
  <c r="AB2430" i="1" s="1"/>
  <c r="AB2433" i="1"/>
  <c r="Z2435" i="1"/>
  <c r="Z2438" i="1"/>
  <c r="V2446" i="1"/>
  <c r="AB2446" i="1" s="1"/>
  <c r="AB2449" i="1"/>
  <c r="Z2451" i="1"/>
  <c r="Z2454" i="1"/>
  <c r="V2462" i="1"/>
  <c r="AB2462" i="1" s="1"/>
  <c r="AB2465" i="1"/>
  <c r="Z2467" i="1"/>
  <c r="Z2470" i="1"/>
  <c r="V2478" i="1"/>
  <c r="AB2478" i="1" s="1"/>
  <c r="AB2481" i="1"/>
  <c r="Z2483" i="1"/>
  <c r="Z2486" i="1"/>
  <c r="AB2486" i="1" s="1"/>
  <c r="V2494" i="1"/>
  <c r="AB2494" i="1" s="1"/>
  <c r="AB2497" i="1"/>
  <c r="Z2499" i="1"/>
  <c r="Z2502" i="1"/>
  <c r="V2510" i="1"/>
  <c r="AB2513" i="1"/>
  <c r="Z2515" i="1"/>
  <c r="Z2518" i="1"/>
  <c r="AB2518" i="1" s="1"/>
  <c r="V2526" i="1"/>
  <c r="AB2526" i="1" s="1"/>
  <c r="AB2529" i="1"/>
  <c r="Z2531" i="1"/>
  <c r="Z2534" i="1"/>
  <c r="AB2534" i="1" s="1"/>
  <c r="V2542" i="1"/>
  <c r="AB2542" i="1" s="1"/>
  <c r="AB2545" i="1"/>
  <c r="Z2547" i="1"/>
  <c r="Z2550" i="1"/>
  <c r="V2558" i="1"/>
  <c r="AB2558" i="1" s="1"/>
  <c r="AB2561" i="1"/>
  <c r="Z2563" i="1"/>
  <c r="Z2566" i="1"/>
  <c r="V2574" i="1"/>
  <c r="AB2577" i="1"/>
  <c r="Z2579" i="1"/>
  <c r="Z2582" i="1"/>
  <c r="AB2582" i="1" s="1"/>
  <c r="V2590" i="1"/>
  <c r="AB2590" i="1" s="1"/>
  <c r="AB2593" i="1"/>
  <c r="Z2595" i="1"/>
  <c r="Z2598" i="1"/>
  <c r="AB2598" i="1" s="1"/>
  <c r="V2606" i="1"/>
  <c r="AB2606" i="1" s="1"/>
  <c r="AB2609" i="1"/>
  <c r="Z2611" i="1"/>
  <c r="Z2614" i="1"/>
  <c r="AB2614" i="1" s="1"/>
  <c r="V2622" i="1"/>
  <c r="AB2622" i="1" s="1"/>
  <c r="AB2625" i="1"/>
  <c r="Z2627" i="1"/>
  <c r="Z2630" i="1"/>
  <c r="V2638" i="1"/>
  <c r="AB2641" i="1"/>
  <c r="Z2643" i="1"/>
  <c r="Z2646" i="1"/>
  <c r="AB2646" i="1" s="1"/>
  <c r="V2654" i="1"/>
  <c r="AB2657" i="1"/>
  <c r="Z2659" i="1"/>
  <c r="Z2662" i="1"/>
  <c r="AB2662" i="1" s="1"/>
  <c r="V2670" i="1"/>
  <c r="AB2670" i="1" s="1"/>
  <c r="AB2673" i="1"/>
  <c r="Z2675" i="1"/>
  <c r="Z2678" i="1"/>
  <c r="V2686" i="1"/>
  <c r="AB2689" i="1"/>
  <c r="Z2691" i="1"/>
  <c r="Z2694" i="1"/>
  <c r="V2702" i="1"/>
  <c r="AB2705" i="1"/>
  <c r="Z2707" i="1"/>
  <c r="Z2710" i="1"/>
  <c r="V2718" i="1"/>
  <c r="AB2718" i="1" s="1"/>
  <c r="AB2721" i="1"/>
  <c r="Z2723" i="1"/>
  <c r="Z2726" i="1"/>
  <c r="AB2726" i="1" s="1"/>
  <c r="V2734" i="1"/>
  <c r="AB2737" i="1"/>
  <c r="Z2739" i="1"/>
  <c r="Z2742" i="1"/>
  <c r="V2750" i="1"/>
  <c r="AB2750" i="1" s="1"/>
  <c r="AB2753" i="1"/>
  <c r="Z2755" i="1"/>
  <c r="Z2758" i="1"/>
  <c r="AB2758" i="1" s="1"/>
  <c r="V2766" i="1"/>
  <c r="AB2769" i="1"/>
  <c r="Z2771" i="1"/>
  <c r="Z2774" i="1"/>
  <c r="V2782" i="1"/>
  <c r="AB2782" i="1" s="1"/>
  <c r="AB2785" i="1"/>
  <c r="Z2787" i="1"/>
  <c r="Z2790" i="1"/>
  <c r="AB2790" i="1" s="1"/>
  <c r="V2798" i="1"/>
  <c r="AB2798" i="1" s="1"/>
  <c r="AB2801" i="1"/>
  <c r="Z2803" i="1"/>
  <c r="Z2806" i="1"/>
  <c r="AB2806" i="1" s="1"/>
  <c r="V2814" i="1"/>
  <c r="AB2814" i="1" s="1"/>
  <c r="AB2817" i="1"/>
  <c r="Z2819" i="1"/>
  <c r="Z2822" i="1"/>
  <c r="AB2822" i="1" s="1"/>
  <c r="V2830" i="1"/>
  <c r="AB2833" i="1"/>
  <c r="Z2835" i="1"/>
  <c r="Z2838" i="1"/>
  <c r="AB2838" i="1" s="1"/>
  <c r="V2846" i="1"/>
  <c r="AB2846" i="1" s="1"/>
  <c r="AB2849" i="1"/>
  <c r="Z2851" i="1"/>
  <c r="Z2854" i="1"/>
  <c r="AB2854" i="1" s="1"/>
  <c r="V2862" i="1"/>
  <c r="AB2862" i="1" s="1"/>
  <c r="AB2865" i="1"/>
  <c r="Z2867" i="1"/>
  <c r="Z2870" i="1"/>
  <c r="AB2870" i="1" s="1"/>
  <c r="V2878" i="1"/>
  <c r="AB2878" i="1" s="1"/>
  <c r="AB2881" i="1"/>
  <c r="Z2883" i="1"/>
  <c r="Z2886" i="1"/>
  <c r="V2894" i="1"/>
  <c r="AB2897" i="1"/>
  <c r="Z2899" i="1"/>
  <c r="Z2902" i="1"/>
  <c r="AB2902" i="1" s="1"/>
  <c r="V2910" i="1"/>
  <c r="AB2913" i="1"/>
  <c r="Z2915" i="1"/>
  <c r="Z2918" i="1"/>
  <c r="AB2918" i="1" s="1"/>
  <c r="V2926" i="1"/>
  <c r="AB2926" i="1" s="1"/>
  <c r="AB2929" i="1"/>
  <c r="Z2931" i="1"/>
  <c r="Z2934" i="1"/>
  <c r="V2942" i="1"/>
  <c r="AB2945" i="1"/>
  <c r="Z2947" i="1"/>
  <c r="Z2950" i="1"/>
  <c r="V2958" i="1"/>
  <c r="AB2961" i="1"/>
  <c r="Z2963" i="1"/>
  <c r="Z2966" i="1"/>
  <c r="V2974" i="1"/>
  <c r="AB2974" i="1" s="1"/>
  <c r="AB2977" i="1"/>
  <c r="Z2979" i="1"/>
  <c r="Z2982" i="1"/>
  <c r="AB2982" i="1" s="1"/>
  <c r="V2990" i="1"/>
  <c r="AB2993" i="1"/>
  <c r="Z2995" i="1"/>
  <c r="Z2998" i="1"/>
  <c r="P3004" i="1"/>
  <c r="AB3004" i="1" s="1"/>
  <c r="AB3006" i="1"/>
  <c r="Z3007" i="1"/>
  <c r="M3010" i="1"/>
  <c r="AB3010" i="1" s="1"/>
  <c r="M3013" i="1"/>
  <c r="AB3013" i="1" s="1"/>
  <c r="AB3019" i="1"/>
  <c r="P3021" i="1"/>
  <c r="AB3021" i="1" s="1"/>
  <c r="S3028" i="1"/>
  <c r="AB3028" i="1" s="1"/>
  <c r="S3031" i="1"/>
  <c r="AB3031" i="1" s="1"/>
  <c r="P3036" i="1"/>
  <c r="Z3039" i="1"/>
  <c r="AB3039" i="1" s="1"/>
  <c r="M3042" i="1"/>
  <c r="AB3042" i="1" s="1"/>
  <c r="M3045" i="1"/>
  <c r="AB3051" i="1"/>
  <c r="P3053" i="1"/>
  <c r="AB3060" i="1"/>
  <c r="S3060" i="1"/>
  <c r="S3063" i="1"/>
  <c r="AB3063" i="1" s="1"/>
  <c r="P3068" i="1"/>
  <c r="AB3068" i="1" s="1"/>
  <c r="AB3070" i="1"/>
  <c r="Z3071" i="1"/>
  <c r="AB3071" i="1" s="1"/>
  <c r="M3074" i="1"/>
  <c r="AB3074" i="1" s="1"/>
  <c r="M3077" i="1"/>
  <c r="AB3077" i="1" s="1"/>
  <c r="AB3083" i="1"/>
  <c r="P3085" i="1"/>
  <c r="AB3085" i="1" s="1"/>
  <c r="S3092" i="1"/>
  <c r="AB3092" i="1" s="1"/>
  <c r="S3095" i="1"/>
  <c r="AB3095" i="1" s="1"/>
  <c r="P3100" i="1"/>
  <c r="Z3103" i="1"/>
  <c r="AB3103" i="1" s="1"/>
  <c r="M3106" i="1"/>
  <c r="AB3106" i="1" s="1"/>
  <c r="M3109" i="1"/>
  <c r="AB3109" i="1" s="1"/>
  <c r="AB3115" i="1"/>
  <c r="P3117" i="1"/>
  <c r="AB3117" i="1" s="1"/>
  <c r="AB3124" i="1"/>
  <c r="S3124" i="1"/>
  <c r="S3127" i="1"/>
  <c r="P3132" i="1"/>
  <c r="AB3134" i="1"/>
  <c r="Z3135" i="1"/>
  <c r="AB3135" i="1" s="1"/>
  <c r="M3138" i="1"/>
  <c r="AB3138" i="1" s="1"/>
  <c r="M3141" i="1"/>
  <c r="AB3147" i="1"/>
  <c r="P3149" i="1"/>
  <c r="AB3149" i="1" s="1"/>
  <c r="S3156" i="1"/>
  <c r="AB3156" i="1" s="1"/>
  <c r="AB3165" i="1"/>
  <c r="AB3189" i="1"/>
  <c r="AB3197" i="1"/>
  <c r="AB3221" i="1"/>
  <c r="AB3229" i="1"/>
  <c r="AB3253" i="1"/>
  <c r="AB3261" i="1"/>
  <c r="AB3285" i="1"/>
  <c r="AB3293" i="1"/>
  <c r="AB3317" i="1"/>
  <c r="AB3325" i="1"/>
  <c r="AB3349" i="1"/>
  <c r="AB3357" i="1"/>
  <c r="AB3381" i="1"/>
  <c r="AB3389" i="1"/>
  <c r="AB3413" i="1"/>
  <c r="AB3421" i="1"/>
  <c r="AB3445" i="1"/>
  <c r="AB3453" i="1"/>
  <c r="AB3477" i="1"/>
  <c r="AB3485" i="1"/>
  <c r="AB3509" i="1"/>
  <c r="AB3517" i="1"/>
  <c r="AB3541" i="1"/>
  <c r="AB3549" i="1"/>
  <c r="AB3573" i="1"/>
  <c r="AB3581" i="1"/>
  <c r="AB3605" i="1"/>
  <c r="AB3613" i="1"/>
  <c r="M3621" i="1"/>
  <c r="S3630" i="1"/>
  <c r="AB3631" i="1"/>
  <c r="AB3632" i="1"/>
  <c r="Z3685" i="1"/>
  <c r="AB3685" i="1" s="1"/>
  <c r="AB3687" i="1"/>
  <c r="S3687" i="1"/>
  <c r="AB3722" i="1"/>
  <c r="AB3735" i="1"/>
  <c r="AB3745" i="1"/>
  <c r="V3765" i="1"/>
  <c r="AB3765" i="1" s="1"/>
  <c r="AB3780" i="1"/>
  <c r="AB3782" i="1"/>
  <c r="S3786" i="1"/>
  <c r="AB3813" i="1"/>
  <c r="AB3825" i="1"/>
  <c r="AB3833" i="1"/>
  <c r="P3839" i="1"/>
  <c r="S3851" i="1"/>
  <c r="AB3869" i="1"/>
  <c r="M3877" i="1"/>
  <c r="AB3877" i="1" s="1"/>
  <c r="S3886" i="1"/>
  <c r="AB3887" i="1"/>
  <c r="AB3888" i="1"/>
  <c r="AB3898" i="1"/>
  <c r="Z3941" i="1"/>
  <c r="AB3941" i="1" s="1"/>
  <c r="AB3943" i="1"/>
  <c r="S3943" i="1"/>
  <c r="AB3978" i="1"/>
  <c r="AB3991" i="1"/>
  <c r="AB3997" i="1"/>
  <c r="S4015" i="1"/>
  <c r="Z4026" i="1"/>
  <c r="M4045" i="1"/>
  <c r="AB4060" i="1"/>
  <c r="AB4067" i="1"/>
  <c r="AB4144" i="1"/>
  <c r="AB4145" i="1"/>
  <c r="AB4149" i="1"/>
  <c r="AB3084" i="1"/>
  <c r="AB3132" i="1"/>
  <c r="AB3158" i="1"/>
  <c r="AB3318" i="1"/>
  <c r="AB3669" i="1"/>
  <c r="AB3719" i="1"/>
  <c r="AB3727" i="1"/>
  <c r="AB3733" i="1"/>
  <c r="AB3783" i="1"/>
  <c r="AB3797" i="1"/>
  <c r="AB3828" i="1"/>
  <c r="AB3847" i="1"/>
  <c r="AB3861" i="1"/>
  <c r="AB3883" i="1"/>
  <c r="AB3911" i="1"/>
  <c r="AB3925" i="1"/>
  <c r="AB3975" i="1"/>
  <c r="AB3983" i="1"/>
  <c r="AB3989" i="1"/>
  <c r="AB4020" i="1"/>
  <c r="AB4021" i="1"/>
  <c r="AB4070" i="1"/>
  <c r="AB4091" i="1"/>
  <c r="AB4128" i="1"/>
  <c r="AB4174" i="1"/>
  <c r="AB4194" i="1"/>
  <c r="AB3020" i="1"/>
  <c r="AB3036" i="1"/>
  <c r="AB3100" i="1"/>
  <c r="AB3116" i="1"/>
  <c r="AB3148" i="1"/>
  <c r="AB3222" i="1"/>
  <c r="AB3286" i="1"/>
  <c r="AB3366" i="1"/>
  <c r="AB3382" i="1"/>
  <c r="AB3430" i="1"/>
  <c r="AB3446" i="1"/>
  <c r="AB3542" i="1"/>
  <c r="AB3627" i="1"/>
  <c r="AB3655" i="1"/>
  <c r="M705" i="1"/>
  <c r="AB705" i="1" s="1"/>
  <c r="S707" i="1"/>
  <c r="AB707" i="1" s="1"/>
  <c r="P712" i="1"/>
  <c r="V714" i="1"/>
  <c r="AB714" i="1" s="1"/>
  <c r="Z718" i="1"/>
  <c r="AB720" i="1"/>
  <c r="M721" i="1"/>
  <c r="S723" i="1"/>
  <c r="AB723" i="1" s="1"/>
  <c r="P728" i="1"/>
  <c r="AB728" i="1" s="1"/>
  <c r="V730" i="1"/>
  <c r="AB730" i="1" s="1"/>
  <c r="Z734" i="1"/>
  <c r="AB734" i="1" s="1"/>
  <c r="AB736" i="1"/>
  <c r="M737" i="1"/>
  <c r="AB737" i="1" s="1"/>
  <c r="S739" i="1"/>
  <c r="AB739" i="1" s="1"/>
  <c r="P744" i="1"/>
  <c r="AB744" i="1" s="1"/>
  <c r="V746" i="1"/>
  <c r="AB746" i="1" s="1"/>
  <c r="Z750" i="1"/>
  <c r="AB750" i="1" s="1"/>
  <c r="AB752" i="1"/>
  <c r="M753" i="1"/>
  <c r="AB753" i="1" s="1"/>
  <c r="S755" i="1"/>
  <c r="AB755" i="1" s="1"/>
  <c r="P760" i="1"/>
  <c r="V762" i="1"/>
  <c r="AB762" i="1" s="1"/>
  <c r="Z766" i="1"/>
  <c r="AB766" i="1" s="1"/>
  <c r="AB768" i="1"/>
  <c r="M769" i="1"/>
  <c r="AB769" i="1" s="1"/>
  <c r="S771" i="1"/>
  <c r="AB771" i="1" s="1"/>
  <c r="P776" i="1"/>
  <c r="V778" i="1"/>
  <c r="AB778" i="1" s="1"/>
  <c r="Z782" i="1"/>
  <c r="AB782" i="1" s="1"/>
  <c r="AB784" i="1"/>
  <c r="M785" i="1"/>
  <c r="S787" i="1"/>
  <c r="AB787" i="1" s="1"/>
  <c r="P792" i="1"/>
  <c r="AB792" i="1" s="1"/>
  <c r="V794" i="1"/>
  <c r="AB794" i="1" s="1"/>
  <c r="Z798" i="1"/>
  <c r="AB800" i="1"/>
  <c r="M801" i="1"/>
  <c r="AB801" i="1" s="1"/>
  <c r="S803" i="1"/>
  <c r="AB803" i="1" s="1"/>
  <c r="P808" i="1"/>
  <c r="AB808" i="1" s="1"/>
  <c r="V810" i="1"/>
  <c r="Z814" i="1"/>
  <c r="AB814" i="1" s="1"/>
  <c r="AB816" i="1"/>
  <c r="M817" i="1"/>
  <c r="AB817" i="1" s="1"/>
  <c r="S819" i="1"/>
  <c r="P824" i="1"/>
  <c r="V826" i="1"/>
  <c r="AB826" i="1" s="1"/>
  <c r="Z830" i="1"/>
  <c r="AB832" i="1"/>
  <c r="M833" i="1"/>
  <c r="AB833" i="1" s="1"/>
  <c r="S835" i="1"/>
  <c r="AB835" i="1" s="1"/>
  <c r="P840" i="1"/>
  <c r="V842" i="1"/>
  <c r="AB842" i="1" s="1"/>
  <c r="Z846" i="1"/>
  <c r="AB848" i="1"/>
  <c r="M849" i="1"/>
  <c r="S851" i="1"/>
  <c r="AB851" i="1" s="1"/>
  <c r="P856" i="1"/>
  <c r="AB856" i="1" s="1"/>
  <c r="V858" i="1"/>
  <c r="AB858" i="1" s="1"/>
  <c r="Z862" i="1"/>
  <c r="AB864" i="1"/>
  <c r="M865" i="1"/>
  <c r="AB865" i="1" s="1"/>
  <c r="S867" i="1"/>
  <c r="AB867" i="1" s="1"/>
  <c r="P872" i="1"/>
  <c r="AB872" i="1" s="1"/>
  <c r="V874" i="1"/>
  <c r="AB874" i="1" s="1"/>
  <c r="Z878" i="1"/>
  <c r="AB878" i="1" s="1"/>
  <c r="AB880" i="1"/>
  <c r="M881" i="1"/>
  <c r="AB881" i="1" s="1"/>
  <c r="S883" i="1"/>
  <c r="AB883" i="1" s="1"/>
  <c r="P888" i="1"/>
  <c r="V890" i="1"/>
  <c r="AB890" i="1" s="1"/>
  <c r="Z894" i="1"/>
  <c r="AB894" i="1" s="1"/>
  <c r="AB896" i="1"/>
  <c r="M897" i="1"/>
  <c r="AB897" i="1" s="1"/>
  <c r="S899" i="1"/>
  <c r="AB899" i="1" s="1"/>
  <c r="P904" i="1"/>
  <c r="V906" i="1"/>
  <c r="AB906" i="1" s="1"/>
  <c r="Z910" i="1"/>
  <c r="AB910" i="1" s="1"/>
  <c r="AB912" i="1"/>
  <c r="M913" i="1"/>
  <c r="S915" i="1"/>
  <c r="AB915" i="1" s="1"/>
  <c r="P920" i="1"/>
  <c r="AB920" i="1" s="1"/>
  <c r="V922" i="1"/>
  <c r="AB922" i="1" s="1"/>
  <c r="Z926" i="1"/>
  <c r="AB926" i="1" s="1"/>
  <c r="AB928" i="1"/>
  <c r="M929" i="1"/>
  <c r="AB929" i="1" s="1"/>
  <c r="S931" i="1"/>
  <c r="AB931" i="1" s="1"/>
  <c r="P936" i="1"/>
  <c r="AB936" i="1" s="1"/>
  <c r="V938" i="1"/>
  <c r="Z942" i="1"/>
  <c r="AB942" i="1" s="1"/>
  <c r="AB944" i="1"/>
  <c r="M945" i="1"/>
  <c r="AB945" i="1" s="1"/>
  <c r="S947" i="1"/>
  <c r="P952" i="1"/>
  <c r="V954" i="1"/>
  <c r="AB954" i="1" s="1"/>
  <c r="Z958" i="1"/>
  <c r="AB960" i="1"/>
  <c r="M961" i="1"/>
  <c r="AB961" i="1" s="1"/>
  <c r="S963" i="1"/>
  <c r="AB963" i="1" s="1"/>
  <c r="P968" i="1"/>
  <c r="V970" i="1"/>
  <c r="Z974" i="1"/>
  <c r="AB976" i="1"/>
  <c r="M977" i="1"/>
  <c r="AB977" i="1" s="1"/>
  <c r="S979" i="1"/>
  <c r="P984" i="1"/>
  <c r="AB984" i="1" s="1"/>
  <c r="V986" i="1"/>
  <c r="AB986" i="1" s="1"/>
  <c r="Z990" i="1"/>
  <c r="AB992" i="1"/>
  <c r="M993" i="1"/>
  <c r="AB993" i="1" s="1"/>
  <c r="S995" i="1"/>
  <c r="AB995" i="1" s="1"/>
  <c r="P1000" i="1"/>
  <c r="AB1000" i="1" s="1"/>
  <c r="V1002" i="1"/>
  <c r="Z1006" i="1"/>
  <c r="AB1008" i="1"/>
  <c r="M1009" i="1"/>
  <c r="AB1009" i="1" s="1"/>
  <c r="S1011" i="1"/>
  <c r="AB1011" i="1" s="1"/>
  <c r="P1016" i="1"/>
  <c r="V1018" i="1"/>
  <c r="AB1018" i="1" s="1"/>
  <c r="Z1022" i="1"/>
  <c r="AB1024" i="1"/>
  <c r="M1025" i="1"/>
  <c r="AB1025" i="1" s="1"/>
  <c r="S1027" i="1"/>
  <c r="AB1027" i="1" s="1"/>
  <c r="P1032" i="1"/>
  <c r="V1034" i="1"/>
  <c r="AB1034" i="1" s="1"/>
  <c r="Z1038" i="1"/>
  <c r="AB1040" i="1"/>
  <c r="M1041" i="1"/>
  <c r="AB1041" i="1" s="1"/>
  <c r="S1043" i="1"/>
  <c r="P1048" i="1"/>
  <c r="AB1048" i="1" s="1"/>
  <c r="V1050" i="1"/>
  <c r="AB1050" i="1" s="1"/>
  <c r="Z1054" i="1"/>
  <c r="AB1056" i="1"/>
  <c r="M1057" i="1"/>
  <c r="AB1057" i="1" s="1"/>
  <c r="S1059" i="1"/>
  <c r="AB1059" i="1" s="1"/>
  <c r="P1064" i="1"/>
  <c r="AB1064" i="1" s="1"/>
  <c r="V1066" i="1"/>
  <c r="AB1066" i="1" s="1"/>
  <c r="Z1070" i="1"/>
  <c r="AB1072" i="1"/>
  <c r="M1073" i="1"/>
  <c r="AB1073" i="1" s="1"/>
  <c r="S1075" i="1"/>
  <c r="AB1075" i="1" s="1"/>
  <c r="P1080" i="1"/>
  <c r="V1082" i="1"/>
  <c r="AB1082" i="1" s="1"/>
  <c r="Z1086" i="1"/>
  <c r="AB1088" i="1"/>
  <c r="M1089" i="1"/>
  <c r="AB1089" i="1" s="1"/>
  <c r="S1091" i="1"/>
  <c r="AB1091" i="1" s="1"/>
  <c r="P1096" i="1"/>
  <c r="V1098" i="1"/>
  <c r="AB1098" i="1" s="1"/>
  <c r="Z1102" i="1"/>
  <c r="AB1104" i="1"/>
  <c r="M1105" i="1"/>
  <c r="AB1105" i="1" s="1"/>
  <c r="S1107" i="1"/>
  <c r="AB1107" i="1" s="1"/>
  <c r="P1112" i="1"/>
  <c r="AB1112" i="1" s="1"/>
  <c r="V1114" i="1"/>
  <c r="AB1114" i="1" s="1"/>
  <c r="Z1118" i="1"/>
  <c r="AB1120" i="1"/>
  <c r="M1121" i="1"/>
  <c r="AB1121" i="1" s="1"/>
  <c r="S1123" i="1"/>
  <c r="AB1123" i="1" s="1"/>
  <c r="P1128" i="1"/>
  <c r="AB1128" i="1" s="1"/>
  <c r="V1130" i="1"/>
  <c r="Z1134" i="1"/>
  <c r="AB1136" i="1"/>
  <c r="M1137" i="1"/>
  <c r="AB1137" i="1" s="1"/>
  <c r="S1139" i="1"/>
  <c r="AB1139" i="1" s="1"/>
  <c r="P1144" i="1"/>
  <c r="V1146" i="1"/>
  <c r="AB1146" i="1" s="1"/>
  <c r="Z1150" i="1"/>
  <c r="AB1152" i="1"/>
  <c r="M1153" i="1"/>
  <c r="AB1153" i="1" s="1"/>
  <c r="S1155" i="1"/>
  <c r="AB1155" i="1" s="1"/>
  <c r="P1160" i="1"/>
  <c r="V1162" i="1"/>
  <c r="Z1166" i="1"/>
  <c r="AB1168" i="1"/>
  <c r="M1169" i="1"/>
  <c r="AB1169" i="1" s="1"/>
  <c r="S1171" i="1"/>
  <c r="AB1171" i="1" s="1"/>
  <c r="P1176" i="1"/>
  <c r="AB1176" i="1" s="1"/>
  <c r="V1178" i="1"/>
  <c r="AB1178" i="1" s="1"/>
  <c r="Z1182" i="1"/>
  <c r="AB1184" i="1"/>
  <c r="M1185" i="1"/>
  <c r="AB1185" i="1" s="1"/>
  <c r="S1187" i="1"/>
  <c r="AB1187" i="1" s="1"/>
  <c r="P1192" i="1"/>
  <c r="AB1192" i="1" s="1"/>
  <c r="V1194" i="1"/>
  <c r="AB1194" i="1" s="1"/>
  <c r="Z1198" i="1"/>
  <c r="AB1200" i="1"/>
  <c r="M1201" i="1"/>
  <c r="AB1201" i="1" s="1"/>
  <c r="S1203" i="1"/>
  <c r="AB1203" i="1" s="1"/>
  <c r="P1208" i="1"/>
  <c r="V1210" i="1"/>
  <c r="AB1210" i="1" s="1"/>
  <c r="Z1214" i="1"/>
  <c r="AB1216" i="1"/>
  <c r="M1217" i="1"/>
  <c r="AB1217" i="1" s="1"/>
  <c r="S1219" i="1"/>
  <c r="AB1219" i="1" s="1"/>
  <c r="P1224" i="1"/>
  <c r="V1226" i="1"/>
  <c r="Z1230" i="1"/>
  <c r="AB1232" i="1"/>
  <c r="M1233" i="1"/>
  <c r="AB1233" i="1" s="1"/>
  <c r="S1235" i="1"/>
  <c r="AB1235" i="1" s="1"/>
  <c r="P1240" i="1"/>
  <c r="AB1240" i="1" s="1"/>
  <c r="V1242" i="1"/>
  <c r="AB1242" i="1" s="1"/>
  <c r="Z1246" i="1"/>
  <c r="AB1248" i="1"/>
  <c r="M1249" i="1"/>
  <c r="AB1249" i="1" s="1"/>
  <c r="S1251" i="1"/>
  <c r="AB1251" i="1" s="1"/>
  <c r="P1256" i="1"/>
  <c r="AB1256" i="1" s="1"/>
  <c r="V1258" i="1"/>
  <c r="Z1262" i="1"/>
  <c r="AB1264" i="1"/>
  <c r="M1265" i="1"/>
  <c r="AB1265" i="1" s="1"/>
  <c r="S1267" i="1"/>
  <c r="AB1267" i="1" s="1"/>
  <c r="P1272" i="1"/>
  <c r="V1274" i="1"/>
  <c r="AB1274" i="1" s="1"/>
  <c r="Z1278" i="1"/>
  <c r="AB1280" i="1"/>
  <c r="M1281" i="1"/>
  <c r="AB1281" i="1" s="1"/>
  <c r="S1283" i="1"/>
  <c r="AB1283" i="1" s="1"/>
  <c r="P1288" i="1"/>
  <c r="V1290" i="1"/>
  <c r="Z1294" i="1"/>
  <c r="AB1296" i="1"/>
  <c r="M1297" i="1"/>
  <c r="AB1297" i="1" s="1"/>
  <c r="S1299" i="1"/>
  <c r="P1304" i="1"/>
  <c r="AB1304" i="1" s="1"/>
  <c r="V1306" i="1"/>
  <c r="AB1306" i="1" s="1"/>
  <c r="Z1310" i="1"/>
  <c r="AB1312" i="1"/>
  <c r="M1313" i="1"/>
  <c r="AB1313" i="1" s="1"/>
  <c r="S1315" i="1"/>
  <c r="AB1315" i="1" s="1"/>
  <c r="P1320" i="1"/>
  <c r="AB1320" i="1" s="1"/>
  <c r="V1322" i="1"/>
  <c r="AB1322" i="1" s="1"/>
  <c r="Z1326" i="1"/>
  <c r="AB1328" i="1"/>
  <c r="M1329" i="1"/>
  <c r="AB1329" i="1" s="1"/>
  <c r="S1331" i="1"/>
  <c r="AB1331" i="1" s="1"/>
  <c r="P1336" i="1"/>
  <c r="V1338" i="1"/>
  <c r="AB1338" i="1" s="1"/>
  <c r="Z1342" i="1"/>
  <c r="AB1344" i="1"/>
  <c r="M1345" i="1"/>
  <c r="AB1345" i="1" s="1"/>
  <c r="S1347" i="1"/>
  <c r="AB1347" i="1" s="1"/>
  <c r="P1352" i="1"/>
  <c r="V1354" i="1"/>
  <c r="AB1354" i="1" s="1"/>
  <c r="Z1358" i="1"/>
  <c r="AB1360" i="1"/>
  <c r="M1361" i="1"/>
  <c r="AB1361" i="1" s="1"/>
  <c r="S1363" i="1"/>
  <c r="P1368" i="1"/>
  <c r="AB1368" i="1" s="1"/>
  <c r="V1370" i="1"/>
  <c r="AB1370" i="1" s="1"/>
  <c r="Z1374" i="1"/>
  <c r="AB1376" i="1"/>
  <c r="M1377" i="1"/>
  <c r="AB1377" i="1" s="1"/>
  <c r="S1379" i="1"/>
  <c r="AB1379" i="1" s="1"/>
  <c r="P1384" i="1"/>
  <c r="AB1384" i="1" s="1"/>
  <c r="V1386" i="1"/>
  <c r="Z1390" i="1"/>
  <c r="AB1392" i="1"/>
  <c r="M1393" i="1"/>
  <c r="AB1393" i="1" s="1"/>
  <c r="S1395" i="1"/>
  <c r="AB1395" i="1" s="1"/>
  <c r="P1400" i="1"/>
  <c r="V1402" i="1"/>
  <c r="AB1402" i="1" s="1"/>
  <c r="Z1406" i="1"/>
  <c r="AB1408" i="1"/>
  <c r="M1409" i="1"/>
  <c r="AB1409" i="1" s="1"/>
  <c r="S1411" i="1"/>
  <c r="AB1411" i="1" s="1"/>
  <c r="P1416" i="1"/>
  <c r="V1418" i="1"/>
  <c r="Z1422" i="1"/>
  <c r="AB1424" i="1"/>
  <c r="M1425" i="1"/>
  <c r="AB1425" i="1" s="1"/>
  <c r="S1427" i="1"/>
  <c r="P1432" i="1"/>
  <c r="AB1432" i="1" s="1"/>
  <c r="V1434" i="1"/>
  <c r="AB1434" i="1" s="1"/>
  <c r="Z1438" i="1"/>
  <c r="AB1440" i="1"/>
  <c r="M1441" i="1"/>
  <c r="AB1441" i="1" s="1"/>
  <c r="S1443" i="1"/>
  <c r="AB1443" i="1" s="1"/>
  <c r="P1448" i="1"/>
  <c r="AB1448" i="1" s="1"/>
  <c r="V1450" i="1"/>
  <c r="AB1450" i="1" s="1"/>
  <c r="Z1454" i="1"/>
  <c r="AB1456" i="1"/>
  <c r="M1457" i="1"/>
  <c r="AB1457" i="1" s="1"/>
  <c r="S1459" i="1"/>
  <c r="AB1459" i="1" s="1"/>
  <c r="P1464" i="1"/>
  <c r="V1466" i="1"/>
  <c r="AB1466" i="1" s="1"/>
  <c r="Z1470" i="1"/>
  <c r="AB1472" i="1"/>
  <c r="M1473" i="1"/>
  <c r="AB1473" i="1" s="1"/>
  <c r="S1475" i="1"/>
  <c r="AB1475" i="1" s="1"/>
  <c r="P1480" i="1"/>
  <c r="V1482" i="1"/>
  <c r="Z1486" i="1"/>
  <c r="AB1488" i="1"/>
  <c r="M1489" i="1"/>
  <c r="AB1489" i="1" s="1"/>
  <c r="S1491" i="1"/>
  <c r="AB1491" i="1" s="1"/>
  <c r="P1496" i="1"/>
  <c r="AB1496" i="1" s="1"/>
  <c r="V1498" i="1"/>
  <c r="AB1498" i="1" s="1"/>
  <c r="Z1502" i="1"/>
  <c r="AB1504" i="1"/>
  <c r="M1505" i="1"/>
  <c r="AB1505" i="1" s="1"/>
  <c r="S1507" i="1"/>
  <c r="AB1507" i="1" s="1"/>
  <c r="P1512" i="1"/>
  <c r="AB1512" i="1" s="1"/>
  <c r="V1514" i="1"/>
  <c r="Z1518" i="1"/>
  <c r="AB1520" i="1"/>
  <c r="M1521" i="1"/>
  <c r="AB1521" i="1" s="1"/>
  <c r="S1523" i="1"/>
  <c r="AB1523" i="1" s="1"/>
  <c r="P1528" i="1"/>
  <c r="V1530" i="1"/>
  <c r="AB1530" i="1" s="1"/>
  <c r="Z1534" i="1"/>
  <c r="AB1536" i="1"/>
  <c r="M1537" i="1"/>
  <c r="AB1537" i="1" s="1"/>
  <c r="S1539" i="1"/>
  <c r="AB1539" i="1" s="1"/>
  <c r="P1544" i="1"/>
  <c r="V1546" i="1"/>
  <c r="AB1546" i="1" s="1"/>
  <c r="Z1550" i="1"/>
  <c r="AB1552" i="1"/>
  <c r="M1553" i="1"/>
  <c r="AB1553" i="1" s="1"/>
  <c r="S1555" i="1"/>
  <c r="AB1555" i="1" s="1"/>
  <c r="P1560" i="1"/>
  <c r="AB1560" i="1" s="1"/>
  <c r="V1562" i="1"/>
  <c r="AB1562" i="1" s="1"/>
  <c r="Z1566" i="1"/>
  <c r="AB1568" i="1"/>
  <c r="M1569" i="1"/>
  <c r="AB1569" i="1" s="1"/>
  <c r="S1571" i="1"/>
  <c r="AB1571" i="1" s="1"/>
  <c r="P1576" i="1"/>
  <c r="AB1576" i="1" s="1"/>
  <c r="V1578" i="1"/>
  <c r="AB1578" i="1" s="1"/>
  <c r="Z1582" i="1"/>
  <c r="AB1584" i="1"/>
  <c r="M1585" i="1"/>
  <c r="AB1585" i="1" s="1"/>
  <c r="S1587" i="1"/>
  <c r="AB1587" i="1" s="1"/>
  <c r="P1592" i="1"/>
  <c r="V1594" i="1"/>
  <c r="AB1594" i="1" s="1"/>
  <c r="Z1598" i="1"/>
  <c r="AB1600" i="1"/>
  <c r="M1601" i="1"/>
  <c r="AB1601" i="1" s="1"/>
  <c r="S1603" i="1"/>
  <c r="AB1603" i="1" s="1"/>
  <c r="P1608" i="1"/>
  <c r="V1610" i="1"/>
  <c r="Z1614" i="1"/>
  <c r="AB1616" i="1"/>
  <c r="M1617" i="1"/>
  <c r="AB1617" i="1" s="1"/>
  <c r="S1619" i="1"/>
  <c r="AB1619" i="1" s="1"/>
  <c r="P1624" i="1"/>
  <c r="AB1624" i="1" s="1"/>
  <c r="V1626" i="1"/>
  <c r="AB1626" i="1" s="1"/>
  <c r="Z1630" i="1"/>
  <c r="AB1632" i="1"/>
  <c r="M1633" i="1"/>
  <c r="AB1633" i="1" s="1"/>
  <c r="S1635" i="1"/>
  <c r="AB1635" i="1" s="1"/>
  <c r="P1640" i="1"/>
  <c r="AB1640" i="1" s="1"/>
  <c r="V1642" i="1"/>
  <c r="Z1646" i="1"/>
  <c r="AB1648" i="1"/>
  <c r="M1649" i="1"/>
  <c r="AB1649" i="1" s="1"/>
  <c r="S1651" i="1"/>
  <c r="AB1651" i="1" s="1"/>
  <c r="P1656" i="1"/>
  <c r="V1658" i="1"/>
  <c r="AB1658" i="1" s="1"/>
  <c r="Z1662" i="1"/>
  <c r="AB1664" i="1"/>
  <c r="M1665" i="1"/>
  <c r="AB1665" i="1" s="1"/>
  <c r="S1667" i="1"/>
  <c r="AB1667" i="1" s="1"/>
  <c r="P1672" i="1"/>
  <c r="V1674" i="1"/>
  <c r="AB1674" i="1" s="1"/>
  <c r="Z1678" i="1"/>
  <c r="AB1680" i="1"/>
  <c r="M1681" i="1"/>
  <c r="AB1681" i="1" s="1"/>
  <c r="S1683" i="1"/>
  <c r="AB1683" i="1" s="1"/>
  <c r="P1688" i="1"/>
  <c r="AB1688" i="1" s="1"/>
  <c r="V1690" i="1"/>
  <c r="AB1690" i="1" s="1"/>
  <c r="Z1694" i="1"/>
  <c r="AB1696" i="1"/>
  <c r="M1697" i="1"/>
  <c r="AB1697" i="1" s="1"/>
  <c r="S1699" i="1"/>
  <c r="AB1699" i="1" s="1"/>
  <c r="P1704" i="1"/>
  <c r="AB1704" i="1" s="1"/>
  <c r="V1706" i="1"/>
  <c r="AB1706" i="1" s="1"/>
  <c r="Z1710" i="1"/>
  <c r="AB1712" i="1"/>
  <c r="M1713" i="1"/>
  <c r="AB1713" i="1" s="1"/>
  <c r="S1715" i="1"/>
  <c r="AB1715" i="1" s="1"/>
  <c r="P1720" i="1"/>
  <c r="V1722" i="1"/>
  <c r="AB1722" i="1" s="1"/>
  <c r="Z1726" i="1"/>
  <c r="AB1728" i="1"/>
  <c r="M1729" i="1"/>
  <c r="AB1729" i="1" s="1"/>
  <c r="S1731" i="1"/>
  <c r="AB1731" i="1" s="1"/>
  <c r="P1736" i="1"/>
  <c r="V1738" i="1"/>
  <c r="Z1742" i="1"/>
  <c r="AB1744" i="1"/>
  <c r="M1745" i="1"/>
  <c r="AB1745" i="1" s="1"/>
  <c r="S1747" i="1"/>
  <c r="P1752" i="1"/>
  <c r="AB1752" i="1" s="1"/>
  <c r="V1754" i="1"/>
  <c r="AB1754" i="1" s="1"/>
  <c r="Z1758" i="1"/>
  <c r="AB1760" i="1"/>
  <c r="M1761" i="1"/>
  <c r="AB1761" i="1" s="1"/>
  <c r="S1763" i="1"/>
  <c r="AB1763" i="1" s="1"/>
  <c r="P1768" i="1"/>
  <c r="AB1768" i="1" s="1"/>
  <c r="V1770" i="1"/>
  <c r="Z1774" i="1"/>
  <c r="AB1776" i="1"/>
  <c r="M1777" i="1"/>
  <c r="AB1777" i="1" s="1"/>
  <c r="S1779" i="1"/>
  <c r="AB1779" i="1" s="1"/>
  <c r="P1784" i="1"/>
  <c r="V1786" i="1"/>
  <c r="AB1786" i="1" s="1"/>
  <c r="Z1790" i="1"/>
  <c r="AB1792" i="1"/>
  <c r="M1793" i="1"/>
  <c r="AB1793" i="1" s="1"/>
  <c r="S1795" i="1"/>
  <c r="AB1795" i="1" s="1"/>
  <c r="P1800" i="1"/>
  <c r="V1802" i="1"/>
  <c r="AB1802" i="1" s="1"/>
  <c r="Z1806" i="1"/>
  <c r="AB1808" i="1"/>
  <c r="M1809" i="1"/>
  <c r="AB1809" i="1" s="1"/>
  <c r="S1811" i="1"/>
  <c r="AB1811" i="1" s="1"/>
  <c r="P1816" i="1"/>
  <c r="AB1816" i="1" s="1"/>
  <c r="V1818" i="1"/>
  <c r="AB1818" i="1" s="1"/>
  <c r="Z1822" i="1"/>
  <c r="AB1824" i="1"/>
  <c r="M1825" i="1"/>
  <c r="AB1825" i="1" s="1"/>
  <c r="S1827" i="1"/>
  <c r="AB1827" i="1" s="1"/>
  <c r="P1832" i="1"/>
  <c r="AB1832" i="1" s="1"/>
  <c r="V1834" i="1"/>
  <c r="AB1834" i="1" s="1"/>
  <c r="Z1838" i="1"/>
  <c r="AB1840" i="1"/>
  <c r="M1841" i="1"/>
  <c r="AB1841" i="1" s="1"/>
  <c r="S1843" i="1"/>
  <c r="AB1843" i="1" s="1"/>
  <c r="P1848" i="1"/>
  <c r="V1850" i="1"/>
  <c r="AB1850" i="1" s="1"/>
  <c r="Z1854" i="1"/>
  <c r="AB1856" i="1"/>
  <c r="M1857" i="1"/>
  <c r="AB1857" i="1" s="1"/>
  <c r="S1859" i="1"/>
  <c r="AB1859" i="1" s="1"/>
  <c r="P1864" i="1"/>
  <c r="V1866" i="1"/>
  <c r="Z1870" i="1"/>
  <c r="AB1872" i="1"/>
  <c r="M1873" i="1"/>
  <c r="AB1873" i="1" s="1"/>
  <c r="S1875" i="1"/>
  <c r="P1880" i="1"/>
  <c r="AB1880" i="1" s="1"/>
  <c r="V1882" i="1"/>
  <c r="AB1882" i="1" s="1"/>
  <c r="Z1886" i="1"/>
  <c r="AB1888" i="1"/>
  <c r="M1889" i="1"/>
  <c r="AB1889" i="1" s="1"/>
  <c r="S1891" i="1"/>
  <c r="AB1891" i="1" s="1"/>
  <c r="P1896" i="1"/>
  <c r="AB1896" i="1" s="1"/>
  <c r="V1898" i="1"/>
  <c r="Z1902" i="1"/>
  <c r="AB1904" i="1"/>
  <c r="M1905" i="1"/>
  <c r="AB1905" i="1" s="1"/>
  <c r="S1907" i="1"/>
  <c r="AB1907" i="1" s="1"/>
  <c r="P1912" i="1"/>
  <c r="V1914" i="1"/>
  <c r="AB1914" i="1" s="1"/>
  <c r="Z1918" i="1"/>
  <c r="AB1920" i="1"/>
  <c r="M1921" i="1"/>
  <c r="AB1921" i="1" s="1"/>
  <c r="S1923" i="1"/>
  <c r="AB1923" i="1" s="1"/>
  <c r="P1928" i="1"/>
  <c r="V1930" i="1"/>
  <c r="AB1930" i="1" s="1"/>
  <c r="Z1934" i="1"/>
  <c r="AB1936" i="1"/>
  <c r="M1937" i="1"/>
  <c r="AB1937" i="1" s="1"/>
  <c r="S1939" i="1"/>
  <c r="P1944" i="1"/>
  <c r="AB1944" i="1" s="1"/>
  <c r="V1946" i="1"/>
  <c r="AB1946" i="1" s="1"/>
  <c r="Z1950" i="1"/>
  <c r="AB1952" i="1"/>
  <c r="M1953" i="1"/>
  <c r="AB1953" i="1" s="1"/>
  <c r="S1955" i="1"/>
  <c r="AB1955" i="1" s="1"/>
  <c r="P1960" i="1"/>
  <c r="AB1960" i="1" s="1"/>
  <c r="V1962" i="1"/>
  <c r="AB1962" i="1" s="1"/>
  <c r="Z1966" i="1"/>
  <c r="AB1968" i="1"/>
  <c r="M1969" i="1"/>
  <c r="AB1969" i="1" s="1"/>
  <c r="S1971" i="1"/>
  <c r="AB1971" i="1" s="1"/>
  <c r="P1976" i="1"/>
  <c r="V1978" i="1"/>
  <c r="AB1978" i="1" s="1"/>
  <c r="Z1982" i="1"/>
  <c r="AB1984" i="1"/>
  <c r="M1985" i="1"/>
  <c r="AB1985" i="1" s="1"/>
  <c r="S1987" i="1"/>
  <c r="AB1987" i="1" s="1"/>
  <c r="P1992" i="1"/>
  <c r="V1994" i="1"/>
  <c r="Z1998" i="1"/>
  <c r="AB2000" i="1"/>
  <c r="M2001" i="1"/>
  <c r="AB2001" i="1" s="1"/>
  <c r="S2003" i="1"/>
  <c r="P2008" i="1"/>
  <c r="AB2008" i="1" s="1"/>
  <c r="V2010" i="1"/>
  <c r="AB2010" i="1" s="1"/>
  <c r="Z2014" i="1"/>
  <c r="AB2016" i="1"/>
  <c r="M2017" i="1"/>
  <c r="AB2017" i="1" s="1"/>
  <c r="S2019" i="1"/>
  <c r="AB2019" i="1" s="1"/>
  <c r="P2024" i="1"/>
  <c r="AB2024" i="1" s="1"/>
  <c r="V2026" i="1"/>
  <c r="Z2030" i="1"/>
  <c r="AB2032" i="1"/>
  <c r="M2033" i="1"/>
  <c r="AB2033" i="1" s="1"/>
  <c r="S2035" i="1"/>
  <c r="AB2035" i="1" s="1"/>
  <c r="P2040" i="1"/>
  <c r="V2042" i="1"/>
  <c r="AB2042" i="1" s="1"/>
  <c r="Z2046" i="1"/>
  <c r="AB2048" i="1"/>
  <c r="M2049" i="1"/>
  <c r="AB2049" i="1" s="1"/>
  <c r="S2051" i="1"/>
  <c r="AB2051" i="1" s="1"/>
  <c r="P2056" i="1"/>
  <c r="V2058" i="1"/>
  <c r="Z2062" i="1"/>
  <c r="AB2064" i="1"/>
  <c r="M2065" i="1"/>
  <c r="AB2065" i="1" s="1"/>
  <c r="S2067" i="1"/>
  <c r="P2072" i="1"/>
  <c r="AB2072" i="1" s="1"/>
  <c r="V2074" i="1"/>
  <c r="AB2074" i="1" s="1"/>
  <c r="Z2078" i="1"/>
  <c r="AB2080" i="1"/>
  <c r="M2081" i="1"/>
  <c r="AB2081" i="1" s="1"/>
  <c r="S2083" i="1"/>
  <c r="AB2083" i="1" s="1"/>
  <c r="P2088" i="1"/>
  <c r="AB2088" i="1" s="1"/>
  <c r="V2090" i="1"/>
  <c r="AB2090" i="1" s="1"/>
  <c r="Z2094" i="1"/>
  <c r="AB2096" i="1"/>
  <c r="M2097" i="1"/>
  <c r="AB2097" i="1" s="1"/>
  <c r="S2099" i="1"/>
  <c r="AB2099" i="1" s="1"/>
  <c r="P2104" i="1"/>
  <c r="V2106" i="1"/>
  <c r="AB2106" i="1" s="1"/>
  <c r="Z2110" i="1"/>
  <c r="AB2112" i="1"/>
  <c r="M2113" i="1"/>
  <c r="AB2113" i="1" s="1"/>
  <c r="S2115" i="1"/>
  <c r="AB2115" i="1" s="1"/>
  <c r="P2120" i="1"/>
  <c r="V2122" i="1"/>
  <c r="AB2122" i="1" s="1"/>
  <c r="Z2126" i="1"/>
  <c r="AB2128" i="1"/>
  <c r="M2129" i="1"/>
  <c r="AB2129" i="1" s="1"/>
  <c r="S2131" i="1"/>
  <c r="AB2131" i="1" s="1"/>
  <c r="P2136" i="1"/>
  <c r="AB2136" i="1" s="1"/>
  <c r="V2138" i="1"/>
  <c r="AB2138" i="1" s="1"/>
  <c r="Z2142" i="1"/>
  <c r="AB2144" i="1"/>
  <c r="M2145" i="1"/>
  <c r="AB2145" i="1" s="1"/>
  <c r="S2147" i="1"/>
  <c r="AB2147" i="1" s="1"/>
  <c r="P2152" i="1"/>
  <c r="AB2152" i="1" s="1"/>
  <c r="V2154" i="1"/>
  <c r="Z2158" i="1"/>
  <c r="AB2160" i="1"/>
  <c r="M2161" i="1"/>
  <c r="S2163" i="1"/>
  <c r="P2168" i="1"/>
  <c r="AB2168" i="1" s="1"/>
  <c r="V2170" i="1"/>
  <c r="AB2170" i="1" s="1"/>
  <c r="Z2174" i="1"/>
  <c r="AB2176" i="1"/>
  <c r="M2177" i="1"/>
  <c r="S2179" i="1"/>
  <c r="AB2179" i="1" s="1"/>
  <c r="P2184" i="1"/>
  <c r="V2186" i="1"/>
  <c r="AB2186" i="1" s="1"/>
  <c r="Z2190" i="1"/>
  <c r="AB2192" i="1"/>
  <c r="M2193" i="1"/>
  <c r="S2195" i="1"/>
  <c r="AB2195" i="1" s="1"/>
  <c r="P2200" i="1"/>
  <c r="AB2200" i="1" s="1"/>
  <c r="V2202" i="1"/>
  <c r="AB2202" i="1" s="1"/>
  <c r="Z2206" i="1"/>
  <c r="AB2208" i="1"/>
  <c r="M2209" i="1"/>
  <c r="S2211" i="1"/>
  <c r="AB2211" i="1" s="1"/>
  <c r="P2216" i="1"/>
  <c r="AB2216" i="1" s="1"/>
  <c r="V2218" i="1"/>
  <c r="Z2222" i="1"/>
  <c r="AB2224" i="1"/>
  <c r="M2225" i="1"/>
  <c r="S2227" i="1"/>
  <c r="P2232" i="1"/>
  <c r="AB2232" i="1" s="1"/>
  <c r="V2234" i="1"/>
  <c r="AB2234" i="1" s="1"/>
  <c r="Z2238" i="1"/>
  <c r="AB2240" i="1"/>
  <c r="M2241" i="1"/>
  <c r="S2243" i="1"/>
  <c r="AB2243" i="1" s="1"/>
  <c r="P2248" i="1"/>
  <c r="V2250" i="1"/>
  <c r="AB2250" i="1" s="1"/>
  <c r="Z2254" i="1"/>
  <c r="AB2256" i="1"/>
  <c r="M2257" i="1"/>
  <c r="S2259" i="1"/>
  <c r="AB2259" i="1" s="1"/>
  <c r="P2264" i="1"/>
  <c r="V2266" i="1"/>
  <c r="AB2266" i="1" s="1"/>
  <c r="Z2270" i="1"/>
  <c r="AB2272" i="1"/>
  <c r="M2273" i="1"/>
  <c r="S2275" i="1"/>
  <c r="AB2275" i="1" s="1"/>
  <c r="P2280" i="1"/>
  <c r="AB2280" i="1" s="1"/>
  <c r="V2282" i="1"/>
  <c r="Z2286" i="1"/>
  <c r="AB2288" i="1"/>
  <c r="M2289" i="1"/>
  <c r="S2291" i="1"/>
  <c r="AB2291" i="1" s="1"/>
  <c r="P2296" i="1"/>
  <c r="AB2296" i="1" s="1"/>
  <c r="V2298" i="1"/>
  <c r="AB2298" i="1" s="1"/>
  <c r="Z2302" i="1"/>
  <c r="AB2304" i="1"/>
  <c r="M2305" i="1"/>
  <c r="S2307" i="1"/>
  <c r="AB2307" i="1" s="1"/>
  <c r="P2312" i="1"/>
  <c r="V2314" i="1"/>
  <c r="AB2314" i="1" s="1"/>
  <c r="Z2318" i="1"/>
  <c r="AB2320" i="1"/>
  <c r="M2321" i="1"/>
  <c r="S2323" i="1"/>
  <c r="P2328" i="1"/>
  <c r="AB2328" i="1" s="1"/>
  <c r="V2330" i="1"/>
  <c r="AB2330" i="1" s="1"/>
  <c r="Z2334" i="1"/>
  <c r="AB2336" i="1"/>
  <c r="M2337" i="1"/>
  <c r="S2339" i="1"/>
  <c r="AB2339" i="1" s="1"/>
  <c r="P2344" i="1"/>
  <c r="V2346" i="1"/>
  <c r="Z2350" i="1"/>
  <c r="AB2352" i="1"/>
  <c r="M2353" i="1"/>
  <c r="S2355" i="1"/>
  <c r="AB2355" i="1" s="1"/>
  <c r="P2360" i="1"/>
  <c r="V2362" i="1"/>
  <c r="AB2362" i="1" s="1"/>
  <c r="Z2366" i="1"/>
  <c r="AB2368" i="1"/>
  <c r="M2369" i="1"/>
  <c r="S2371" i="1"/>
  <c r="AB2371" i="1" s="1"/>
  <c r="P2376" i="1"/>
  <c r="AB2376" i="1" s="1"/>
  <c r="V2378" i="1"/>
  <c r="AB2378" i="1" s="1"/>
  <c r="Z2382" i="1"/>
  <c r="AB2384" i="1"/>
  <c r="M2385" i="1"/>
  <c r="S2387" i="1"/>
  <c r="AB2387" i="1" s="1"/>
  <c r="P2392" i="1"/>
  <c r="AB2392" i="1" s="1"/>
  <c r="V2394" i="1"/>
  <c r="AB2394" i="1" s="1"/>
  <c r="Z2398" i="1"/>
  <c r="AB2400" i="1"/>
  <c r="M2401" i="1"/>
  <c r="S2403" i="1"/>
  <c r="AB2403" i="1" s="1"/>
  <c r="P2408" i="1"/>
  <c r="AB2408" i="1" s="1"/>
  <c r="V2410" i="1"/>
  <c r="Z2414" i="1"/>
  <c r="AB2416" i="1"/>
  <c r="M2417" i="1"/>
  <c r="S2419" i="1"/>
  <c r="AB2419" i="1" s="1"/>
  <c r="P2424" i="1"/>
  <c r="AB2424" i="1" s="1"/>
  <c r="V2426" i="1"/>
  <c r="AB2426" i="1" s="1"/>
  <c r="Z2430" i="1"/>
  <c r="AB2432" i="1"/>
  <c r="M2433" i="1"/>
  <c r="S2435" i="1"/>
  <c r="AB2435" i="1" s="1"/>
  <c r="P2440" i="1"/>
  <c r="AB2440" i="1" s="1"/>
  <c r="V2442" i="1"/>
  <c r="AB2442" i="1" s="1"/>
  <c r="Z2446" i="1"/>
  <c r="AB2448" i="1"/>
  <c r="M2449" i="1"/>
  <c r="S2451" i="1"/>
  <c r="P2456" i="1"/>
  <c r="AB2456" i="1" s="1"/>
  <c r="V2458" i="1"/>
  <c r="AB2458" i="1" s="1"/>
  <c r="Z2462" i="1"/>
  <c r="AB2464" i="1"/>
  <c r="M2465" i="1"/>
  <c r="S2467" i="1"/>
  <c r="AB2467" i="1" s="1"/>
  <c r="P2472" i="1"/>
  <c r="AB2472" i="1" s="1"/>
  <c r="V2474" i="1"/>
  <c r="AB2474" i="1" s="1"/>
  <c r="Z2478" i="1"/>
  <c r="AB2480" i="1"/>
  <c r="M2481" i="1"/>
  <c r="S2483" i="1"/>
  <c r="P2488" i="1"/>
  <c r="AB2488" i="1" s="1"/>
  <c r="V2490" i="1"/>
  <c r="AB2490" i="1" s="1"/>
  <c r="Z2494" i="1"/>
  <c r="AB2496" i="1"/>
  <c r="M2497" i="1"/>
  <c r="S2499" i="1"/>
  <c r="AB2499" i="1" s="1"/>
  <c r="P2504" i="1"/>
  <c r="V2506" i="1"/>
  <c r="Z2510" i="1"/>
  <c r="AB2512" i="1"/>
  <c r="M2513" i="1"/>
  <c r="S2515" i="1"/>
  <c r="AB2515" i="1" s="1"/>
  <c r="P2520" i="1"/>
  <c r="AB2520" i="1" s="1"/>
  <c r="V2522" i="1"/>
  <c r="AB2522" i="1" s="1"/>
  <c r="Z2526" i="1"/>
  <c r="AB2528" i="1"/>
  <c r="M2529" i="1"/>
  <c r="S2531" i="1"/>
  <c r="AB2531" i="1" s="1"/>
  <c r="P2536" i="1"/>
  <c r="V2538" i="1"/>
  <c r="Z2542" i="1"/>
  <c r="AB2544" i="1"/>
  <c r="M2545" i="1"/>
  <c r="S2547" i="1"/>
  <c r="AB2547" i="1" s="1"/>
  <c r="P2552" i="1"/>
  <c r="AB2552" i="1" s="1"/>
  <c r="V2554" i="1"/>
  <c r="AB2554" i="1" s="1"/>
  <c r="Z2558" i="1"/>
  <c r="AB2560" i="1"/>
  <c r="M2561" i="1"/>
  <c r="S2563" i="1"/>
  <c r="AB2563" i="1" s="1"/>
  <c r="P2568" i="1"/>
  <c r="AB2568" i="1" s="1"/>
  <c r="V2570" i="1"/>
  <c r="Z2574" i="1"/>
  <c r="AB2576" i="1"/>
  <c r="M2577" i="1"/>
  <c r="S2579" i="1"/>
  <c r="P2584" i="1"/>
  <c r="V2586" i="1"/>
  <c r="AB2586" i="1" s="1"/>
  <c r="Z2590" i="1"/>
  <c r="AB2592" i="1"/>
  <c r="M2593" i="1"/>
  <c r="S2595" i="1"/>
  <c r="AB2595" i="1" s="1"/>
  <c r="P2600" i="1"/>
  <c r="V2602" i="1"/>
  <c r="AB2602" i="1" s="1"/>
  <c r="Z2606" i="1"/>
  <c r="AB2608" i="1"/>
  <c r="M2609" i="1"/>
  <c r="S2611" i="1"/>
  <c r="P2616" i="1"/>
  <c r="AB2616" i="1" s="1"/>
  <c r="V2618" i="1"/>
  <c r="AB2618" i="1" s="1"/>
  <c r="Z2622" i="1"/>
  <c r="AB2624" i="1"/>
  <c r="M2625" i="1"/>
  <c r="S2627" i="1"/>
  <c r="AB2627" i="1" s="1"/>
  <c r="P2632" i="1"/>
  <c r="AB2632" i="1" s="1"/>
  <c r="V2634" i="1"/>
  <c r="AB2634" i="1" s="1"/>
  <c r="Z2638" i="1"/>
  <c r="AB2640" i="1"/>
  <c r="M2641" i="1"/>
  <c r="S2643" i="1"/>
  <c r="P2648" i="1"/>
  <c r="V2650" i="1"/>
  <c r="AB2650" i="1" s="1"/>
  <c r="Z2654" i="1"/>
  <c r="AB2656" i="1"/>
  <c r="M2657" i="1"/>
  <c r="S2659" i="1"/>
  <c r="AB2659" i="1" s="1"/>
  <c r="P2664" i="1"/>
  <c r="V2666" i="1"/>
  <c r="AB2666" i="1" s="1"/>
  <c r="Z2670" i="1"/>
  <c r="AB2672" i="1"/>
  <c r="M2673" i="1"/>
  <c r="S2675" i="1"/>
  <c r="P2680" i="1"/>
  <c r="AB2680" i="1" s="1"/>
  <c r="V2682" i="1"/>
  <c r="AB2682" i="1" s="1"/>
  <c r="Z2686" i="1"/>
  <c r="AB2688" i="1"/>
  <c r="M2689" i="1"/>
  <c r="S2691" i="1"/>
  <c r="AB2691" i="1" s="1"/>
  <c r="P2696" i="1"/>
  <c r="AB2696" i="1" s="1"/>
  <c r="V2698" i="1"/>
  <c r="AB2698" i="1" s="1"/>
  <c r="Z2702" i="1"/>
  <c r="AB2704" i="1"/>
  <c r="M2705" i="1"/>
  <c r="S2707" i="1"/>
  <c r="AB2707" i="1" s="1"/>
  <c r="P2712" i="1"/>
  <c r="V2714" i="1"/>
  <c r="AB2714" i="1" s="1"/>
  <c r="Z2718" i="1"/>
  <c r="AB2720" i="1"/>
  <c r="M2721" i="1"/>
  <c r="S2723" i="1"/>
  <c r="AB2723" i="1" s="1"/>
  <c r="P2728" i="1"/>
  <c r="V2730" i="1"/>
  <c r="Z2734" i="1"/>
  <c r="AB2736" i="1"/>
  <c r="M2737" i="1"/>
  <c r="S2739" i="1"/>
  <c r="AB2739" i="1" s="1"/>
  <c r="P2744" i="1"/>
  <c r="AB2744" i="1" s="1"/>
  <c r="V2746" i="1"/>
  <c r="AB2746" i="1" s="1"/>
  <c r="Z2750" i="1"/>
  <c r="AB2752" i="1"/>
  <c r="M2753" i="1"/>
  <c r="S2755" i="1"/>
  <c r="AB2755" i="1" s="1"/>
  <c r="P2760" i="1"/>
  <c r="AB2760" i="1" s="1"/>
  <c r="V2762" i="1"/>
  <c r="Z2766" i="1"/>
  <c r="AB2768" i="1"/>
  <c r="M2769" i="1"/>
  <c r="S2771" i="1"/>
  <c r="AB2771" i="1" s="1"/>
  <c r="P2776" i="1"/>
  <c r="V2778" i="1"/>
  <c r="AB2778" i="1" s="1"/>
  <c r="Z2782" i="1"/>
  <c r="AB2784" i="1"/>
  <c r="M2785" i="1"/>
  <c r="S2787" i="1"/>
  <c r="AB2787" i="1" s="1"/>
  <c r="P2792" i="1"/>
  <c r="V2794" i="1"/>
  <c r="Z2798" i="1"/>
  <c r="AB2800" i="1"/>
  <c r="M2801" i="1"/>
  <c r="S2803" i="1"/>
  <c r="AB2803" i="1" s="1"/>
  <c r="P2808" i="1"/>
  <c r="AB2808" i="1" s="1"/>
  <c r="V2810" i="1"/>
  <c r="AB2810" i="1" s="1"/>
  <c r="Z2814" i="1"/>
  <c r="AB2816" i="1"/>
  <c r="M2817" i="1"/>
  <c r="S2819" i="1"/>
  <c r="AB2819" i="1" s="1"/>
  <c r="P2824" i="1"/>
  <c r="AB2824" i="1" s="1"/>
  <c r="V2826" i="1"/>
  <c r="Z2830" i="1"/>
  <c r="AB2832" i="1"/>
  <c r="M2833" i="1"/>
  <c r="S2835" i="1"/>
  <c r="P2840" i="1"/>
  <c r="V2842" i="1"/>
  <c r="AB2842" i="1" s="1"/>
  <c r="Z2846" i="1"/>
  <c r="AB2848" i="1"/>
  <c r="M2849" i="1"/>
  <c r="S2851" i="1"/>
  <c r="AB2851" i="1" s="1"/>
  <c r="P2856" i="1"/>
  <c r="V2858" i="1"/>
  <c r="AB2858" i="1" s="1"/>
  <c r="Z2862" i="1"/>
  <c r="AB2864" i="1"/>
  <c r="M2865" i="1"/>
  <c r="S2867" i="1"/>
  <c r="P2872" i="1"/>
  <c r="AB2872" i="1" s="1"/>
  <c r="V2874" i="1"/>
  <c r="AB2874" i="1" s="1"/>
  <c r="Z2878" i="1"/>
  <c r="AB2880" i="1"/>
  <c r="M2881" i="1"/>
  <c r="S2883" i="1"/>
  <c r="AB2883" i="1" s="1"/>
  <c r="P2888" i="1"/>
  <c r="AB2888" i="1" s="1"/>
  <c r="V2890" i="1"/>
  <c r="AB2890" i="1" s="1"/>
  <c r="Z2894" i="1"/>
  <c r="AB2896" i="1"/>
  <c r="M2897" i="1"/>
  <c r="S2899" i="1"/>
  <c r="P2904" i="1"/>
  <c r="V2906" i="1"/>
  <c r="AB2906" i="1" s="1"/>
  <c r="Z2910" i="1"/>
  <c r="AB2912" i="1"/>
  <c r="M2913" i="1"/>
  <c r="S2915" i="1"/>
  <c r="AB2915" i="1" s="1"/>
  <c r="P2920" i="1"/>
  <c r="V2922" i="1"/>
  <c r="AB2922" i="1" s="1"/>
  <c r="Z2926" i="1"/>
  <c r="AB2928" i="1"/>
  <c r="M2929" i="1"/>
  <c r="S2931" i="1"/>
  <c r="P2936" i="1"/>
  <c r="AB2936" i="1" s="1"/>
  <c r="V2938" i="1"/>
  <c r="AB2938" i="1" s="1"/>
  <c r="Z2942" i="1"/>
  <c r="AB2944" i="1"/>
  <c r="M2945" i="1"/>
  <c r="S2947" i="1"/>
  <c r="AB2947" i="1" s="1"/>
  <c r="P2952" i="1"/>
  <c r="AB2952" i="1" s="1"/>
  <c r="V2954" i="1"/>
  <c r="AB2954" i="1" s="1"/>
  <c r="Z2958" i="1"/>
  <c r="AB2960" i="1"/>
  <c r="M2961" i="1"/>
  <c r="S2963" i="1"/>
  <c r="AB2963" i="1" s="1"/>
  <c r="P2968" i="1"/>
  <c r="V2970" i="1"/>
  <c r="AB2970" i="1" s="1"/>
  <c r="Z2974" i="1"/>
  <c r="AB2976" i="1"/>
  <c r="M2977" i="1"/>
  <c r="S2979" i="1"/>
  <c r="AB2979" i="1" s="1"/>
  <c r="P2984" i="1"/>
  <c r="V2986" i="1"/>
  <c r="Z2990" i="1"/>
  <c r="AB2992" i="1"/>
  <c r="M2993" i="1"/>
  <c r="S2995" i="1"/>
  <c r="P3000" i="1"/>
  <c r="AB3000" i="1" s="1"/>
  <c r="V3002" i="1"/>
  <c r="AB3002" i="1" s="1"/>
  <c r="Z3006" i="1"/>
  <c r="AB3008" i="1"/>
  <c r="M3009" i="1"/>
  <c r="AB3009" i="1" s="1"/>
  <c r="S3011" i="1"/>
  <c r="AB3011" i="1" s="1"/>
  <c r="P3016" i="1"/>
  <c r="AB3016" i="1" s="1"/>
  <c r="V3018" i="1"/>
  <c r="Z3022" i="1"/>
  <c r="AB3022" i="1" s="1"/>
  <c r="AB3024" i="1"/>
  <c r="M3025" i="1"/>
  <c r="AB3025" i="1" s="1"/>
  <c r="S3027" i="1"/>
  <c r="AB3027" i="1" s="1"/>
  <c r="P3032" i="1"/>
  <c r="AB3032" i="1" s="1"/>
  <c r="V3034" i="1"/>
  <c r="AB3034" i="1" s="1"/>
  <c r="Z3038" i="1"/>
  <c r="AB3038" i="1" s="1"/>
  <c r="AB3040" i="1"/>
  <c r="M3041" i="1"/>
  <c r="S3043" i="1"/>
  <c r="AB3043" i="1" s="1"/>
  <c r="P3048" i="1"/>
  <c r="V3050" i="1"/>
  <c r="Z3054" i="1"/>
  <c r="AB3054" i="1" s="1"/>
  <c r="AB3056" i="1"/>
  <c r="M3057" i="1"/>
  <c r="AB3057" i="1" s="1"/>
  <c r="S3059" i="1"/>
  <c r="AB3059" i="1" s="1"/>
  <c r="P3064" i="1"/>
  <c r="AB3064" i="1" s="1"/>
  <c r="V3066" i="1"/>
  <c r="AB3066" i="1" s="1"/>
  <c r="Z3070" i="1"/>
  <c r="AB3072" i="1"/>
  <c r="M3073" i="1"/>
  <c r="AB3073" i="1" s="1"/>
  <c r="S3075" i="1"/>
  <c r="AB3075" i="1" s="1"/>
  <c r="P3080" i="1"/>
  <c r="AB3080" i="1" s="1"/>
  <c r="V3082" i="1"/>
  <c r="AB3082" i="1" s="1"/>
  <c r="Z3086" i="1"/>
  <c r="AB3086" i="1" s="1"/>
  <c r="AB3088" i="1"/>
  <c r="M3089" i="1"/>
  <c r="S3091" i="1"/>
  <c r="AB3091" i="1" s="1"/>
  <c r="P3096" i="1"/>
  <c r="V3098" i="1"/>
  <c r="AB3098" i="1" s="1"/>
  <c r="Z3102" i="1"/>
  <c r="AB3102" i="1" s="1"/>
  <c r="AB3104" i="1"/>
  <c r="M3105" i="1"/>
  <c r="AB3105" i="1" s="1"/>
  <c r="S3107" i="1"/>
  <c r="AB3107" i="1" s="1"/>
  <c r="P3112" i="1"/>
  <c r="AB3112" i="1" s="1"/>
  <c r="V3114" i="1"/>
  <c r="AB3114" i="1" s="1"/>
  <c r="Z3118" i="1"/>
  <c r="AB3118" i="1" s="1"/>
  <c r="AB3120" i="1"/>
  <c r="M3121" i="1"/>
  <c r="S3123" i="1"/>
  <c r="AB3123" i="1" s="1"/>
  <c r="P3128" i="1"/>
  <c r="AB3128" i="1" s="1"/>
  <c r="V3130" i="1"/>
  <c r="AB3130" i="1" s="1"/>
  <c r="Z3134" i="1"/>
  <c r="AB3136" i="1"/>
  <c r="M3137" i="1"/>
  <c r="AB3137" i="1" s="1"/>
  <c r="S3139" i="1"/>
  <c r="AB3139" i="1" s="1"/>
  <c r="P3144" i="1"/>
  <c r="V3146" i="1"/>
  <c r="Z3150" i="1"/>
  <c r="AB3150" i="1" s="1"/>
  <c r="AB3152" i="1"/>
  <c r="M3153" i="1"/>
  <c r="S3155" i="1"/>
  <c r="AB3155" i="1" s="1"/>
  <c r="S3158" i="1"/>
  <c r="AB3159" i="1"/>
  <c r="Z3165" i="1"/>
  <c r="AB3167" i="1"/>
  <c r="S3170" i="1"/>
  <c r="AB3170" i="1" s="1"/>
  <c r="AB3171" i="1"/>
  <c r="S3171" i="1"/>
  <c r="S3174" i="1"/>
  <c r="AB3174" i="1" s="1"/>
  <c r="AB3175" i="1"/>
  <c r="Z3181" i="1"/>
  <c r="AB3181" i="1" s="1"/>
  <c r="AB3183" i="1"/>
  <c r="S3186" i="1"/>
  <c r="AB3186" i="1" s="1"/>
  <c r="S3187" i="1"/>
  <c r="S3190" i="1"/>
  <c r="AB3190" i="1" s="1"/>
  <c r="AB3191" i="1"/>
  <c r="Z3197" i="1"/>
  <c r="AB3199" i="1"/>
  <c r="S3202" i="1"/>
  <c r="AB3202" i="1" s="1"/>
  <c r="S3203" i="1"/>
  <c r="S3206" i="1"/>
  <c r="AB3206" i="1" s="1"/>
  <c r="AB3207" i="1"/>
  <c r="Z3213" i="1"/>
  <c r="AB3213" i="1" s="1"/>
  <c r="AB3215" i="1"/>
  <c r="S3218" i="1"/>
  <c r="AB3218" i="1" s="1"/>
  <c r="S3219" i="1"/>
  <c r="S3222" i="1"/>
  <c r="AB3223" i="1"/>
  <c r="Z3229" i="1"/>
  <c r="AB3231" i="1"/>
  <c r="S3234" i="1"/>
  <c r="AB3234" i="1" s="1"/>
  <c r="AB3235" i="1"/>
  <c r="S3235" i="1"/>
  <c r="S3238" i="1"/>
  <c r="AB3238" i="1" s="1"/>
  <c r="AB3239" i="1"/>
  <c r="Z3245" i="1"/>
  <c r="AB3245" i="1" s="1"/>
  <c r="AB3247" i="1"/>
  <c r="S3250" i="1"/>
  <c r="AB3250" i="1" s="1"/>
  <c r="S3251" i="1"/>
  <c r="S3254" i="1"/>
  <c r="AB3254" i="1" s="1"/>
  <c r="AB3255" i="1"/>
  <c r="Z3261" i="1"/>
  <c r="AB3263" i="1"/>
  <c r="S3266" i="1"/>
  <c r="AB3266" i="1" s="1"/>
  <c r="S3267" i="1"/>
  <c r="S3270" i="1"/>
  <c r="AB3270" i="1" s="1"/>
  <c r="AB3271" i="1"/>
  <c r="Z3277" i="1"/>
  <c r="AB3277" i="1" s="1"/>
  <c r="AB3279" i="1"/>
  <c r="S3282" i="1"/>
  <c r="AB3282" i="1" s="1"/>
  <c r="S3283" i="1"/>
  <c r="S3286" i="1"/>
  <c r="AB3287" i="1"/>
  <c r="Z3293" i="1"/>
  <c r="AB3295" i="1"/>
  <c r="S3298" i="1"/>
  <c r="AB3298" i="1" s="1"/>
  <c r="AB3299" i="1"/>
  <c r="S3299" i="1"/>
  <c r="S3302" i="1"/>
  <c r="AB3302" i="1" s="1"/>
  <c r="AB3303" i="1"/>
  <c r="Z3309" i="1"/>
  <c r="AB3309" i="1" s="1"/>
  <c r="AB3311" i="1"/>
  <c r="S3314" i="1"/>
  <c r="AB3314" i="1" s="1"/>
  <c r="S3315" i="1"/>
  <c r="S3318" i="1"/>
  <c r="AB3319" i="1"/>
  <c r="Z3325" i="1"/>
  <c r="AB3327" i="1"/>
  <c r="S3330" i="1"/>
  <c r="AB3330" i="1" s="1"/>
  <c r="S3331" i="1"/>
  <c r="S3334" i="1"/>
  <c r="AB3334" i="1" s="1"/>
  <c r="AB3335" i="1"/>
  <c r="Z3341" i="1"/>
  <c r="AB3341" i="1" s="1"/>
  <c r="AB3343" i="1"/>
  <c r="S3346" i="1"/>
  <c r="AB3346" i="1" s="1"/>
  <c r="S3347" i="1"/>
  <c r="S3350" i="1"/>
  <c r="AB3350" i="1" s="1"/>
  <c r="AB3351" i="1"/>
  <c r="Z3357" i="1"/>
  <c r="AB3359" i="1"/>
  <c r="S3362" i="1"/>
  <c r="AB3362" i="1" s="1"/>
  <c r="AB3363" i="1"/>
  <c r="S3363" i="1"/>
  <c r="S3366" i="1"/>
  <c r="AB3367" i="1"/>
  <c r="Z3373" i="1"/>
  <c r="AB3373" i="1" s="1"/>
  <c r="AB3375" i="1"/>
  <c r="S3378" i="1"/>
  <c r="AB3378" i="1" s="1"/>
  <c r="S3379" i="1"/>
  <c r="S3382" i="1"/>
  <c r="AB3383" i="1"/>
  <c r="Z3389" i="1"/>
  <c r="AB3391" i="1"/>
  <c r="S3394" i="1"/>
  <c r="AB3394" i="1" s="1"/>
  <c r="S3395" i="1"/>
  <c r="S3398" i="1"/>
  <c r="AB3398" i="1" s="1"/>
  <c r="AB3399" i="1"/>
  <c r="Z3405" i="1"/>
  <c r="AB3405" i="1" s="1"/>
  <c r="AB3407" i="1"/>
  <c r="S3410" i="1"/>
  <c r="AB3410" i="1" s="1"/>
  <c r="S3411" i="1"/>
  <c r="S3414" i="1"/>
  <c r="AB3414" i="1" s="1"/>
  <c r="AB3415" i="1"/>
  <c r="Z3421" i="1"/>
  <c r="AB3423" i="1"/>
  <c r="S3426" i="1"/>
  <c r="AB3426" i="1" s="1"/>
  <c r="AB3427" i="1"/>
  <c r="S3427" i="1"/>
  <c r="S3430" i="1"/>
  <c r="AB3431" i="1"/>
  <c r="Z3437" i="1"/>
  <c r="AB3437" i="1" s="1"/>
  <c r="AB3439" i="1"/>
  <c r="S3442" i="1"/>
  <c r="AB3442" i="1" s="1"/>
  <c r="S3443" i="1"/>
  <c r="S3446" i="1"/>
  <c r="AB3447" i="1"/>
  <c r="Z3453" i="1"/>
  <c r="AB3455" i="1"/>
  <c r="S3458" i="1"/>
  <c r="AB3458" i="1" s="1"/>
  <c r="S3459" i="1"/>
  <c r="S3462" i="1"/>
  <c r="AB3462" i="1" s="1"/>
  <c r="AB3463" i="1"/>
  <c r="Z3469" i="1"/>
  <c r="AB3469" i="1" s="1"/>
  <c r="AB3471" i="1"/>
  <c r="S3474" i="1"/>
  <c r="AB3474" i="1" s="1"/>
  <c r="S3475" i="1"/>
  <c r="S3478" i="1"/>
  <c r="AB3478" i="1" s="1"/>
  <c r="AB3479" i="1"/>
  <c r="Z3485" i="1"/>
  <c r="AB3487" i="1"/>
  <c r="S3490" i="1"/>
  <c r="AB3490" i="1" s="1"/>
  <c r="AB3491" i="1"/>
  <c r="S3491" i="1"/>
  <c r="S3494" i="1"/>
  <c r="AB3494" i="1" s="1"/>
  <c r="AB3495" i="1"/>
  <c r="Z3501" i="1"/>
  <c r="AB3503" i="1"/>
  <c r="S3506" i="1"/>
  <c r="AB3506" i="1" s="1"/>
  <c r="S3507" i="1"/>
  <c r="S3510" i="1"/>
  <c r="AB3510" i="1" s="1"/>
  <c r="AB3511" i="1"/>
  <c r="Z3517" i="1"/>
  <c r="AB3519" i="1"/>
  <c r="S3522" i="1"/>
  <c r="AB3522" i="1" s="1"/>
  <c r="S3523" i="1"/>
  <c r="S3526" i="1"/>
  <c r="AB3526" i="1" s="1"/>
  <c r="Z3533" i="1"/>
  <c r="AB3535" i="1"/>
  <c r="S3538" i="1"/>
  <c r="AB3538" i="1" s="1"/>
  <c r="S3539" i="1"/>
  <c r="S3542" i="1"/>
  <c r="AB3543" i="1"/>
  <c r="Z3549" i="1"/>
  <c r="AB3551" i="1"/>
  <c r="S3554" i="1"/>
  <c r="AB3554" i="1" s="1"/>
  <c r="AB3555" i="1"/>
  <c r="S3555" i="1"/>
  <c r="S3558" i="1"/>
  <c r="AB3558" i="1" s="1"/>
  <c r="AB3559" i="1"/>
  <c r="Z3565" i="1"/>
  <c r="AB3567" i="1"/>
  <c r="S3570" i="1"/>
  <c r="AB3570" i="1" s="1"/>
  <c r="S3571" i="1"/>
  <c r="S3574" i="1"/>
  <c r="AB3574" i="1" s="1"/>
  <c r="AB3575" i="1"/>
  <c r="Z3581" i="1"/>
  <c r="AB3583" i="1"/>
  <c r="S3586" i="1"/>
  <c r="AB3586" i="1" s="1"/>
  <c r="S3587" i="1"/>
  <c r="S3590" i="1"/>
  <c r="AB3590" i="1" s="1"/>
  <c r="Z3597" i="1"/>
  <c r="AB3599" i="1"/>
  <c r="S3602" i="1"/>
  <c r="AB3602" i="1" s="1"/>
  <c r="S3603" i="1"/>
  <c r="S3606" i="1"/>
  <c r="AB3606" i="1" s="1"/>
  <c r="AB3607" i="1"/>
  <c r="Z3613" i="1"/>
  <c r="AB3615" i="1"/>
  <c r="S3618" i="1"/>
  <c r="AB3618" i="1" s="1"/>
  <c r="AB3620" i="1"/>
  <c r="Z3637" i="1"/>
  <c r="AB3639" i="1"/>
  <c r="S3646" i="1"/>
  <c r="AB3647" i="1"/>
  <c r="V3653" i="1"/>
  <c r="AB3653" i="1" s="1"/>
  <c r="P3663" i="1"/>
  <c r="AB3663" i="1" s="1"/>
  <c r="S3674" i="1"/>
  <c r="AB3674" i="1" s="1"/>
  <c r="S3675" i="1"/>
  <c r="Z3701" i="1"/>
  <c r="AB3701" i="1" s="1"/>
  <c r="AB3703" i="1"/>
  <c r="S3710" i="1"/>
  <c r="AB3711" i="1"/>
  <c r="AB3717" i="1"/>
  <c r="V3717" i="1"/>
  <c r="P3727" i="1"/>
  <c r="S3738" i="1"/>
  <c r="AB3738" i="1" s="1"/>
  <c r="AB3739" i="1"/>
  <c r="S3739" i="1"/>
  <c r="Z3765" i="1"/>
  <c r="AB3767" i="1"/>
  <c r="S3774" i="1"/>
  <c r="AB3775" i="1"/>
  <c r="V3781" i="1"/>
  <c r="AB3781" i="1" s="1"/>
  <c r="P3791" i="1"/>
  <c r="AB3791" i="1" s="1"/>
  <c r="S3802" i="1"/>
  <c r="AB3802" i="1" s="1"/>
  <c r="S3803" i="1"/>
  <c r="AB3803" i="1" s="1"/>
  <c r="Z3829" i="1"/>
  <c r="AB3829" i="1" s="1"/>
  <c r="AB3831" i="1"/>
  <c r="S3838" i="1"/>
  <c r="AB3838" i="1" s="1"/>
  <c r="AB3839" i="1"/>
  <c r="V3845" i="1"/>
  <c r="AB3845" i="1" s="1"/>
  <c r="P3855" i="1"/>
  <c r="AB3855" i="1" s="1"/>
  <c r="S3866" i="1"/>
  <c r="AB3866" i="1" s="1"/>
  <c r="S3867" i="1"/>
  <c r="AB3876" i="1"/>
  <c r="Z3893" i="1"/>
  <c r="AB3895" i="1"/>
  <c r="S3902" i="1"/>
  <c r="AB3903" i="1"/>
  <c r="V3909" i="1"/>
  <c r="AB3909" i="1" s="1"/>
  <c r="P3919" i="1"/>
  <c r="AB3919" i="1" s="1"/>
  <c r="S3930" i="1"/>
  <c r="AB3930" i="1" s="1"/>
  <c r="S3931" i="1"/>
  <c r="Z3957" i="1"/>
  <c r="AB3957" i="1" s="1"/>
  <c r="AB3959" i="1"/>
  <c r="S3966" i="1"/>
  <c r="AB3967" i="1"/>
  <c r="AB3973" i="1"/>
  <c r="V3973" i="1"/>
  <c r="P3983" i="1"/>
  <c r="S3994" i="1"/>
  <c r="AB3994" i="1" s="1"/>
  <c r="AB3995" i="1"/>
  <c r="S3995" i="1"/>
  <c r="Z3997" i="1"/>
  <c r="V4025" i="1"/>
  <c r="AB4025" i="1" s="1"/>
  <c r="M4029" i="1"/>
  <c r="AB4029" i="1" s="1"/>
  <c r="M4032" i="1"/>
  <c r="AB4032" i="1" s="1"/>
  <c r="P4039" i="1"/>
  <c r="P4040" i="1"/>
  <c r="AB4052" i="1"/>
  <c r="AB4066" i="1"/>
  <c r="Z3161" i="1"/>
  <c r="AB3161" i="1" s="1"/>
  <c r="AB3163" i="1"/>
  <c r="M3164" i="1"/>
  <c r="AB3164" i="1" s="1"/>
  <c r="S3166" i="1"/>
  <c r="P3171" i="1"/>
  <c r="V3173" i="1"/>
  <c r="AB3173" i="1" s="1"/>
  <c r="Z3177" i="1"/>
  <c r="AB3177" i="1" s="1"/>
  <c r="AB3179" i="1"/>
  <c r="M3180" i="1"/>
  <c r="S3182" i="1"/>
  <c r="AB3182" i="1" s="1"/>
  <c r="P3187" i="1"/>
  <c r="AB3187" i="1" s="1"/>
  <c r="V3189" i="1"/>
  <c r="Z3193" i="1"/>
  <c r="AB3193" i="1" s="1"/>
  <c r="AB3195" i="1"/>
  <c r="M3196" i="1"/>
  <c r="AB3196" i="1" s="1"/>
  <c r="S3198" i="1"/>
  <c r="P3203" i="1"/>
  <c r="AB3203" i="1" s="1"/>
  <c r="V3205" i="1"/>
  <c r="AB3205" i="1" s="1"/>
  <c r="Z3209" i="1"/>
  <c r="AB3209" i="1" s="1"/>
  <c r="AB3211" i="1"/>
  <c r="M3212" i="1"/>
  <c r="AB3212" i="1" s="1"/>
  <c r="S3214" i="1"/>
  <c r="AB3214" i="1" s="1"/>
  <c r="P3219" i="1"/>
  <c r="AB3219" i="1" s="1"/>
  <c r="V3221" i="1"/>
  <c r="Z3225" i="1"/>
  <c r="AB3227" i="1"/>
  <c r="M3228" i="1"/>
  <c r="AB3228" i="1" s="1"/>
  <c r="S3230" i="1"/>
  <c r="P3235" i="1"/>
  <c r="V3237" i="1"/>
  <c r="AB3237" i="1" s="1"/>
  <c r="Z3241" i="1"/>
  <c r="AB3241" i="1" s="1"/>
  <c r="AB3243" i="1"/>
  <c r="M3244" i="1"/>
  <c r="S3246" i="1"/>
  <c r="AB3246" i="1" s="1"/>
  <c r="P3251" i="1"/>
  <c r="AB3251" i="1" s="1"/>
  <c r="V3253" i="1"/>
  <c r="Z3257" i="1"/>
  <c r="AB3259" i="1"/>
  <c r="M3260" i="1"/>
  <c r="AB3260" i="1" s="1"/>
  <c r="S3262" i="1"/>
  <c r="P3267" i="1"/>
  <c r="AB3267" i="1" s="1"/>
  <c r="V3269" i="1"/>
  <c r="AB3269" i="1" s="1"/>
  <c r="Z3273" i="1"/>
  <c r="AB3273" i="1" s="1"/>
  <c r="AB3275" i="1"/>
  <c r="M3276" i="1"/>
  <c r="AB3276" i="1" s="1"/>
  <c r="S3278" i="1"/>
  <c r="AB3278" i="1" s="1"/>
  <c r="P3283" i="1"/>
  <c r="AB3283" i="1" s="1"/>
  <c r="V3285" i="1"/>
  <c r="Z3289" i="1"/>
  <c r="AB3291" i="1"/>
  <c r="M3292" i="1"/>
  <c r="AB3292" i="1" s="1"/>
  <c r="S3294" i="1"/>
  <c r="P3299" i="1"/>
  <c r="V3301" i="1"/>
  <c r="AB3301" i="1" s="1"/>
  <c r="Z3305" i="1"/>
  <c r="AB3305" i="1" s="1"/>
  <c r="AB3307" i="1"/>
  <c r="M3308" i="1"/>
  <c r="S3310" i="1"/>
  <c r="P3315" i="1"/>
  <c r="AB3315" i="1" s="1"/>
  <c r="V3317" i="1"/>
  <c r="Z3321" i="1"/>
  <c r="AB3323" i="1"/>
  <c r="M3324" i="1"/>
  <c r="AB3324" i="1" s="1"/>
  <c r="S3326" i="1"/>
  <c r="AB3326" i="1" s="1"/>
  <c r="P3331" i="1"/>
  <c r="AB3331" i="1" s="1"/>
  <c r="V3333" i="1"/>
  <c r="AB3333" i="1" s="1"/>
  <c r="Z3337" i="1"/>
  <c r="AB3337" i="1" s="1"/>
  <c r="AB3339" i="1"/>
  <c r="M3340" i="1"/>
  <c r="AB3340" i="1" s="1"/>
  <c r="S3342" i="1"/>
  <c r="P3347" i="1"/>
  <c r="AB3347" i="1" s="1"/>
  <c r="V3349" i="1"/>
  <c r="Z3353" i="1"/>
  <c r="AB3353" i="1" s="1"/>
  <c r="AB3355" i="1"/>
  <c r="M3356" i="1"/>
  <c r="AB3356" i="1" s="1"/>
  <c r="S3358" i="1"/>
  <c r="P3363" i="1"/>
  <c r="V3365" i="1"/>
  <c r="AB3365" i="1" s="1"/>
  <c r="Z3369" i="1"/>
  <c r="AB3369" i="1" s="1"/>
  <c r="AB3371" i="1"/>
  <c r="M3372" i="1"/>
  <c r="S3374" i="1"/>
  <c r="AB3374" i="1" s="1"/>
  <c r="P3379" i="1"/>
  <c r="AB3379" i="1" s="1"/>
  <c r="V3381" i="1"/>
  <c r="Z3385" i="1"/>
  <c r="AB3387" i="1"/>
  <c r="M3388" i="1"/>
  <c r="AB3388" i="1" s="1"/>
  <c r="S3390" i="1"/>
  <c r="AB3390" i="1" s="1"/>
  <c r="P3395" i="1"/>
  <c r="AB3395" i="1" s="1"/>
  <c r="V3397" i="1"/>
  <c r="AB3397" i="1" s="1"/>
  <c r="Z3401" i="1"/>
  <c r="AB3401" i="1" s="1"/>
  <c r="AB3403" i="1"/>
  <c r="M3404" i="1"/>
  <c r="AB3404" i="1" s="1"/>
  <c r="S3406" i="1"/>
  <c r="AB3406" i="1" s="1"/>
  <c r="P3411" i="1"/>
  <c r="AB3411" i="1" s="1"/>
  <c r="V3413" i="1"/>
  <c r="Z3417" i="1"/>
  <c r="AB3417" i="1" s="1"/>
  <c r="AB3419" i="1"/>
  <c r="M3420" i="1"/>
  <c r="AB3420" i="1" s="1"/>
  <c r="S3422" i="1"/>
  <c r="P3427" i="1"/>
  <c r="V3429" i="1"/>
  <c r="AB3429" i="1" s="1"/>
  <c r="Z3433" i="1"/>
  <c r="AB3433" i="1" s="1"/>
  <c r="AB3435" i="1"/>
  <c r="M3436" i="1"/>
  <c r="S3438" i="1"/>
  <c r="AB3438" i="1" s="1"/>
  <c r="P3443" i="1"/>
  <c r="AB3443" i="1" s="1"/>
  <c r="V3445" i="1"/>
  <c r="Z3449" i="1"/>
  <c r="AB3451" i="1"/>
  <c r="M3452" i="1"/>
  <c r="AB3452" i="1" s="1"/>
  <c r="S3454" i="1"/>
  <c r="P3459" i="1"/>
  <c r="AB3459" i="1" s="1"/>
  <c r="V3461" i="1"/>
  <c r="AB3461" i="1" s="1"/>
  <c r="Z3465" i="1"/>
  <c r="AB3465" i="1" s="1"/>
  <c r="AB3467" i="1"/>
  <c r="M3468" i="1"/>
  <c r="AB3468" i="1" s="1"/>
  <c r="S3470" i="1"/>
  <c r="AB3470" i="1" s="1"/>
  <c r="P3475" i="1"/>
  <c r="AB3475" i="1" s="1"/>
  <c r="V3477" i="1"/>
  <c r="Z3481" i="1"/>
  <c r="AB3483" i="1"/>
  <c r="M3484" i="1"/>
  <c r="AB3484" i="1" s="1"/>
  <c r="S3486" i="1"/>
  <c r="AB3486" i="1" s="1"/>
  <c r="P3491" i="1"/>
  <c r="V3493" i="1"/>
  <c r="AB3493" i="1" s="1"/>
  <c r="Z3497" i="1"/>
  <c r="AB3497" i="1" s="1"/>
  <c r="AB3499" i="1"/>
  <c r="M3500" i="1"/>
  <c r="S3502" i="1"/>
  <c r="AB3502" i="1" s="1"/>
  <c r="P3507" i="1"/>
  <c r="AB3507" i="1" s="1"/>
  <c r="V3509" i="1"/>
  <c r="Z3513" i="1"/>
  <c r="AB3513" i="1" s="1"/>
  <c r="AB3515" i="1"/>
  <c r="M3516" i="1"/>
  <c r="AB3516" i="1" s="1"/>
  <c r="S3518" i="1"/>
  <c r="P3523" i="1"/>
  <c r="AB3523" i="1" s="1"/>
  <c r="V3525" i="1"/>
  <c r="AB3525" i="1" s="1"/>
  <c r="Z3529" i="1"/>
  <c r="AB3529" i="1" s="1"/>
  <c r="AB3531" i="1"/>
  <c r="M3532" i="1"/>
  <c r="AB3532" i="1" s="1"/>
  <c r="S3534" i="1"/>
  <c r="AB3534" i="1" s="1"/>
  <c r="P3539" i="1"/>
  <c r="AB3539" i="1" s="1"/>
  <c r="V3541" i="1"/>
  <c r="Z3545" i="1"/>
  <c r="AB3547" i="1"/>
  <c r="M3548" i="1"/>
  <c r="AB3548" i="1" s="1"/>
  <c r="S3550" i="1"/>
  <c r="AB3550" i="1" s="1"/>
  <c r="P3555" i="1"/>
  <c r="V3557" i="1"/>
  <c r="AB3557" i="1" s="1"/>
  <c r="Z3561" i="1"/>
  <c r="AB3561" i="1" s="1"/>
  <c r="AB3563" i="1"/>
  <c r="M3564" i="1"/>
  <c r="S3566" i="1"/>
  <c r="P3571" i="1"/>
  <c r="AB3571" i="1" s="1"/>
  <c r="V3573" i="1"/>
  <c r="Z3577" i="1"/>
  <c r="AB3577" i="1" s="1"/>
  <c r="AB3579" i="1"/>
  <c r="M3580" i="1"/>
  <c r="AB3580" i="1" s="1"/>
  <c r="S3582" i="1"/>
  <c r="P3587" i="1"/>
  <c r="AB3587" i="1" s="1"/>
  <c r="V3589" i="1"/>
  <c r="AB3589" i="1" s="1"/>
  <c r="Z3593" i="1"/>
  <c r="AB3593" i="1" s="1"/>
  <c r="AB3595" i="1"/>
  <c r="M3596" i="1"/>
  <c r="AB3596" i="1" s="1"/>
  <c r="S3598" i="1"/>
  <c r="P3603" i="1"/>
  <c r="AB3603" i="1" s="1"/>
  <c r="V3605" i="1"/>
  <c r="Z3609" i="1"/>
  <c r="AB3609" i="1" s="1"/>
  <c r="AB3611" i="1"/>
  <c r="M3612" i="1"/>
  <c r="AB3612" i="1" s="1"/>
  <c r="S3614" i="1"/>
  <c r="AB3614" i="1" s="1"/>
  <c r="P3619" i="1"/>
  <c r="P3620" i="1"/>
  <c r="V3622" i="1"/>
  <c r="AB3622" i="1" s="1"/>
  <c r="M3624" i="1"/>
  <c r="AB3624" i="1" s="1"/>
  <c r="M3625" i="1"/>
  <c r="AB3625" i="1" s="1"/>
  <c r="M3628" i="1"/>
  <c r="AB3628" i="1" s="1"/>
  <c r="AB3630" i="1"/>
  <c r="P3635" i="1"/>
  <c r="P3636" i="1"/>
  <c r="V3638" i="1"/>
  <c r="M3640" i="1"/>
  <c r="AB3640" i="1" s="1"/>
  <c r="M3641" i="1"/>
  <c r="AB3641" i="1" s="1"/>
  <c r="M3644" i="1"/>
  <c r="AB3644" i="1" s="1"/>
  <c r="AB3646" i="1"/>
  <c r="P3651" i="1"/>
  <c r="P3652" i="1"/>
  <c r="V3654" i="1"/>
  <c r="M3656" i="1"/>
  <c r="AB3656" i="1" s="1"/>
  <c r="M3657" i="1"/>
  <c r="AB3657" i="1" s="1"/>
  <c r="M3660" i="1"/>
  <c r="AB3662" i="1"/>
  <c r="P3667" i="1"/>
  <c r="AB3667" i="1" s="1"/>
  <c r="P3668" i="1"/>
  <c r="V3670" i="1"/>
  <c r="M3672" i="1"/>
  <c r="AB3672" i="1" s="1"/>
  <c r="M3673" i="1"/>
  <c r="M3676" i="1"/>
  <c r="AB3676" i="1" s="1"/>
  <c r="AB3678" i="1"/>
  <c r="P3683" i="1"/>
  <c r="P3684" i="1"/>
  <c r="AB3684" i="1" s="1"/>
  <c r="V3686" i="1"/>
  <c r="AB3686" i="1" s="1"/>
  <c r="M3688" i="1"/>
  <c r="AB3688" i="1" s="1"/>
  <c r="M3689" i="1"/>
  <c r="AB3689" i="1" s="1"/>
  <c r="M3692" i="1"/>
  <c r="AB3692" i="1" s="1"/>
  <c r="AB3694" i="1"/>
  <c r="P3699" i="1"/>
  <c r="P3700" i="1"/>
  <c r="V3702" i="1"/>
  <c r="M3704" i="1"/>
  <c r="AB3704" i="1" s="1"/>
  <c r="M3705" i="1"/>
  <c r="AB3705" i="1" s="1"/>
  <c r="M3708" i="1"/>
  <c r="AB3708" i="1" s="1"/>
  <c r="AB3710" i="1"/>
  <c r="P3715" i="1"/>
  <c r="P3716" i="1"/>
  <c r="V3718" i="1"/>
  <c r="M3720" i="1"/>
  <c r="AB3720" i="1" s="1"/>
  <c r="M3721" i="1"/>
  <c r="AB3721" i="1" s="1"/>
  <c r="M3724" i="1"/>
  <c r="AB3726" i="1"/>
  <c r="P3731" i="1"/>
  <c r="AB3731" i="1" s="1"/>
  <c r="P3732" i="1"/>
  <c r="AB3732" i="1" s="1"/>
  <c r="V3734" i="1"/>
  <c r="M3736" i="1"/>
  <c r="M3737" i="1"/>
  <c r="AB3737" i="1" s="1"/>
  <c r="M3740" i="1"/>
  <c r="AB3740" i="1" s="1"/>
  <c r="AB3742" i="1"/>
  <c r="P3747" i="1"/>
  <c r="P3748" i="1"/>
  <c r="V3750" i="1"/>
  <c r="M3752" i="1"/>
  <c r="AB3752" i="1" s="1"/>
  <c r="M3753" i="1"/>
  <c r="M3756" i="1"/>
  <c r="AB3756" i="1" s="1"/>
  <c r="AB3758" i="1"/>
  <c r="P3763" i="1"/>
  <c r="P3764" i="1"/>
  <c r="V3766" i="1"/>
  <c r="M3768" i="1"/>
  <c r="AB3768" i="1" s="1"/>
  <c r="M3769" i="1"/>
  <c r="M3772" i="1"/>
  <c r="AB3774" i="1"/>
  <c r="P3779" i="1"/>
  <c r="P3780" i="1"/>
  <c r="V3782" i="1"/>
  <c r="M3784" i="1"/>
  <c r="M3785" i="1"/>
  <c r="AB3785" i="1" s="1"/>
  <c r="M3788" i="1"/>
  <c r="AB3788" i="1" s="1"/>
  <c r="AB3790" i="1"/>
  <c r="P3795" i="1"/>
  <c r="AB3795" i="1" s="1"/>
  <c r="P3796" i="1"/>
  <c r="V3798" i="1"/>
  <c r="M3800" i="1"/>
  <c r="AB3800" i="1" s="1"/>
  <c r="M3801" i="1"/>
  <c r="M3804" i="1"/>
  <c r="AB3804" i="1" s="1"/>
  <c r="AB3806" i="1"/>
  <c r="P3811" i="1"/>
  <c r="P3812" i="1"/>
  <c r="V3814" i="1"/>
  <c r="AB3814" i="1" s="1"/>
  <c r="M3816" i="1"/>
  <c r="AB3816" i="1" s="1"/>
  <c r="M3817" i="1"/>
  <c r="M3820" i="1"/>
  <c r="AB3820" i="1" s="1"/>
  <c r="AB3822" i="1"/>
  <c r="P3827" i="1"/>
  <c r="P3828" i="1"/>
  <c r="V3830" i="1"/>
  <c r="M3832" i="1"/>
  <c r="AB3832" i="1" s="1"/>
  <c r="M3833" i="1"/>
  <c r="M3836" i="1"/>
  <c r="AB3836" i="1" s="1"/>
  <c r="P3843" i="1"/>
  <c r="P3844" i="1"/>
  <c r="V3846" i="1"/>
  <c r="M3848" i="1"/>
  <c r="AB3848" i="1" s="1"/>
  <c r="M3849" i="1"/>
  <c r="AB3849" i="1" s="1"/>
  <c r="M3852" i="1"/>
  <c r="AB3854" i="1"/>
  <c r="P3859" i="1"/>
  <c r="AB3859" i="1" s="1"/>
  <c r="P3860" i="1"/>
  <c r="V3862" i="1"/>
  <c r="M3864" i="1"/>
  <c r="M3865" i="1"/>
  <c r="AB3865" i="1" s="1"/>
  <c r="M3868" i="1"/>
  <c r="AB3868" i="1" s="1"/>
  <c r="AB3870" i="1"/>
  <c r="P3875" i="1"/>
  <c r="P3876" i="1"/>
  <c r="V3878" i="1"/>
  <c r="M3880" i="1"/>
  <c r="AB3880" i="1" s="1"/>
  <c r="M3881" i="1"/>
  <c r="AB3881" i="1" s="1"/>
  <c r="M3884" i="1"/>
  <c r="AB3884" i="1" s="1"/>
  <c r="AB3886" i="1"/>
  <c r="P3891" i="1"/>
  <c r="P3892" i="1"/>
  <c r="V3894" i="1"/>
  <c r="M3896" i="1"/>
  <c r="AB3896" i="1" s="1"/>
  <c r="M3897" i="1"/>
  <c r="M3900" i="1"/>
  <c r="AB3902" i="1"/>
  <c r="P3907" i="1"/>
  <c r="P3908" i="1"/>
  <c r="V3910" i="1"/>
  <c r="M3912" i="1"/>
  <c r="AB3912" i="1" s="1"/>
  <c r="M3913" i="1"/>
  <c r="AB3913" i="1" s="1"/>
  <c r="M3916" i="1"/>
  <c r="AB3916" i="1" s="1"/>
  <c r="AB3918" i="1"/>
  <c r="P3923" i="1"/>
  <c r="AB3923" i="1" s="1"/>
  <c r="P3924" i="1"/>
  <c r="V3926" i="1"/>
  <c r="M3928" i="1"/>
  <c r="AB3928" i="1" s="1"/>
  <c r="M3929" i="1"/>
  <c r="AB3929" i="1" s="1"/>
  <c r="M3932" i="1"/>
  <c r="AB3932" i="1" s="1"/>
  <c r="AB3934" i="1"/>
  <c r="P3939" i="1"/>
  <c r="P3940" i="1"/>
  <c r="AB3940" i="1" s="1"/>
  <c r="V3942" i="1"/>
  <c r="AB3942" i="1" s="1"/>
  <c r="M3944" i="1"/>
  <c r="AB3944" i="1" s="1"/>
  <c r="M3945" i="1"/>
  <c r="AB3945" i="1" s="1"/>
  <c r="M3948" i="1"/>
  <c r="AB3948" i="1" s="1"/>
  <c r="AB3950" i="1"/>
  <c r="P3955" i="1"/>
  <c r="P3956" i="1"/>
  <c r="V3958" i="1"/>
  <c r="M3960" i="1"/>
  <c r="AB3960" i="1" s="1"/>
  <c r="M3961" i="1"/>
  <c r="M3964" i="1"/>
  <c r="AB3966" i="1"/>
  <c r="P3971" i="1"/>
  <c r="P3972" i="1"/>
  <c r="V3974" i="1"/>
  <c r="M3976" i="1"/>
  <c r="AB3976" i="1" s="1"/>
  <c r="M3977" i="1"/>
  <c r="AB3977" i="1" s="1"/>
  <c r="M3980" i="1"/>
  <c r="AB3982" i="1"/>
  <c r="P3987" i="1"/>
  <c r="AB3987" i="1" s="1"/>
  <c r="P3988" i="1"/>
  <c r="V3990" i="1"/>
  <c r="M3992" i="1"/>
  <c r="AB3992" i="1" s="1"/>
  <c r="M3993" i="1"/>
  <c r="M3996" i="1"/>
  <c r="AB3996" i="1" s="1"/>
  <c r="AB4006" i="1"/>
  <c r="V4010" i="1"/>
  <c r="AB4012" i="1"/>
  <c r="M4048" i="1"/>
  <c r="AB4048" i="1" s="1"/>
  <c r="P4052" i="1"/>
  <c r="P4055" i="1"/>
  <c r="P4056" i="1"/>
  <c r="AB4058" i="1"/>
  <c r="AB4089" i="1"/>
  <c r="AB4241" i="1"/>
  <c r="S4247" i="1"/>
  <c r="AB4277" i="1"/>
  <c r="AB4288" i="1"/>
  <c r="AB4633" i="1"/>
  <c r="AB3619" i="1"/>
  <c r="M3620" i="1"/>
  <c r="S3622" i="1"/>
  <c r="P3627" i="1"/>
  <c r="V3629" i="1"/>
  <c r="AB3629" i="1" s="1"/>
  <c r="Z3633" i="1"/>
  <c r="AB3633" i="1" s="1"/>
  <c r="AB3635" i="1"/>
  <c r="M3636" i="1"/>
  <c r="AB3636" i="1" s="1"/>
  <c r="S3638" i="1"/>
  <c r="AB3638" i="1" s="1"/>
  <c r="P3643" i="1"/>
  <c r="V3645" i="1"/>
  <c r="AB3645" i="1" s="1"/>
  <c r="Z3649" i="1"/>
  <c r="AB3651" i="1"/>
  <c r="M3652" i="1"/>
  <c r="AB3652" i="1" s="1"/>
  <c r="S3654" i="1"/>
  <c r="AB3654" i="1" s="1"/>
  <c r="P3659" i="1"/>
  <c r="AB3659" i="1" s="1"/>
  <c r="V3661" i="1"/>
  <c r="AB3661" i="1" s="1"/>
  <c r="Z3665" i="1"/>
  <c r="M3668" i="1"/>
  <c r="AB3668" i="1" s="1"/>
  <c r="S3670" i="1"/>
  <c r="AB3670" i="1" s="1"/>
  <c r="P3675" i="1"/>
  <c r="AB3675" i="1" s="1"/>
  <c r="V3677" i="1"/>
  <c r="AB3677" i="1" s="1"/>
  <c r="Z3681" i="1"/>
  <c r="AB3683" i="1"/>
  <c r="M3684" i="1"/>
  <c r="S3686" i="1"/>
  <c r="P3691" i="1"/>
  <c r="AB3691" i="1" s="1"/>
  <c r="V3693" i="1"/>
  <c r="AB3693" i="1" s="1"/>
  <c r="Z3697" i="1"/>
  <c r="AB3699" i="1"/>
  <c r="M3700" i="1"/>
  <c r="AB3700" i="1" s="1"/>
  <c r="S3702" i="1"/>
  <c r="AB3702" i="1" s="1"/>
  <c r="P3707" i="1"/>
  <c r="AB3707" i="1" s="1"/>
  <c r="V3709" i="1"/>
  <c r="Z3713" i="1"/>
  <c r="AB3713" i="1" s="1"/>
  <c r="AB3715" i="1"/>
  <c r="M3716" i="1"/>
  <c r="S3718" i="1"/>
  <c r="P3723" i="1"/>
  <c r="AB3723" i="1" s="1"/>
  <c r="V3725" i="1"/>
  <c r="AB3725" i="1" s="1"/>
  <c r="Z3729" i="1"/>
  <c r="M3732" i="1"/>
  <c r="S3734" i="1"/>
  <c r="AB3734" i="1" s="1"/>
  <c r="P3739" i="1"/>
  <c r="V3741" i="1"/>
  <c r="AB3741" i="1" s="1"/>
  <c r="Z3745" i="1"/>
  <c r="AB3747" i="1"/>
  <c r="M3748" i="1"/>
  <c r="AB3748" i="1" s="1"/>
  <c r="S3750" i="1"/>
  <c r="AB3750" i="1" s="1"/>
  <c r="P3755" i="1"/>
  <c r="AB3755" i="1" s="1"/>
  <c r="V3757" i="1"/>
  <c r="AB3757" i="1" s="1"/>
  <c r="Z3761" i="1"/>
  <c r="AB3761" i="1" s="1"/>
  <c r="AB3763" i="1"/>
  <c r="M3764" i="1"/>
  <c r="AB3764" i="1" s="1"/>
  <c r="S3766" i="1"/>
  <c r="AB3766" i="1" s="1"/>
  <c r="P3771" i="1"/>
  <c r="AB3771" i="1" s="1"/>
  <c r="V3773" i="1"/>
  <c r="Z3777" i="1"/>
  <c r="AB3779" i="1"/>
  <c r="M3780" i="1"/>
  <c r="S3782" i="1"/>
  <c r="P3787" i="1"/>
  <c r="AB3787" i="1" s="1"/>
  <c r="V3789" i="1"/>
  <c r="AB3789" i="1" s="1"/>
  <c r="Z3793" i="1"/>
  <c r="AB3793" i="1" s="1"/>
  <c r="M3796" i="1"/>
  <c r="AB3796" i="1" s="1"/>
  <c r="S3798" i="1"/>
  <c r="AB3798" i="1" s="1"/>
  <c r="P3803" i="1"/>
  <c r="V3805" i="1"/>
  <c r="Z3809" i="1"/>
  <c r="AB3809" i="1" s="1"/>
  <c r="AB3811" i="1"/>
  <c r="M3812" i="1"/>
  <c r="AB3812" i="1" s="1"/>
  <c r="S3814" i="1"/>
  <c r="P3819" i="1"/>
  <c r="AB3819" i="1" s="1"/>
  <c r="V3821" i="1"/>
  <c r="AB3821" i="1" s="1"/>
  <c r="Z3825" i="1"/>
  <c r="AB3827" i="1"/>
  <c r="M3828" i="1"/>
  <c r="S3830" i="1"/>
  <c r="AB3830" i="1" s="1"/>
  <c r="P3835" i="1"/>
  <c r="V3837" i="1"/>
  <c r="Z3841" i="1"/>
  <c r="AB3841" i="1" s="1"/>
  <c r="AB3843" i="1"/>
  <c r="M3844" i="1"/>
  <c r="AB3844" i="1" s="1"/>
  <c r="S3846" i="1"/>
  <c r="AB3846" i="1" s="1"/>
  <c r="P3851" i="1"/>
  <c r="AB3851" i="1" s="1"/>
  <c r="V3853" i="1"/>
  <c r="AB3853" i="1" s="1"/>
  <c r="Z3857" i="1"/>
  <c r="AB3857" i="1" s="1"/>
  <c r="M3860" i="1"/>
  <c r="AB3860" i="1" s="1"/>
  <c r="S3862" i="1"/>
  <c r="AB3862" i="1" s="1"/>
  <c r="P3867" i="1"/>
  <c r="AB3867" i="1" s="1"/>
  <c r="V3869" i="1"/>
  <c r="Z3873" i="1"/>
  <c r="AB3873" i="1" s="1"/>
  <c r="AB3875" i="1"/>
  <c r="M3876" i="1"/>
  <c r="S3878" i="1"/>
  <c r="AB3878" i="1" s="1"/>
  <c r="P3883" i="1"/>
  <c r="V3885" i="1"/>
  <c r="AB3885" i="1" s="1"/>
  <c r="Z3889" i="1"/>
  <c r="AB3889" i="1" s="1"/>
  <c r="AB3891" i="1"/>
  <c r="M3892" i="1"/>
  <c r="AB3892" i="1" s="1"/>
  <c r="S3894" i="1"/>
  <c r="AB3894" i="1" s="1"/>
  <c r="P3899" i="1"/>
  <c r="V3901" i="1"/>
  <c r="Z3905" i="1"/>
  <c r="AB3905" i="1" s="1"/>
  <c r="AB3907" i="1"/>
  <c r="M3908" i="1"/>
  <c r="S3910" i="1"/>
  <c r="AB3910" i="1" s="1"/>
  <c r="P3915" i="1"/>
  <c r="AB3915" i="1" s="1"/>
  <c r="V3917" i="1"/>
  <c r="AB3917" i="1" s="1"/>
  <c r="Z3921" i="1"/>
  <c r="M3924" i="1"/>
  <c r="AB3924" i="1" s="1"/>
  <c r="S3926" i="1"/>
  <c r="AB3926" i="1" s="1"/>
  <c r="P3931" i="1"/>
  <c r="AB3931" i="1" s="1"/>
  <c r="V3933" i="1"/>
  <c r="Z3937" i="1"/>
  <c r="AB3939" i="1"/>
  <c r="M3940" i="1"/>
  <c r="S3942" i="1"/>
  <c r="P3947" i="1"/>
  <c r="AB3947" i="1" s="1"/>
  <c r="V3949" i="1"/>
  <c r="AB3949" i="1" s="1"/>
  <c r="Z3953" i="1"/>
  <c r="AB3955" i="1"/>
  <c r="M3956" i="1"/>
  <c r="AB3956" i="1" s="1"/>
  <c r="S3958" i="1"/>
  <c r="AB3958" i="1" s="1"/>
  <c r="P3963" i="1"/>
  <c r="AB3963" i="1" s="1"/>
  <c r="V3965" i="1"/>
  <c r="Z3969" i="1"/>
  <c r="AB3969" i="1" s="1"/>
  <c r="AB3971" i="1"/>
  <c r="M3972" i="1"/>
  <c r="AB3972" i="1" s="1"/>
  <c r="S3974" i="1"/>
  <c r="P3979" i="1"/>
  <c r="AB3979" i="1" s="1"/>
  <c r="V3981" i="1"/>
  <c r="AB3981" i="1" s="1"/>
  <c r="Z3985" i="1"/>
  <c r="AB3985" i="1" s="1"/>
  <c r="M3988" i="1"/>
  <c r="AB3988" i="1" s="1"/>
  <c r="S3990" i="1"/>
  <c r="AB3990" i="1" s="1"/>
  <c r="P3995" i="1"/>
  <c r="S3998" i="1"/>
  <c r="AB3998" i="1" s="1"/>
  <c r="S3999" i="1"/>
  <c r="AB3999" i="1" s="1"/>
  <c r="V4009" i="1"/>
  <c r="M4013" i="1"/>
  <c r="M4016" i="1"/>
  <c r="AB4016" i="1" s="1"/>
  <c r="P4023" i="1"/>
  <c r="AB4023" i="1" s="1"/>
  <c r="P4024" i="1"/>
  <c r="Z4029" i="1"/>
  <c r="AB4034" i="1"/>
  <c r="S4034" i="1"/>
  <c r="AB4044" i="1"/>
  <c r="AB4046" i="1"/>
  <c r="AB4050" i="1"/>
  <c r="AB4054" i="1"/>
  <c r="V4058" i="1"/>
  <c r="AB4059" i="1"/>
  <c r="M4060" i="1"/>
  <c r="AB4064" i="1"/>
  <c r="AB4068" i="1"/>
  <c r="AB4101" i="1"/>
  <c r="S4111" i="1"/>
  <c r="Z4146" i="1"/>
  <c r="S4167" i="1"/>
  <c r="AB4167" i="1" s="1"/>
  <c r="AB4226" i="1"/>
  <c r="M4261" i="1"/>
  <c r="AB4261" i="1" s="1"/>
  <c r="AB4269" i="1"/>
  <c r="AB4272" i="1"/>
  <c r="AB4560" i="1"/>
  <c r="P3999" i="1"/>
  <c r="V4001" i="1"/>
  <c r="Z4005" i="1"/>
  <c r="AB4007" i="1"/>
  <c r="M4008" i="1"/>
  <c r="AB4008" i="1" s="1"/>
  <c r="S4010" i="1"/>
  <c r="AB4010" i="1" s="1"/>
  <c r="P4015" i="1"/>
  <c r="AB4015" i="1" s="1"/>
  <c r="V4017" i="1"/>
  <c r="AB4017" i="1" s="1"/>
  <c r="Z4021" i="1"/>
  <c r="M4024" i="1"/>
  <c r="AB4024" i="1" s="1"/>
  <c r="S4026" i="1"/>
  <c r="AB4026" i="1" s="1"/>
  <c r="P4031" i="1"/>
  <c r="V4033" i="1"/>
  <c r="Z4037" i="1"/>
  <c r="V4041" i="1"/>
  <c r="AB4041" i="1" s="1"/>
  <c r="P4051" i="1"/>
  <c r="AB4051" i="1" s="1"/>
  <c r="AB4057" i="1"/>
  <c r="V4057" i="1"/>
  <c r="P4067" i="1"/>
  <c r="V4073" i="1"/>
  <c r="AB4073" i="1" s="1"/>
  <c r="S4079" i="1"/>
  <c r="AB4080" i="1"/>
  <c r="AB4082" i="1"/>
  <c r="P4088" i="1"/>
  <c r="M4093" i="1"/>
  <c r="V4106" i="1"/>
  <c r="AB4106" i="1" s="1"/>
  <c r="AB4107" i="1"/>
  <c r="AB4115" i="1"/>
  <c r="AB4126" i="1"/>
  <c r="AB4136" i="1"/>
  <c r="AB4141" i="1"/>
  <c r="AB4178" i="1"/>
  <c r="M4181" i="1"/>
  <c r="AB4181" i="1" s="1"/>
  <c r="AB4202" i="1"/>
  <c r="AB4209" i="1"/>
  <c r="AB4229" i="1"/>
  <c r="AB4234" i="1"/>
  <c r="AB4242" i="1"/>
  <c r="AB4264" i="1"/>
  <c r="S4279" i="1"/>
  <c r="AB4290" i="1"/>
  <c r="M4293" i="1"/>
  <c r="AB4301" i="1"/>
  <c r="AB4320" i="1"/>
  <c r="AB4362" i="1"/>
  <c r="AB4368" i="1"/>
  <c r="AB4376" i="1"/>
  <c r="AB4377" i="1"/>
  <c r="AB4432" i="1"/>
  <c r="AB4437" i="1"/>
  <c r="AB4470" i="1"/>
  <c r="AB4613" i="1"/>
  <c r="AB4734" i="1"/>
  <c r="P4003" i="1"/>
  <c r="V4005" i="1"/>
  <c r="AB4005" i="1" s="1"/>
  <c r="Z4009" i="1"/>
  <c r="AB4009" i="1" s="1"/>
  <c r="AB4011" i="1"/>
  <c r="M4012" i="1"/>
  <c r="S4014" i="1"/>
  <c r="AB4014" i="1" s="1"/>
  <c r="P4019" i="1"/>
  <c r="AB4019" i="1" s="1"/>
  <c r="V4021" i="1"/>
  <c r="Z4025" i="1"/>
  <c r="AB4027" i="1"/>
  <c r="M4028" i="1"/>
  <c r="AB4028" i="1" s="1"/>
  <c r="S4030" i="1"/>
  <c r="AB4030" i="1" s="1"/>
  <c r="P4035" i="1"/>
  <c r="AB4035" i="1" s="1"/>
  <c r="V4037" i="1"/>
  <c r="AB4037" i="1" s="1"/>
  <c r="Z4042" i="1"/>
  <c r="Z4045" i="1"/>
  <c r="V4053" i="1"/>
  <c r="AB4053" i="1" s="1"/>
  <c r="AB4056" i="1"/>
  <c r="Z4058" i="1"/>
  <c r="Z4061" i="1"/>
  <c r="AB4061" i="1" s="1"/>
  <c r="V4069" i="1"/>
  <c r="AB4069" i="1" s="1"/>
  <c r="Z4074" i="1"/>
  <c r="S4095" i="1"/>
  <c r="P4104" i="1"/>
  <c r="M4109" i="1"/>
  <c r="AB4109" i="1" s="1"/>
  <c r="Z4130" i="1"/>
  <c r="AB4130" i="1" s="1"/>
  <c r="AB4146" i="1"/>
  <c r="AB4152" i="1"/>
  <c r="AB4168" i="1"/>
  <c r="AB4170" i="1"/>
  <c r="AB4200" i="1"/>
  <c r="AB4216" i="1"/>
  <c r="AB4248" i="1"/>
  <c r="S4263" i="1"/>
  <c r="AB4274" i="1"/>
  <c r="M4277" i="1"/>
  <c r="AB4293" i="1"/>
  <c r="AB4328" i="1"/>
  <c r="AB4384" i="1"/>
  <c r="AB4386" i="1"/>
  <c r="AB4392" i="1"/>
  <c r="AB4426" i="1"/>
  <c r="AB4441" i="1"/>
  <c r="AB4448" i="1"/>
  <c r="AB4502" i="1"/>
  <c r="AB4542" i="1"/>
  <c r="AB4780" i="1"/>
  <c r="AB4296" i="1"/>
  <c r="S4311" i="1"/>
  <c r="AB4336" i="1"/>
  <c r="AB4338" i="1"/>
  <c r="AB4344" i="1"/>
  <c r="AB4400" i="1"/>
  <c r="AB4408" i="1"/>
  <c r="AB4438" i="1"/>
  <c r="AB4537" i="1"/>
  <c r="AB4564" i="1"/>
  <c r="Z4077" i="1"/>
  <c r="AB4077" i="1" s="1"/>
  <c r="M4080" i="1"/>
  <c r="S4082" i="1"/>
  <c r="P4087" i="1"/>
  <c r="AB4087" i="1" s="1"/>
  <c r="V4089" i="1"/>
  <c r="Z4093" i="1"/>
  <c r="M4096" i="1"/>
  <c r="AB4096" i="1" s="1"/>
  <c r="S4098" i="1"/>
  <c r="AB4098" i="1" s="1"/>
  <c r="P4103" i="1"/>
  <c r="V4105" i="1"/>
  <c r="AB4105" i="1" s="1"/>
  <c r="Z4109" i="1"/>
  <c r="M4112" i="1"/>
  <c r="AB4112" i="1" s="1"/>
  <c r="S4114" i="1"/>
  <c r="AB4114" i="1" s="1"/>
  <c r="Z4118" i="1"/>
  <c r="Z4121" i="1"/>
  <c r="AB4121" i="1" s="1"/>
  <c r="V4129" i="1"/>
  <c r="AB4129" i="1" s="1"/>
  <c r="AB4132" i="1"/>
  <c r="Z4134" i="1"/>
  <c r="Z4137" i="1"/>
  <c r="AB4137" i="1" s="1"/>
  <c r="V4145" i="1"/>
  <c r="Z4150" i="1"/>
  <c r="AB4150" i="1" s="1"/>
  <c r="Z4153" i="1"/>
  <c r="V4161" i="1"/>
  <c r="AB4161" i="1" s="1"/>
  <c r="AB4164" i="1"/>
  <c r="Z4166" i="1"/>
  <c r="AB4166" i="1" s="1"/>
  <c r="Z4169" i="1"/>
  <c r="AB4169" i="1" s="1"/>
  <c r="V4177" i="1"/>
  <c r="AB4177" i="1" s="1"/>
  <c r="Z4182" i="1"/>
  <c r="Z4185" i="1"/>
  <c r="AB4185" i="1" s="1"/>
  <c r="V4193" i="1"/>
  <c r="AB4196" i="1"/>
  <c r="Z4198" i="1"/>
  <c r="Z4201" i="1"/>
  <c r="AB4201" i="1" s="1"/>
  <c r="V4209" i="1"/>
  <c r="Z4214" i="1"/>
  <c r="AB4214" i="1" s="1"/>
  <c r="Z4217" i="1"/>
  <c r="AB4217" i="1" s="1"/>
  <c r="V4225" i="1"/>
  <c r="AB4225" i="1" s="1"/>
  <c r="AB4228" i="1"/>
  <c r="Z4230" i="1"/>
  <c r="Z4233" i="1"/>
  <c r="AB4233" i="1" s="1"/>
  <c r="V4241" i="1"/>
  <c r="Z4246" i="1"/>
  <c r="Z4249" i="1"/>
  <c r="AB4249" i="1" s="1"/>
  <c r="V4257" i="1"/>
  <c r="AB4260" i="1"/>
  <c r="Z4262" i="1"/>
  <c r="Z4265" i="1"/>
  <c r="AB4265" i="1" s="1"/>
  <c r="V4273" i="1"/>
  <c r="AB4273" i="1" s="1"/>
  <c r="Z4278" i="1"/>
  <c r="AB4278" i="1" s="1"/>
  <c r="Z4281" i="1"/>
  <c r="AB4281" i="1" s="1"/>
  <c r="V4289" i="1"/>
  <c r="AB4289" i="1" s="1"/>
  <c r="AB4292" i="1"/>
  <c r="Z4294" i="1"/>
  <c r="Z4297" i="1"/>
  <c r="AB4297" i="1" s="1"/>
  <c r="V4305" i="1"/>
  <c r="AB4305" i="1" s="1"/>
  <c r="Z4310" i="1"/>
  <c r="Z4313" i="1"/>
  <c r="AB4313" i="1" s="1"/>
  <c r="V4322" i="1"/>
  <c r="AB4322" i="1" s="1"/>
  <c r="V4325" i="1"/>
  <c r="AB4325" i="1" s="1"/>
  <c r="Z4326" i="1"/>
  <c r="P4335" i="1"/>
  <c r="AB4337" i="1"/>
  <c r="V4338" i="1"/>
  <c r="V4341" i="1"/>
  <c r="Z4342" i="1"/>
  <c r="AB4349" i="1"/>
  <c r="P4351" i="1"/>
  <c r="V4354" i="1"/>
  <c r="AB4354" i="1" s="1"/>
  <c r="V4357" i="1"/>
  <c r="AB4357" i="1" s="1"/>
  <c r="Z4358" i="1"/>
  <c r="P4367" i="1"/>
  <c r="AB4367" i="1" s="1"/>
  <c r="V4370" i="1"/>
  <c r="AB4370" i="1" s="1"/>
  <c r="V4373" i="1"/>
  <c r="Z4374" i="1"/>
  <c r="AB4381" i="1"/>
  <c r="P4383" i="1"/>
  <c r="V4386" i="1"/>
  <c r="V4389" i="1"/>
  <c r="AB4389" i="1" s="1"/>
  <c r="Z4390" i="1"/>
  <c r="P4399" i="1"/>
  <c r="AB4401" i="1"/>
  <c r="V4402" i="1"/>
  <c r="AB4402" i="1" s="1"/>
  <c r="V4405" i="1"/>
  <c r="Z4406" i="1"/>
  <c r="AB4413" i="1"/>
  <c r="P4415" i="1"/>
  <c r="V4418" i="1"/>
  <c r="V4421" i="1"/>
  <c r="AB4421" i="1" s="1"/>
  <c r="Z4422" i="1"/>
  <c r="AB4424" i="1"/>
  <c r="AB4429" i="1"/>
  <c r="V4450" i="1"/>
  <c r="AB4453" i="1"/>
  <c r="AB4458" i="1"/>
  <c r="AB4482" i="1"/>
  <c r="AB4488" i="1"/>
  <c r="AB4546" i="1"/>
  <c r="AB4596" i="1"/>
  <c r="AB4600" i="1"/>
  <c r="AB4624" i="1"/>
  <c r="AB4661" i="1"/>
  <c r="AB4741" i="1"/>
  <c r="AB4222" i="1"/>
  <c r="AB4286" i="1"/>
  <c r="AB4334" i="1"/>
  <c r="AB4398" i="1"/>
  <c r="AB4440" i="1"/>
  <c r="AB4461" i="1"/>
  <c r="AB4474" i="1"/>
  <c r="AB4498" i="1"/>
  <c r="AB4504" i="1"/>
  <c r="AB4541" i="1"/>
  <c r="AB4545" i="1"/>
  <c r="AB4562" i="1"/>
  <c r="AB4565" i="1"/>
  <c r="AB4590" i="1"/>
  <c r="AB4689" i="1"/>
  <c r="AB4697" i="1"/>
  <c r="AB4769" i="1"/>
  <c r="AB4921" i="1"/>
  <c r="AB4039" i="1"/>
  <c r="M4040" i="1"/>
  <c r="AB4040" i="1" s="1"/>
  <c r="S4042" i="1"/>
  <c r="AB4042" i="1" s="1"/>
  <c r="P4047" i="1"/>
  <c r="AB4047" i="1" s="1"/>
  <c r="V4049" i="1"/>
  <c r="AB4049" i="1" s="1"/>
  <c r="Z4053" i="1"/>
  <c r="AB4055" i="1"/>
  <c r="M4056" i="1"/>
  <c r="S4058" i="1"/>
  <c r="P4063" i="1"/>
  <c r="AB4063" i="1" s="1"/>
  <c r="V4065" i="1"/>
  <c r="AB4065" i="1" s="1"/>
  <c r="Z4069" i="1"/>
  <c r="AB4071" i="1"/>
  <c r="M4072" i="1"/>
  <c r="AB4072" i="1" s="1"/>
  <c r="S4074" i="1"/>
  <c r="AB4074" i="1" s="1"/>
  <c r="P4079" i="1"/>
  <c r="AB4079" i="1" s="1"/>
  <c r="V4081" i="1"/>
  <c r="AB4081" i="1" s="1"/>
  <c r="Z4085" i="1"/>
  <c r="AB4085" i="1" s="1"/>
  <c r="M4088" i="1"/>
  <c r="AB4088" i="1" s="1"/>
  <c r="S4090" i="1"/>
  <c r="AB4090" i="1" s="1"/>
  <c r="P4095" i="1"/>
  <c r="AB4095" i="1" s="1"/>
  <c r="V4097" i="1"/>
  <c r="AB4097" i="1" s="1"/>
  <c r="Z4101" i="1"/>
  <c r="AB4103" i="1"/>
  <c r="M4104" i="1"/>
  <c r="AB4104" i="1" s="1"/>
  <c r="S4106" i="1"/>
  <c r="P4111" i="1"/>
  <c r="AB4111" i="1" s="1"/>
  <c r="V4113" i="1"/>
  <c r="AB4113" i="1" s="1"/>
  <c r="Z4117" i="1"/>
  <c r="AB4117" i="1" s="1"/>
  <c r="AB4119" i="1"/>
  <c r="S4122" i="1"/>
  <c r="S4123" i="1"/>
  <c r="AB4123" i="1" s="1"/>
  <c r="S4126" i="1"/>
  <c r="AB4127" i="1"/>
  <c r="Z4133" i="1"/>
  <c r="AB4133" i="1" s="1"/>
  <c r="AB4135" i="1"/>
  <c r="S4138" i="1"/>
  <c r="AB4138" i="1" s="1"/>
  <c r="S4139" i="1"/>
  <c r="S4142" i="1"/>
  <c r="AB4142" i="1" s="1"/>
  <c r="AB4143" i="1"/>
  <c r="Z4149" i="1"/>
  <c r="AB4151" i="1"/>
  <c r="S4154" i="1"/>
  <c r="AB4154" i="1" s="1"/>
  <c r="S4155" i="1"/>
  <c r="S4158" i="1"/>
  <c r="AB4158" i="1" s="1"/>
  <c r="AB4159" i="1"/>
  <c r="Z4165" i="1"/>
  <c r="AB4165" i="1" s="1"/>
  <c r="S4170" i="1"/>
  <c r="S4171" i="1"/>
  <c r="S4174" i="1"/>
  <c r="AB4175" i="1"/>
  <c r="Z4181" i="1"/>
  <c r="AB4183" i="1"/>
  <c r="S4186" i="1"/>
  <c r="AB4186" i="1" s="1"/>
  <c r="S4187" i="1"/>
  <c r="AB4187" i="1" s="1"/>
  <c r="S4190" i="1"/>
  <c r="AB4190" i="1" s="1"/>
  <c r="AB4191" i="1"/>
  <c r="Z4197" i="1"/>
  <c r="AB4197" i="1" s="1"/>
  <c r="AB4199" i="1"/>
  <c r="S4202" i="1"/>
  <c r="S4203" i="1"/>
  <c r="S4206" i="1"/>
  <c r="AB4206" i="1" s="1"/>
  <c r="AB4207" i="1"/>
  <c r="Z4213" i="1"/>
  <c r="AB4215" i="1"/>
  <c r="S4218" i="1"/>
  <c r="AB4218" i="1" s="1"/>
  <c r="S4219" i="1"/>
  <c r="S4222" i="1"/>
  <c r="AB4223" i="1"/>
  <c r="Z4229" i="1"/>
  <c r="AB4231" i="1"/>
  <c r="S4234" i="1"/>
  <c r="S4235" i="1"/>
  <c r="S4238" i="1"/>
  <c r="AB4238" i="1" s="1"/>
  <c r="AB4239" i="1"/>
  <c r="Z4245" i="1"/>
  <c r="AB4245" i="1" s="1"/>
  <c r="AB4247" i="1"/>
  <c r="S4250" i="1"/>
  <c r="AB4250" i="1" s="1"/>
  <c r="S4251" i="1"/>
  <c r="AB4251" i="1" s="1"/>
  <c r="S4254" i="1"/>
  <c r="AB4254" i="1" s="1"/>
  <c r="AB4255" i="1"/>
  <c r="Z4261" i="1"/>
  <c r="AB4263" i="1"/>
  <c r="S4266" i="1"/>
  <c r="AB4266" i="1" s="1"/>
  <c r="S4267" i="1"/>
  <c r="S4270" i="1"/>
  <c r="AB4270" i="1" s="1"/>
  <c r="AB4271" i="1"/>
  <c r="Z4277" i="1"/>
  <c r="AB4279" i="1"/>
  <c r="S4282" i="1"/>
  <c r="AB4282" i="1" s="1"/>
  <c r="S4283" i="1"/>
  <c r="S4286" i="1"/>
  <c r="AB4287" i="1"/>
  <c r="Z4293" i="1"/>
  <c r="AB4295" i="1"/>
  <c r="S4298" i="1"/>
  <c r="AB4298" i="1" s="1"/>
  <c r="S4299" i="1"/>
  <c r="S4302" i="1"/>
  <c r="AB4302" i="1" s="1"/>
  <c r="AB4303" i="1"/>
  <c r="Z4309" i="1"/>
  <c r="AB4309" i="1" s="1"/>
  <c r="AB4311" i="1"/>
  <c r="S4314" i="1"/>
  <c r="AB4314" i="1" s="1"/>
  <c r="S4315" i="1"/>
  <c r="AB4315" i="1" s="1"/>
  <c r="S4318" i="1"/>
  <c r="AB4318" i="1" s="1"/>
  <c r="AB4319" i="1"/>
  <c r="V4321" i="1"/>
  <c r="AB4321" i="1" s="1"/>
  <c r="AB4324" i="1"/>
  <c r="Z4329" i="1"/>
  <c r="AB4329" i="1" s="1"/>
  <c r="V4337" i="1"/>
  <c r="Z4345" i="1"/>
  <c r="AB4345" i="1" s="1"/>
  <c r="V4353" i="1"/>
  <c r="AB4353" i="1" s="1"/>
  <c r="Z4361" i="1"/>
  <c r="AB4361" i="1" s="1"/>
  <c r="V4369" i="1"/>
  <c r="AB4369" i="1" s="1"/>
  <c r="Z4377" i="1"/>
  <c r="V4385" i="1"/>
  <c r="AB4385" i="1" s="1"/>
  <c r="AB4388" i="1"/>
  <c r="Z4393" i="1"/>
  <c r="AB4393" i="1" s="1"/>
  <c r="V4401" i="1"/>
  <c r="Z4409" i="1"/>
  <c r="AB4409" i="1" s="1"/>
  <c r="V4417" i="1"/>
  <c r="AB4417" i="1" s="1"/>
  <c r="Z4434" i="1"/>
  <c r="AB4434" i="1" s="1"/>
  <c r="AB4446" i="1"/>
  <c r="AB4450" i="1"/>
  <c r="AB4456" i="1"/>
  <c r="AB4514" i="1"/>
  <c r="AB4520" i="1"/>
  <c r="AB4586" i="1"/>
  <c r="AB4625" i="1"/>
  <c r="AB4655" i="1"/>
  <c r="AB4708" i="1"/>
  <c r="AB4725" i="1"/>
  <c r="AB4891" i="1"/>
  <c r="Z4425" i="1"/>
  <c r="AB4425" i="1" s="1"/>
  <c r="V4433" i="1"/>
  <c r="AB4433" i="1" s="1"/>
  <c r="Z4438" i="1"/>
  <c r="Z4441" i="1"/>
  <c r="V4449" i="1"/>
  <c r="AB4449" i="1" s="1"/>
  <c r="Z4454" i="1"/>
  <c r="Z4457" i="1"/>
  <c r="AB4457" i="1" s="1"/>
  <c r="V4465" i="1"/>
  <c r="AB4465" i="1" s="1"/>
  <c r="Z4470" i="1"/>
  <c r="Z4473" i="1"/>
  <c r="AB4473" i="1" s="1"/>
  <c r="V4481" i="1"/>
  <c r="AB4481" i="1" s="1"/>
  <c r="Z4486" i="1"/>
  <c r="Z4489" i="1"/>
  <c r="AB4489" i="1" s="1"/>
  <c r="V4497" i="1"/>
  <c r="AB4497" i="1" s="1"/>
  <c r="Z4502" i="1"/>
  <c r="Z4505" i="1"/>
  <c r="AB4505" i="1" s="1"/>
  <c r="V4513" i="1"/>
  <c r="AB4513" i="1" s="1"/>
  <c r="Z4518" i="1"/>
  <c r="Z4521" i="1"/>
  <c r="AB4521" i="1" s="1"/>
  <c r="AB4525" i="1"/>
  <c r="V4525" i="1"/>
  <c r="S4546" i="1"/>
  <c r="S4547" i="1"/>
  <c r="AB4547" i="1" s="1"/>
  <c r="Z4573" i="1"/>
  <c r="AB4575" i="1"/>
  <c r="S4582" i="1"/>
  <c r="AB4582" i="1" s="1"/>
  <c r="AB4583" i="1"/>
  <c r="V4589" i="1"/>
  <c r="AB4589" i="1" s="1"/>
  <c r="AB4611" i="1"/>
  <c r="AB4653" i="1"/>
  <c r="AB4664" i="1"/>
  <c r="AB4695" i="1"/>
  <c r="AB4719" i="1"/>
  <c r="AB4724" i="1"/>
  <c r="AB4754" i="1"/>
  <c r="AB4785" i="1"/>
  <c r="AB4787" i="1"/>
  <c r="AB4799" i="1"/>
  <c r="AB4827" i="1"/>
  <c r="Z4844" i="1"/>
  <c r="AB4881" i="1"/>
  <c r="AB4915" i="1"/>
  <c r="AB4930" i="1"/>
  <c r="AB4462" i="1"/>
  <c r="AB4478" i="1"/>
  <c r="AB4559" i="1"/>
  <c r="AB4573" i="1"/>
  <c r="AB4623" i="1"/>
  <c r="AB4631" i="1"/>
  <c r="AB4637" i="1"/>
  <c r="AB4687" i="1"/>
  <c r="AB4702" i="1"/>
  <c r="AB4728" i="1"/>
  <c r="AB4738" i="1"/>
  <c r="AB4757" i="1"/>
  <c r="AB4803" i="1"/>
  <c r="AB4833" i="1"/>
  <c r="AB4844" i="1"/>
  <c r="AB4897" i="1"/>
  <c r="AB4951" i="1"/>
  <c r="AB4991" i="1"/>
  <c r="Z4325" i="1"/>
  <c r="AB4327" i="1"/>
  <c r="S4330" i="1"/>
  <c r="AB4330" i="1" s="1"/>
  <c r="S4331" i="1"/>
  <c r="S4334" i="1"/>
  <c r="AB4335" i="1"/>
  <c r="Z4341" i="1"/>
  <c r="AB4341" i="1" s="1"/>
  <c r="AB4343" i="1"/>
  <c r="S4346" i="1"/>
  <c r="AB4346" i="1" s="1"/>
  <c r="S4347" i="1"/>
  <c r="AB4347" i="1" s="1"/>
  <c r="S4350" i="1"/>
  <c r="AB4350" i="1" s="1"/>
  <c r="AB4351" i="1"/>
  <c r="Z4357" i="1"/>
  <c r="AB4359" i="1"/>
  <c r="S4362" i="1"/>
  <c r="S4363" i="1"/>
  <c r="S4366" i="1"/>
  <c r="AB4366" i="1" s="1"/>
  <c r="Z4373" i="1"/>
  <c r="AB4373" i="1" s="1"/>
  <c r="AB4375" i="1"/>
  <c r="S4378" i="1"/>
  <c r="AB4378" i="1" s="1"/>
  <c r="S4379" i="1"/>
  <c r="S4382" i="1"/>
  <c r="AB4382" i="1" s="1"/>
  <c r="AB4383" i="1"/>
  <c r="Z4389" i="1"/>
  <c r="AB4391" i="1"/>
  <c r="S4394" i="1"/>
  <c r="AB4394" i="1" s="1"/>
  <c r="S4395" i="1"/>
  <c r="S4398" i="1"/>
  <c r="AB4399" i="1"/>
  <c r="Z4405" i="1"/>
  <c r="AB4405" i="1" s="1"/>
  <c r="AB4407" i="1"/>
  <c r="S4410" i="1"/>
  <c r="S4411" i="1"/>
  <c r="AB4411" i="1" s="1"/>
  <c r="S4414" i="1"/>
  <c r="AB4414" i="1" s="1"/>
  <c r="AB4415" i="1"/>
  <c r="Z4421" i="1"/>
  <c r="AB4423" i="1"/>
  <c r="S4426" i="1"/>
  <c r="S4427" i="1"/>
  <c r="S4430" i="1"/>
  <c r="AB4430" i="1" s="1"/>
  <c r="AB4431" i="1"/>
  <c r="Z4437" i="1"/>
  <c r="AB4439" i="1"/>
  <c r="S4442" i="1"/>
  <c r="AB4442" i="1" s="1"/>
  <c r="S4443" i="1"/>
  <c r="S4446" i="1"/>
  <c r="AB4447" i="1"/>
  <c r="Z4453" i="1"/>
  <c r="AB4455" i="1"/>
  <c r="S4458" i="1"/>
  <c r="S4459" i="1"/>
  <c r="S4462" i="1"/>
  <c r="AB4463" i="1"/>
  <c r="Z4469" i="1"/>
  <c r="AB4469" i="1" s="1"/>
  <c r="AB4471" i="1"/>
  <c r="S4474" i="1"/>
  <c r="S4475" i="1"/>
  <c r="AB4475" i="1" s="1"/>
  <c r="S4478" i="1"/>
  <c r="AB4479" i="1"/>
  <c r="Z4485" i="1"/>
  <c r="AB4485" i="1" s="1"/>
  <c r="AB4487" i="1"/>
  <c r="S4490" i="1"/>
  <c r="AB4490" i="1" s="1"/>
  <c r="S4491" i="1"/>
  <c r="S4494" i="1"/>
  <c r="AB4494" i="1" s="1"/>
  <c r="AB4495" i="1"/>
  <c r="Z4501" i="1"/>
  <c r="AB4503" i="1"/>
  <c r="S4506" i="1"/>
  <c r="AB4506" i="1" s="1"/>
  <c r="S4507" i="1"/>
  <c r="S4510" i="1"/>
  <c r="AB4510" i="1" s="1"/>
  <c r="AB4511" i="1"/>
  <c r="Z4517" i="1"/>
  <c r="AB4517" i="1" s="1"/>
  <c r="AB4519" i="1"/>
  <c r="S4522" i="1"/>
  <c r="AB4522" i="1" s="1"/>
  <c r="AB4524" i="1"/>
  <c r="Z4541" i="1"/>
  <c r="AB4543" i="1"/>
  <c r="S4550" i="1"/>
  <c r="AB4550" i="1" s="1"/>
  <c r="AB4551" i="1"/>
  <c r="V4557" i="1"/>
  <c r="AB4557" i="1" s="1"/>
  <c r="P4567" i="1"/>
  <c r="AB4567" i="1" s="1"/>
  <c r="S4578" i="1"/>
  <c r="AB4578" i="1" s="1"/>
  <c r="S4579" i="1"/>
  <c r="AB4588" i="1"/>
  <c r="Z4605" i="1"/>
  <c r="AB4605" i="1" s="1"/>
  <c r="AB4607" i="1"/>
  <c r="S4614" i="1"/>
  <c r="AB4615" i="1"/>
  <c r="AB4621" i="1"/>
  <c r="V4621" i="1"/>
  <c r="P4631" i="1"/>
  <c r="AB4644" i="1"/>
  <c r="AB4674" i="1"/>
  <c r="M4701" i="1"/>
  <c r="AB4701" i="1" s="1"/>
  <c r="AB4717" i="1"/>
  <c r="P4743" i="1"/>
  <c r="AB4743" i="1" s="1"/>
  <c r="S4755" i="1"/>
  <c r="Z4780" i="1"/>
  <c r="V4820" i="1"/>
  <c r="AB4849" i="1"/>
  <c r="AB4851" i="1"/>
  <c r="AB4861" i="1"/>
  <c r="AB4863" i="1"/>
  <c r="AB4892" i="1"/>
  <c r="AB4895" i="1"/>
  <c r="AB4945" i="1"/>
  <c r="AB4751" i="1"/>
  <c r="AB4759" i="1"/>
  <c r="AB4765" i="1"/>
  <c r="AB4910" i="1"/>
  <c r="AB4924" i="1"/>
  <c r="AB4925" i="1"/>
  <c r="AB4977" i="1"/>
  <c r="S4642" i="1"/>
  <c r="AB4642" i="1" s="1"/>
  <c r="S4643" i="1"/>
  <c r="AB4652" i="1"/>
  <c r="Z4669" i="1"/>
  <c r="AB4669" i="1" s="1"/>
  <c r="AB4671" i="1"/>
  <c r="S4678" i="1"/>
  <c r="AB4678" i="1" s="1"/>
  <c r="AB4679" i="1"/>
  <c r="AB4685" i="1"/>
  <c r="V4685" i="1"/>
  <c r="P4695" i="1"/>
  <c r="S4706" i="1"/>
  <c r="AB4706" i="1" s="1"/>
  <c r="S4707" i="1"/>
  <c r="AB4716" i="1"/>
  <c r="Z4733" i="1"/>
  <c r="AB4733" i="1" s="1"/>
  <c r="AB4735" i="1"/>
  <c r="S4742" i="1"/>
  <c r="AB4749" i="1"/>
  <c r="V4749" i="1"/>
  <c r="P4759" i="1"/>
  <c r="AB4781" i="1"/>
  <c r="V4804" i="1"/>
  <c r="AB4804" i="1" s="1"/>
  <c r="AB4824" i="1"/>
  <c r="Z4828" i="1"/>
  <c r="AB4828" i="1" s="1"/>
  <c r="V4868" i="1"/>
  <c r="AB4871" i="1"/>
  <c r="AB4890" i="1"/>
  <c r="Z4901" i="1"/>
  <c r="AB4901" i="1" s="1"/>
  <c r="AB4933" i="1"/>
  <c r="M4961" i="1"/>
  <c r="AB4961" i="1" s="1"/>
  <c r="S4118" i="1"/>
  <c r="P4123" i="1"/>
  <c r="V4125" i="1"/>
  <c r="AB4125" i="1" s="1"/>
  <c r="Z4129" i="1"/>
  <c r="AB4131" i="1"/>
  <c r="M4132" i="1"/>
  <c r="S4134" i="1"/>
  <c r="AB4134" i="1" s="1"/>
  <c r="P4139" i="1"/>
  <c r="AB4139" i="1" s="1"/>
  <c r="V4141" i="1"/>
  <c r="Z4145" i="1"/>
  <c r="AB4147" i="1"/>
  <c r="M4148" i="1"/>
  <c r="AB4148" i="1" s="1"/>
  <c r="S4150" i="1"/>
  <c r="P4155" i="1"/>
  <c r="AB4155" i="1" s="1"/>
  <c r="V4157" i="1"/>
  <c r="AB4157" i="1" s="1"/>
  <c r="Z4161" i="1"/>
  <c r="AB4163" i="1"/>
  <c r="M4164" i="1"/>
  <c r="S4166" i="1"/>
  <c r="P4171" i="1"/>
  <c r="AB4171" i="1" s="1"/>
  <c r="V4173" i="1"/>
  <c r="AB4173" i="1" s="1"/>
  <c r="Z4177" i="1"/>
  <c r="AB4179" i="1"/>
  <c r="M4180" i="1"/>
  <c r="AB4180" i="1" s="1"/>
  <c r="S4182" i="1"/>
  <c r="AB4182" i="1" s="1"/>
  <c r="P4187" i="1"/>
  <c r="V4189" i="1"/>
  <c r="AB4189" i="1" s="1"/>
  <c r="Z4193" i="1"/>
  <c r="AB4193" i="1" s="1"/>
  <c r="AB4195" i="1"/>
  <c r="M4196" i="1"/>
  <c r="S4198" i="1"/>
  <c r="AB4198" i="1" s="1"/>
  <c r="P4203" i="1"/>
  <c r="AB4203" i="1" s="1"/>
  <c r="V4205" i="1"/>
  <c r="AB4205" i="1" s="1"/>
  <c r="Z4209" i="1"/>
  <c r="AB4211" i="1"/>
  <c r="M4212" i="1"/>
  <c r="AB4212" i="1" s="1"/>
  <c r="S4214" i="1"/>
  <c r="P4219" i="1"/>
  <c r="AB4219" i="1" s="1"/>
  <c r="V4221" i="1"/>
  <c r="AB4221" i="1" s="1"/>
  <c r="Z4225" i="1"/>
  <c r="AB4227" i="1"/>
  <c r="M4228" i="1"/>
  <c r="S4230" i="1"/>
  <c r="AB4230" i="1" s="1"/>
  <c r="P4235" i="1"/>
  <c r="AB4235" i="1" s="1"/>
  <c r="V4237" i="1"/>
  <c r="AB4237" i="1" s="1"/>
  <c r="Z4241" i="1"/>
  <c r="AB4243" i="1"/>
  <c r="M4244" i="1"/>
  <c r="AB4244" i="1" s="1"/>
  <c r="S4246" i="1"/>
  <c r="P4251" i="1"/>
  <c r="V4253" i="1"/>
  <c r="AB4253" i="1" s="1"/>
  <c r="Z4257" i="1"/>
  <c r="AB4257" i="1" s="1"/>
  <c r="AB4259" i="1"/>
  <c r="M4260" i="1"/>
  <c r="S4262" i="1"/>
  <c r="AB4262" i="1" s="1"/>
  <c r="P4267" i="1"/>
  <c r="AB4267" i="1" s="1"/>
  <c r="V4269" i="1"/>
  <c r="Z4273" i="1"/>
  <c r="AB4275" i="1"/>
  <c r="M4276" i="1"/>
  <c r="AB4276" i="1" s="1"/>
  <c r="S4278" i="1"/>
  <c r="P4283" i="1"/>
  <c r="AB4283" i="1" s="1"/>
  <c r="V4285" i="1"/>
  <c r="AB4285" i="1" s="1"/>
  <c r="Z4289" i="1"/>
  <c r="AB4291" i="1"/>
  <c r="M4292" i="1"/>
  <c r="S4294" i="1"/>
  <c r="AB4294" i="1" s="1"/>
  <c r="P4299" i="1"/>
  <c r="AB4299" i="1" s="1"/>
  <c r="V4301" i="1"/>
  <c r="Z4305" i="1"/>
  <c r="AB4307" i="1"/>
  <c r="M4308" i="1"/>
  <c r="AB4308" i="1" s="1"/>
  <c r="S4310" i="1"/>
  <c r="AB4310" i="1" s="1"/>
  <c r="P4315" i="1"/>
  <c r="V4317" i="1"/>
  <c r="AB4317" i="1" s="1"/>
  <c r="Z4321" i="1"/>
  <c r="AB4323" i="1"/>
  <c r="M4324" i="1"/>
  <c r="S4326" i="1"/>
  <c r="AB4326" i="1" s="1"/>
  <c r="P4331" i="1"/>
  <c r="AB4331" i="1" s="1"/>
  <c r="V4333" i="1"/>
  <c r="AB4333" i="1" s="1"/>
  <c r="Z4337" i="1"/>
  <c r="AB4339" i="1"/>
  <c r="M4340" i="1"/>
  <c r="AB4340" i="1" s="1"/>
  <c r="S4342" i="1"/>
  <c r="P4347" i="1"/>
  <c r="V4349" i="1"/>
  <c r="Z4353" i="1"/>
  <c r="AB4355" i="1"/>
  <c r="M4356" i="1"/>
  <c r="AB4356" i="1" s="1"/>
  <c r="S4358" i="1"/>
  <c r="AB4358" i="1" s="1"/>
  <c r="P4363" i="1"/>
  <c r="AB4363" i="1" s="1"/>
  <c r="V4365" i="1"/>
  <c r="AB4365" i="1" s="1"/>
  <c r="Z4369" i="1"/>
  <c r="AB4371" i="1"/>
  <c r="M4372" i="1"/>
  <c r="AB4372" i="1" s="1"/>
  <c r="S4374" i="1"/>
  <c r="P4379" i="1"/>
  <c r="AB4379" i="1" s="1"/>
  <c r="V4381" i="1"/>
  <c r="Z4385" i="1"/>
  <c r="AB4387" i="1"/>
  <c r="M4388" i="1"/>
  <c r="S4390" i="1"/>
  <c r="AB4390" i="1" s="1"/>
  <c r="P4395" i="1"/>
  <c r="AB4395" i="1" s="1"/>
  <c r="V4397" i="1"/>
  <c r="AB4397" i="1" s="1"/>
  <c r="Z4401" i="1"/>
  <c r="AB4403" i="1"/>
  <c r="M4404" i="1"/>
  <c r="AB4404" i="1" s="1"/>
  <c r="S4406" i="1"/>
  <c r="P4411" i="1"/>
  <c r="V4413" i="1"/>
  <c r="Z4417" i="1"/>
  <c r="AB4419" i="1"/>
  <c r="M4420" i="1"/>
  <c r="AB4420" i="1" s="1"/>
  <c r="S4422" i="1"/>
  <c r="AB4422" i="1" s="1"/>
  <c r="P4427" i="1"/>
  <c r="AB4427" i="1" s="1"/>
  <c r="V4429" i="1"/>
  <c r="Z4433" i="1"/>
  <c r="AB4435" i="1"/>
  <c r="M4436" i="1"/>
  <c r="AB4436" i="1" s="1"/>
  <c r="S4438" i="1"/>
  <c r="P4443" i="1"/>
  <c r="AB4443" i="1" s="1"/>
  <c r="V4445" i="1"/>
  <c r="AB4445" i="1" s="1"/>
  <c r="Z4449" i="1"/>
  <c r="AB4451" i="1"/>
  <c r="M4452" i="1"/>
  <c r="AB4452" i="1" s="1"/>
  <c r="S4454" i="1"/>
  <c r="AB4454" i="1" s="1"/>
  <c r="P4459" i="1"/>
  <c r="AB4459" i="1" s="1"/>
  <c r="V4461" i="1"/>
  <c r="Z4465" i="1"/>
  <c r="AB4467" i="1"/>
  <c r="M4468" i="1"/>
  <c r="AB4468" i="1" s="1"/>
  <c r="S4470" i="1"/>
  <c r="P4475" i="1"/>
  <c r="V4477" i="1"/>
  <c r="AB4477" i="1" s="1"/>
  <c r="Z4481" i="1"/>
  <c r="AB4483" i="1"/>
  <c r="M4484" i="1"/>
  <c r="AB4484" i="1" s="1"/>
  <c r="S4486" i="1"/>
  <c r="AB4486" i="1" s="1"/>
  <c r="P4491" i="1"/>
  <c r="AB4491" i="1" s="1"/>
  <c r="V4493" i="1"/>
  <c r="AB4493" i="1" s="1"/>
  <c r="Z4497" i="1"/>
  <c r="AB4499" i="1"/>
  <c r="M4500" i="1"/>
  <c r="AB4500" i="1" s="1"/>
  <c r="S4502" i="1"/>
  <c r="P4507" i="1"/>
  <c r="AB4507" i="1" s="1"/>
  <c r="V4509" i="1"/>
  <c r="AB4509" i="1" s="1"/>
  <c r="Z4513" i="1"/>
  <c r="AB4515" i="1"/>
  <c r="M4516" i="1"/>
  <c r="AB4516" i="1" s="1"/>
  <c r="S4518" i="1"/>
  <c r="AB4518" i="1" s="1"/>
  <c r="P4523" i="1"/>
  <c r="AB4523" i="1" s="1"/>
  <c r="P4524" i="1"/>
  <c r="V4526" i="1"/>
  <c r="M4528" i="1"/>
  <c r="AB4528" i="1" s="1"/>
  <c r="M4529" i="1"/>
  <c r="AB4529" i="1" s="1"/>
  <c r="M4532" i="1"/>
  <c r="AB4532" i="1" s="1"/>
  <c r="AB4534" i="1"/>
  <c r="P4539" i="1"/>
  <c r="P4540" i="1"/>
  <c r="V4542" i="1"/>
  <c r="M4544" i="1"/>
  <c r="AB4544" i="1" s="1"/>
  <c r="M4545" i="1"/>
  <c r="M4548" i="1"/>
  <c r="AB4548" i="1" s="1"/>
  <c r="P4555" i="1"/>
  <c r="P4556" i="1"/>
  <c r="V4558" i="1"/>
  <c r="M4560" i="1"/>
  <c r="M4561" i="1"/>
  <c r="AB4561" i="1" s="1"/>
  <c r="M4564" i="1"/>
  <c r="AB4566" i="1"/>
  <c r="P4571" i="1"/>
  <c r="P4572" i="1"/>
  <c r="V4574" i="1"/>
  <c r="AB4574" i="1" s="1"/>
  <c r="M4576" i="1"/>
  <c r="AB4576" i="1" s="1"/>
  <c r="M4577" i="1"/>
  <c r="AB4577" i="1" s="1"/>
  <c r="M4580" i="1"/>
  <c r="AB4580" i="1" s="1"/>
  <c r="P4587" i="1"/>
  <c r="AB4587" i="1" s="1"/>
  <c r="P4588" i="1"/>
  <c r="V4590" i="1"/>
  <c r="M4592" i="1"/>
  <c r="AB4592" i="1" s="1"/>
  <c r="M4593" i="1"/>
  <c r="AB4593" i="1" s="1"/>
  <c r="M4596" i="1"/>
  <c r="AB4598" i="1"/>
  <c r="P4603" i="1"/>
  <c r="P4604" i="1"/>
  <c r="V4606" i="1"/>
  <c r="M4608" i="1"/>
  <c r="AB4608" i="1" s="1"/>
  <c r="M4609" i="1"/>
  <c r="AB4609" i="1" s="1"/>
  <c r="M4612" i="1"/>
  <c r="AB4612" i="1" s="1"/>
  <c r="AB4614" i="1"/>
  <c r="P4619" i="1"/>
  <c r="P4620" i="1"/>
  <c r="V4622" i="1"/>
  <c r="M4624" i="1"/>
  <c r="M4625" i="1"/>
  <c r="M4628" i="1"/>
  <c r="AB4628" i="1" s="1"/>
  <c r="AB4630" i="1"/>
  <c r="P4635" i="1"/>
  <c r="P4636" i="1"/>
  <c r="V4638" i="1"/>
  <c r="AB4638" i="1" s="1"/>
  <c r="M4640" i="1"/>
  <c r="AB4640" i="1" s="1"/>
  <c r="M4641" i="1"/>
  <c r="AB4641" i="1" s="1"/>
  <c r="M4644" i="1"/>
  <c r="AB4646" i="1"/>
  <c r="P4651" i="1"/>
  <c r="AB4651" i="1" s="1"/>
  <c r="P4652" i="1"/>
  <c r="V4654" i="1"/>
  <c r="M4656" i="1"/>
  <c r="AB4656" i="1" s="1"/>
  <c r="M4657" i="1"/>
  <c r="AB4657" i="1" s="1"/>
  <c r="M4660" i="1"/>
  <c r="AB4660" i="1" s="1"/>
  <c r="AB4662" i="1"/>
  <c r="P4667" i="1"/>
  <c r="P4668" i="1"/>
  <c r="V4670" i="1"/>
  <c r="M4672" i="1"/>
  <c r="AB4672" i="1" s="1"/>
  <c r="M4673" i="1"/>
  <c r="AB4673" i="1" s="1"/>
  <c r="M4676" i="1"/>
  <c r="AB4676" i="1" s="1"/>
  <c r="P4683" i="1"/>
  <c r="P4684" i="1"/>
  <c r="AB4684" i="1" s="1"/>
  <c r="V4686" i="1"/>
  <c r="M4688" i="1"/>
  <c r="AB4688" i="1" s="1"/>
  <c r="M4689" i="1"/>
  <c r="M4692" i="1"/>
  <c r="AB4692" i="1" s="1"/>
  <c r="AB4694" i="1"/>
  <c r="P4699" i="1"/>
  <c r="P4700" i="1"/>
  <c r="V4702" i="1"/>
  <c r="M4704" i="1"/>
  <c r="AB4704" i="1" s="1"/>
  <c r="M4705" i="1"/>
  <c r="AB4705" i="1" s="1"/>
  <c r="M4708" i="1"/>
  <c r="AB4710" i="1"/>
  <c r="P4715" i="1"/>
  <c r="AB4715" i="1" s="1"/>
  <c r="P4716" i="1"/>
  <c r="V4718" i="1"/>
  <c r="M4720" i="1"/>
  <c r="AB4720" i="1" s="1"/>
  <c r="M4721" i="1"/>
  <c r="AB4721" i="1" s="1"/>
  <c r="M4724" i="1"/>
  <c r="AB4726" i="1"/>
  <c r="P4731" i="1"/>
  <c r="P4732" i="1"/>
  <c r="V4734" i="1"/>
  <c r="M4736" i="1"/>
  <c r="AB4736" i="1" s="1"/>
  <c r="M4737" i="1"/>
  <c r="AB4737" i="1" s="1"/>
  <c r="M4740" i="1"/>
  <c r="AB4740" i="1" s="1"/>
  <c r="AB4742" i="1"/>
  <c r="P4747" i="1"/>
  <c r="P4748" i="1"/>
  <c r="V4750" i="1"/>
  <c r="M4752" i="1"/>
  <c r="AB4752" i="1" s="1"/>
  <c r="M4753" i="1"/>
  <c r="AB4753" i="1" s="1"/>
  <c r="M4756" i="1"/>
  <c r="AB4756" i="1" s="1"/>
  <c r="AB4758" i="1"/>
  <c r="P4763" i="1"/>
  <c r="P4764" i="1"/>
  <c r="V4766" i="1"/>
  <c r="AB4768" i="1"/>
  <c r="P4770" i="1"/>
  <c r="V4773" i="1"/>
  <c r="AB4773" i="1" s="1"/>
  <c r="V4776" i="1"/>
  <c r="AB4776" i="1" s="1"/>
  <c r="Z4777" i="1"/>
  <c r="P4786" i="1"/>
  <c r="AB4786" i="1" s="1"/>
  <c r="AB4788" i="1"/>
  <c r="V4789" i="1"/>
  <c r="AB4789" i="1" s="1"/>
  <c r="V4792" i="1"/>
  <c r="Z4793" i="1"/>
  <c r="AB4800" i="1"/>
  <c r="P4802" i="1"/>
  <c r="V4805" i="1"/>
  <c r="AB4805" i="1" s="1"/>
  <c r="V4808" i="1"/>
  <c r="AB4808" i="1" s="1"/>
  <c r="Z4809" i="1"/>
  <c r="P4818" i="1"/>
  <c r="AB4820" i="1"/>
  <c r="V4821" i="1"/>
  <c r="AB4821" i="1" s="1"/>
  <c r="V4824" i="1"/>
  <c r="Z4825" i="1"/>
  <c r="AB4832" i="1"/>
  <c r="P4834" i="1"/>
  <c r="V4837" i="1"/>
  <c r="V4840" i="1"/>
  <c r="AB4840" i="1" s="1"/>
  <c r="Z4841" i="1"/>
  <c r="P4850" i="1"/>
  <c r="AB4850" i="1" s="1"/>
  <c r="AB4852" i="1"/>
  <c r="V4853" i="1"/>
  <c r="AB4853" i="1" s="1"/>
  <c r="V4856" i="1"/>
  <c r="AB4856" i="1" s="1"/>
  <c r="Z4857" i="1"/>
  <c r="AB4864" i="1"/>
  <c r="P4866" i="1"/>
  <c r="V4869" i="1"/>
  <c r="AB4869" i="1" s="1"/>
  <c r="V4872" i="1"/>
  <c r="AB4872" i="1" s="1"/>
  <c r="Z4873" i="1"/>
  <c r="P4886" i="1"/>
  <c r="AB4886" i="1" s="1"/>
  <c r="P4887" i="1"/>
  <c r="M4891" i="1"/>
  <c r="M4892" i="1"/>
  <c r="P4899" i="1"/>
  <c r="AB4899" i="1" s="1"/>
  <c r="V4900" i="1"/>
  <c r="AB4900" i="1" s="1"/>
  <c r="V4905" i="1"/>
  <c r="AB4906" i="1"/>
  <c r="AB4911" i="1"/>
  <c r="AB4913" i="1"/>
  <c r="P4915" i="1"/>
  <c r="AB4922" i="1"/>
  <c r="M4927" i="1"/>
  <c r="AB4927" i="1" s="1"/>
  <c r="M4939" i="1"/>
  <c r="AB4939" i="1" s="1"/>
  <c r="P4950" i="1"/>
  <c r="AB4950" i="1" s="1"/>
  <c r="P4951" i="1"/>
  <c r="V4955" i="1"/>
  <c r="AB4956" i="1"/>
  <c r="AB4987" i="1"/>
  <c r="M4524" i="1"/>
  <c r="S4526" i="1"/>
  <c r="AB4526" i="1" s="1"/>
  <c r="P4531" i="1"/>
  <c r="AB4531" i="1" s="1"/>
  <c r="V4533" i="1"/>
  <c r="AB4533" i="1" s="1"/>
  <c r="Z4537" i="1"/>
  <c r="AB4539" i="1"/>
  <c r="M4540" i="1"/>
  <c r="AB4540" i="1" s="1"/>
  <c r="S4542" i="1"/>
  <c r="P4547" i="1"/>
  <c r="V4549" i="1"/>
  <c r="AB4549" i="1" s="1"/>
  <c r="Z4553" i="1"/>
  <c r="AB4553" i="1" s="1"/>
  <c r="AB4555" i="1"/>
  <c r="M4556" i="1"/>
  <c r="AB4556" i="1" s="1"/>
  <c r="S4558" i="1"/>
  <c r="AB4558" i="1" s="1"/>
  <c r="P4563" i="1"/>
  <c r="AB4563" i="1" s="1"/>
  <c r="V4565" i="1"/>
  <c r="Z4569" i="1"/>
  <c r="AB4569" i="1" s="1"/>
  <c r="AB4571" i="1"/>
  <c r="M4572" i="1"/>
  <c r="AB4572" i="1" s="1"/>
  <c r="S4574" i="1"/>
  <c r="P4579" i="1"/>
  <c r="AB4579" i="1" s="1"/>
  <c r="V4581" i="1"/>
  <c r="AB4581" i="1" s="1"/>
  <c r="Z4585" i="1"/>
  <c r="AB4585" i="1" s="1"/>
  <c r="M4588" i="1"/>
  <c r="S4590" i="1"/>
  <c r="P4595" i="1"/>
  <c r="AB4595" i="1" s="1"/>
  <c r="V4597" i="1"/>
  <c r="AB4597" i="1" s="1"/>
  <c r="Z4601" i="1"/>
  <c r="AB4601" i="1" s="1"/>
  <c r="AB4603" i="1"/>
  <c r="M4604" i="1"/>
  <c r="AB4604" i="1" s="1"/>
  <c r="S4606" i="1"/>
  <c r="AB4606" i="1" s="1"/>
  <c r="P4611" i="1"/>
  <c r="V4613" i="1"/>
  <c r="Z4617" i="1"/>
  <c r="AB4617" i="1" s="1"/>
  <c r="AB4619" i="1"/>
  <c r="M4620" i="1"/>
  <c r="AB4620" i="1" s="1"/>
  <c r="S4622" i="1"/>
  <c r="AB4622" i="1" s="1"/>
  <c r="P4627" i="1"/>
  <c r="AB4627" i="1" s="1"/>
  <c r="V4629" i="1"/>
  <c r="AB4629" i="1" s="1"/>
  <c r="Z4633" i="1"/>
  <c r="AB4635" i="1"/>
  <c r="M4636" i="1"/>
  <c r="AB4636" i="1" s="1"/>
  <c r="S4638" i="1"/>
  <c r="P4643" i="1"/>
  <c r="AB4643" i="1" s="1"/>
  <c r="V4645" i="1"/>
  <c r="AB4645" i="1" s="1"/>
  <c r="Z4649" i="1"/>
  <c r="AB4649" i="1" s="1"/>
  <c r="M4652" i="1"/>
  <c r="S4654" i="1"/>
  <c r="AB4654" i="1" s="1"/>
  <c r="P4659" i="1"/>
  <c r="AB4659" i="1" s="1"/>
  <c r="V4661" i="1"/>
  <c r="Z4665" i="1"/>
  <c r="AB4665" i="1" s="1"/>
  <c r="AB4667" i="1"/>
  <c r="M4668" i="1"/>
  <c r="AB4668" i="1" s="1"/>
  <c r="S4670" i="1"/>
  <c r="P4675" i="1"/>
  <c r="AB4675" i="1" s="1"/>
  <c r="V4677" i="1"/>
  <c r="AB4677" i="1" s="1"/>
  <c r="Z4681" i="1"/>
  <c r="AB4681" i="1" s="1"/>
  <c r="AB4683" i="1"/>
  <c r="M4684" i="1"/>
  <c r="S4686" i="1"/>
  <c r="AB4686" i="1" s="1"/>
  <c r="P4691" i="1"/>
  <c r="AB4691" i="1" s="1"/>
  <c r="V4693" i="1"/>
  <c r="AB4693" i="1" s="1"/>
  <c r="Z4697" i="1"/>
  <c r="AB4699" i="1"/>
  <c r="M4700" i="1"/>
  <c r="AB4700" i="1" s="1"/>
  <c r="S4702" i="1"/>
  <c r="P4707" i="1"/>
  <c r="AB4707" i="1" s="1"/>
  <c r="V4709" i="1"/>
  <c r="AB4709" i="1" s="1"/>
  <c r="Z4713" i="1"/>
  <c r="AB4713" i="1" s="1"/>
  <c r="M4716" i="1"/>
  <c r="S4718" i="1"/>
  <c r="AB4718" i="1" s="1"/>
  <c r="P4723" i="1"/>
  <c r="AB4723" i="1" s="1"/>
  <c r="V4725" i="1"/>
  <c r="Z4729" i="1"/>
  <c r="AB4729" i="1" s="1"/>
  <c r="AB4731" i="1"/>
  <c r="M4732" i="1"/>
  <c r="AB4732" i="1" s="1"/>
  <c r="S4734" i="1"/>
  <c r="P4739" i="1"/>
  <c r="AB4739" i="1" s="1"/>
  <c r="V4741" i="1"/>
  <c r="Z4745" i="1"/>
  <c r="AB4745" i="1" s="1"/>
  <c r="AB4747" i="1"/>
  <c r="M4748" i="1"/>
  <c r="AB4748" i="1" s="1"/>
  <c r="S4750" i="1"/>
  <c r="AB4750" i="1" s="1"/>
  <c r="P4755" i="1"/>
  <c r="AB4755" i="1" s="1"/>
  <c r="V4757" i="1"/>
  <c r="Z4761" i="1"/>
  <c r="AB4761" i="1" s="1"/>
  <c r="AB4763" i="1"/>
  <c r="M4764" i="1"/>
  <c r="AB4764" i="1" s="1"/>
  <c r="S4766" i="1"/>
  <c r="AB4766" i="1" s="1"/>
  <c r="S4769" i="1"/>
  <c r="AB4770" i="1"/>
  <c r="Z4776" i="1"/>
  <c r="AB4778" i="1"/>
  <c r="S4781" i="1"/>
  <c r="S4782" i="1"/>
  <c r="S4785" i="1"/>
  <c r="Z4792" i="1"/>
  <c r="AB4792" i="1" s="1"/>
  <c r="AB4794" i="1"/>
  <c r="S4797" i="1"/>
  <c r="AB4797" i="1" s="1"/>
  <c r="S4798" i="1"/>
  <c r="S4801" i="1"/>
  <c r="AB4801" i="1" s="1"/>
  <c r="AB4802" i="1"/>
  <c r="Z4808" i="1"/>
  <c r="AB4810" i="1"/>
  <c r="S4813" i="1"/>
  <c r="AB4813" i="1" s="1"/>
  <c r="S4814" i="1"/>
  <c r="S4817" i="1"/>
  <c r="AB4817" i="1" s="1"/>
  <c r="AB4818" i="1"/>
  <c r="Z4824" i="1"/>
  <c r="AB4826" i="1"/>
  <c r="S4829" i="1"/>
  <c r="AB4829" i="1" s="1"/>
  <c r="AB4830" i="1"/>
  <c r="S4830" i="1"/>
  <c r="S4833" i="1"/>
  <c r="AB4834" i="1"/>
  <c r="Z4840" i="1"/>
  <c r="AB4842" i="1"/>
  <c r="S4845" i="1"/>
  <c r="AB4845" i="1" s="1"/>
  <c r="S4846" i="1"/>
  <c r="S4849" i="1"/>
  <c r="Z4856" i="1"/>
  <c r="AB4858" i="1"/>
  <c r="S4861" i="1"/>
  <c r="S4862" i="1"/>
  <c r="S4865" i="1"/>
  <c r="AB4865" i="1" s="1"/>
  <c r="AB4866" i="1"/>
  <c r="Z4872" i="1"/>
  <c r="AB4874" i="1"/>
  <c r="S4877" i="1"/>
  <c r="AB4877" i="1" s="1"/>
  <c r="S4878" i="1"/>
  <c r="AB4879" i="1"/>
  <c r="P4883" i="1"/>
  <c r="AB4883" i="1" s="1"/>
  <c r="Z4889" i="1"/>
  <c r="M4895" i="1"/>
  <c r="AB4905" i="1"/>
  <c r="AB4908" i="1"/>
  <c r="P4918" i="1"/>
  <c r="P4919" i="1"/>
  <c r="AB4919" i="1" s="1"/>
  <c r="M4923" i="1"/>
  <c r="AB4923" i="1" s="1"/>
  <c r="M4924" i="1"/>
  <c r="AB4929" i="1"/>
  <c r="AB4931" i="1"/>
  <c r="V4932" i="1"/>
  <c r="AB4932" i="1" s="1"/>
  <c r="V4937" i="1"/>
  <c r="AB4938" i="1"/>
  <c r="Z4940" i="1"/>
  <c r="AB4940" i="1" s="1"/>
  <c r="AB4943" i="1"/>
  <c r="P4947" i="1"/>
  <c r="AB4947" i="1" s="1"/>
  <c r="AB4955" i="1"/>
  <c r="AB4979" i="1"/>
  <c r="AB4980" i="1"/>
  <c r="AB4988" i="1"/>
  <c r="AB4993" i="1"/>
  <c r="V4768" i="1"/>
  <c r="Z4772" i="1"/>
  <c r="AB4772" i="1" s="1"/>
  <c r="AB4774" i="1"/>
  <c r="M4775" i="1"/>
  <c r="AB4775" i="1" s="1"/>
  <c r="S4777" i="1"/>
  <c r="AB4777" i="1" s="1"/>
  <c r="P4782" i="1"/>
  <c r="AB4782" i="1" s="1"/>
  <c r="V4784" i="1"/>
  <c r="AB4784" i="1" s="1"/>
  <c r="Z4788" i="1"/>
  <c r="AB4790" i="1"/>
  <c r="M4791" i="1"/>
  <c r="AB4791" i="1" s="1"/>
  <c r="S4793" i="1"/>
  <c r="AB4793" i="1" s="1"/>
  <c r="P4798" i="1"/>
  <c r="AB4798" i="1" s="1"/>
  <c r="V4800" i="1"/>
  <c r="Z4804" i="1"/>
  <c r="AB4806" i="1"/>
  <c r="M4807" i="1"/>
  <c r="AB4807" i="1" s="1"/>
  <c r="S4809" i="1"/>
  <c r="AB4809" i="1" s="1"/>
  <c r="P4814" i="1"/>
  <c r="AB4814" i="1" s="1"/>
  <c r="V4816" i="1"/>
  <c r="AB4816" i="1" s="1"/>
  <c r="Z4820" i="1"/>
  <c r="AB4822" i="1"/>
  <c r="M4823" i="1"/>
  <c r="AB4823" i="1" s="1"/>
  <c r="S4825" i="1"/>
  <c r="AB4825" i="1" s="1"/>
  <c r="P4830" i="1"/>
  <c r="V4832" i="1"/>
  <c r="Z4836" i="1"/>
  <c r="AB4836" i="1" s="1"/>
  <c r="AB4838" i="1"/>
  <c r="M4839" i="1"/>
  <c r="AB4839" i="1" s="1"/>
  <c r="S4841" i="1"/>
  <c r="AB4841" i="1" s="1"/>
  <c r="P4846" i="1"/>
  <c r="AB4846" i="1" s="1"/>
  <c r="V4848" i="1"/>
  <c r="AB4848" i="1" s="1"/>
  <c r="Z4852" i="1"/>
  <c r="AB4854" i="1"/>
  <c r="M4855" i="1"/>
  <c r="AB4855" i="1" s="1"/>
  <c r="S4857" i="1"/>
  <c r="AB4857" i="1" s="1"/>
  <c r="P4862" i="1"/>
  <c r="AB4862" i="1" s="1"/>
  <c r="V4864" i="1"/>
  <c r="Z4868" i="1"/>
  <c r="AB4868" i="1" s="1"/>
  <c r="AB4870" i="1"/>
  <c r="M4871" i="1"/>
  <c r="S4873" i="1"/>
  <c r="AB4873" i="1" s="1"/>
  <c r="P4878" i="1"/>
  <c r="AB4878" i="1" s="1"/>
  <c r="P4882" i="1"/>
  <c r="AB4882" i="1" s="1"/>
  <c r="V4888" i="1"/>
  <c r="AB4888" i="1" s="1"/>
  <c r="P4898" i="1"/>
  <c r="AB4898" i="1" s="1"/>
  <c r="AB4904" i="1"/>
  <c r="V4904" i="1"/>
  <c r="P4914" i="1"/>
  <c r="AB4914" i="1" s="1"/>
  <c r="V4920" i="1"/>
  <c r="AB4920" i="1" s="1"/>
  <c r="P4930" i="1"/>
  <c r="V4936" i="1"/>
  <c r="AB4936" i="1" s="1"/>
  <c r="P4946" i="1"/>
  <c r="AB4946" i="1" s="1"/>
  <c r="AB4963" i="1"/>
  <c r="AB4964" i="1"/>
  <c r="M4977" i="1"/>
  <c r="AB4995" i="1"/>
  <c r="AB4996" i="1"/>
  <c r="AB4960" i="1"/>
  <c r="V4880" i="1"/>
  <c r="AB4880" i="1" s="1"/>
  <c r="Z4884" i="1"/>
  <c r="AB4884" i="1" s="1"/>
  <c r="M4887" i="1"/>
  <c r="AB4887" i="1" s="1"/>
  <c r="S4889" i="1"/>
  <c r="AB4889" i="1" s="1"/>
  <c r="P4894" i="1"/>
  <c r="AB4894" i="1" s="1"/>
  <c r="V4896" i="1"/>
  <c r="AB4896" i="1" s="1"/>
  <c r="Z4900" i="1"/>
  <c r="AB4902" i="1"/>
  <c r="M4903" i="1"/>
  <c r="AB4903" i="1" s="1"/>
  <c r="S4905" i="1"/>
  <c r="P4910" i="1"/>
  <c r="V4912" i="1"/>
  <c r="AB4912" i="1" s="1"/>
  <c r="Z4916" i="1"/>
  <c r="AB4916" i="1" s="1"/>
  <c r="AB4918" i="1"/>
  <c r="M4919" i="1"/>
  <c r="S4921" i="1"/>
  <c r="P4926" i="1"/>
  <c r="AB4926" i="1" s="1"/>
  <c r="V4928" i="1"/>
  <c r="AB4928" i="1" s="1"/>
  <c r="Z4932" i="1"/>
  <c r="AB4934" i="1"/>
  <c r="M4935" i="1"/>
  <c r="AB4935" i="1" s="1"/>
  <c r="S4937" i="1"/>
  <c r="AB4937" i="1" s="1"/>
  <c r="P4942" i="1"/>
  <c r="AB4942" i="1" s="1"/>
  <c r="V4944" i="1"/>
  <c r="Z4948" i="1"/>
  <c r="AB4948" i="1" s="1"/>
  <c r="M4951" i="1"/>
  <c r="Z4953" i="1"/>
  <c r="AB4953" i="1" s="1"/>
  <c r="M4957" i="1"/>
  <c r="AB4957" i="1" s="1"/>
  <c r="S4959" i="1"/>
  <c r="AB4959" i="1" s="1"/>
  <c r="AB4967" i="1"/>
  <c r="AB4970" i="1"/>
  <c r="M4973" i="1"/>
  <c r="AB4973" i="1" s="1"/>
  <c r="S4975" i="1"/>
  <c r="AB4975" i="1" s="1"/>
  <c r="AB4983" i="1"/>
  <c r="AB4986" i="1"/>
  <c r="M4989" i="1"/>
  <c r="AB4989" i="1" s="1"/>
  <c r="S4991" i="1"/>
  <c r="AB4999" i="1"/>
  <c r="AB5002" i="1"/>
  <c r="M4952" i="1"/>
  <c r="AB4952" i="1" s="1"/>
  <c r="S4954" i="1"/>
  <c r="AB4954" i="1" s="1"/>
  <c r="Z4955" i="1"/>
  <c r="Z4958" i="1"/>
  <c r="AB4958" i="1" s="1"/>
  <c r="V4966" i="1"/>
  <c r="AB4966" i="1" s="1"/>
  <c r="Z4971" i="1"/>
  <c r="Z4974" i="1"/>
  <c r="AB4974" i="1" s="1"/>
  <c r="V4982" i="1"/>
  <c r="AB4982" i="1" s="1"/>
  <c r="Z4987" i="1"/>
  <c r="Z4990" i="1"/>
  <c r="AB4990" i="1" s="1"/>
  <c r="V4998" i="1"/>
  <c r="AB4998" i="1" s="1"/>
  <c r="S4955" i="1"/>
  <c r="P4960" i="1"/>
  <c r="V4962" i="1"/>
  <c r="AB4962" i="1" s="1"/>
  <c r="Z4966" i="1"/>
  <c r="AB4968" i="1"/>
  <c r="M4969" i="1"/>
  <c r="AB4969" i="1" s="1"/>
  <c r="S4971" i="1"/>
  <c r="AB4971" i="1" s="1"/>
  <c r="P4976" i="1"/>
  <c r="AB4976" i="1" s="1"/>
  <c r="V4978" i="1"/>
  <c r="AB4978" i="1" s="1"/>
  <c r="Z4982" i="1"/>
  <c r="AB4984" i="1"/>
  <c r="M4985" i="1"/>
  <c r="AB4985" i="1" s="1"/>
  <c r="S4987" i="1"/>
  <c r="P4992" i="1"/>
  <c r="AB4992" i="1" s="1"/>
  <c r="V4994" i="1"/>
  <c r="AB4994" i="1" s="1"/>
  <c r="Z4998" i="1"/>
  <c r="AB5000" i="1"/>
  <c r="M5001" i="1"/>
  <c r="AB5001" i="1" s="1"/>
  <c r="AB4093" i="1" l="1"/>
  <c r="AB4406" i="1"/>
  <c r="AB4374" i="1"/>
  <c r="AB4342" i="1"/>
  <c r="AB4246" i="1"/>
  <c r="AB411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<sst xmlns="http://schemas.openxmlformats.org/spreadsheetml/2006/main" count="33" uniqueCount="20">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</sst>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ariana/Documents/2022/Relat&#243;rio%20Cont&#225;bil%202022/10.%20Outubro%202022/OUTUBRO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44835</v>
          </cell>
          <cell r="J12">
            <v>696.14</v>
          </cell>
          <cell r="L12">
            <v>100.04</v>
          </cell>
          <cell r="M12">
            <v>3.11</v>
          </cell>
          <cell r="O12">
            <v>8.58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2 - Outros Profissionais da Saúde</v>
          </cell>
          <cell r="G13" t="str">
            <v>5143-20</v>
          </cell>
          <cell r="H13">
            <v>44835</v>
          </cell>
          <cell r="J13">
            <v>124.8</v>
          </cell>
          <cell r="L13">
            <v>100.04</v>
          </cell>
          <cell r="M13">
            <v>3.11</v>
          </cell>
          <cell r="O13">
            <v>1.81</v>
          </cell>
        </row>
        <row r="14">
          <cell r="C14" t="str">
            <v>HOSPITAL ERMÍRIO COUTINHO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44835</v>
          </cell>
          <cell r="J14">
            <v>313.95999999999998</v>
          </cell>
          <cell r="L14">
            <v>100.04</v>
          </cell>
          <cell r="M14">
            <v>3.11</v>
          </cell>
          <cell r="O14">
            <v>4.9800000000000004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44835</v>
          </cell>
          <cell r="J15">
            <v>127.96</v>
          </cell>
          <cell r="L15">
            <v>100.04</v>
          </cell>
          <cell r="M15">
            <v>3.11</v>
          </cell>
          <cell r="O15">
            <v>1.81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44835</v>
          </cell>
          <cell r="J16">
            <v>119.95</v>
          </cell>
          <cell r="L16">
            <v>100.04</v>
          </cell>
          <cell r="M16">
            <v>3.11</v>
          </cell>
          <cell r="O16">
            <v>1.81</v>
          </cell>
        </row>
        <row r="17">
          <cell r="C17" t="str">
            <v>HOSPITAL ERMÍRIO COUTINHO</v>
          </cell>
          <cell r="E17" t="str">
            <v>ADILMA MIRANDA DE FREITAS XAVIER</v>
          </cell>
          <cell r="F17" t="str">
            <v>2 - Outros Profissionais da Saúde</v>
          </cell>
          <cell r="G17" t="str">
            <v>2235-05</v>
          </cell>
          <cell r="H17">
            <v>44835</v>
          </cell>
          <cell r="J17">
            <v>289.95999999999998</v>
          </cell>
          <cell r="L17">
            <v>100.04</v>
          </cell>
          <cell r="M17">
            <v>3.11</v>
          </cell>
          <cell r="O17">
            <v>4.9800000000000004</v>
          </cell>
          <cell r="U17">
            <v>221.02</v>
          </cell>
          <cell r="X17" t="str">
            <v>AUX CRECHE</v>
          </cell>
        </row>
        <row r="18">
          <cell r="C18" t="str">
            <v>HOSPITAL ERMÍRIO COUTINHO</v>
          </cell>
          <cell r="E18" t="str">
            <v>ADRIANA MARIA DE MELO</v>
          </cell>
          <cell r="F18" t="str">
            <v>2 - Outros Profissionais da Saúde</v>
          </cell>
          <cell r="G18" t="str">
            <v>2211-05</v>
          </cell>
          <cell r="H18">
            <v>44835</v>
          </cell>
          <cell r="J18">
            <v>288.24</v>
          </cell>
          <cell r="L18">
            <v>100.04</v>
          </cell>
          <cell r="M18">
            <v>3.11</v>
          </cell>
          <cell r="O18">
            <v>1.81</v>
          </cell>
          <cell r="U18">
            <v>148.24</v>
          </cell>
          <cell r="X18" t="str">
            <v>AUX CRECHE</v>
          </cell>
        </row>
        <row r="19">
          <cell r="C19" t="str">
            <v>HOSPITAL ERMÍRIO COUTINHO</v>
          </cell>
          <cell r="E19" t="str">
            <v>ADRIANA PINHEIRO DOURADO</v>
          </cell>
          <cell r="F19" t="str">
            <v>3 - Administrativo</v>
          </cell>
          <cell r="G19" t="str">
            <v>4221-10</v>
          </cell>
          <cell r="H19">
            <v>44835</v>
          </cell>
          <cell r="J19">
            <v>180.85</v>
          </cell>
          <cell r="O19">
            <v>1.81</v>
          </cell>
        </row>
        <row r="20">
          <cell r="C20" t="str">
            <v>HOSPITAL ERMÍRIO COUTINHO</v>
          </cell>
          <cell r="E20" t="str">
            <v>ADRIANO JOSE DE LIMA SILVA</v>
          </cell>
          <cell r="F20" t="str">
            <v>2 - Outros Profissionais da Saúde</v>
          </cell>
          <cell r="G20" t="str">
            <v>7664-20</v>
          </cell>
          <cell r="H20">
            <v>44835</v>
          </cell>
          <cell r="J20">
            <v>140.59</v>
          </cell>
          <cell r="O20">
            <v>14.01</v>
          </cell>
        </row>
        <row r="21">
          <cell r="C21" t="str">
            <v>HOSPITAL ERMÍRIO COUTINHO</v>
          </cell>
          <cell r="E21" t="str">
            <v>AILTON DE ANDRADE CORREIA</v>
          </cell>
          <cell r="F21" t="str">
            <v>3 - Administrativo</v>
          </cell>
          <cell r="G21" t="str">
            <v>4221-10</v>
          </cell>
          <cell r="H21">
            <v>44835</v>
          </cell>
          <cell r="J21">
            <v>124.8</v>
          </cell>
          <cell r="L21">
            <v>100.04</v>
          </cell>
          <cell r="M21">
            <v>3.11</v>
          </cell>
          <cell r="O21">
            <v>1.81</v>
          </cell>
        </row>
        <row r="22">
          <cell r="C22" t="str">
            <v>HOSPITAL ERMÍRIO COUTINHO</v>
          </cell>
          <cell r="E22" t="str">
            <v>AILTON SILVA DE SOUZA</v>
          </cell>
          <cell r="F22" t="str">
            <v>2 - Outros Profissionais da Saúde</v>
          </cell>
          <cell r="G22" t="str">
            <v>3222-05</v>
          </cell>
          <cell r="H22">
            <v>44835</v>
          </cell>
          <cell r="L22">
            <v>100.04</v>
          </cell>
          <cell r="M22">
            <v>3.11</v>
          </cell>
          <cell r="O22">
            <v>1.81</v>
          </cell>
        </row>
        <row r="23">
          <cell r="C23" t="str">
            <v>HOSPITAL ERMÍRIO COUTINHO</v>
          </cell>
          <cell r="E23" t="str">
            <v xml:space="preserve">AIRLAN JOSE VIEIRA DA SILVA </v>
          </cell>
          <cell r="F23" t="str">
            <v>3 - Administrativo</v>
          </cell>
          <cell r="G23" t="str">
            <v>4122-05</v>
          </cell>
          <cell r="H23">
            <v>44835</v>
          </cell>
          <cell r="J23">
            <v>143.54</v>
          </cell>
          <cell r="L23">
            <v>100.04</v>
          </cell>
          <cell r="M23">
            <v>3.11</v>
          </cell>
          <cell r="O23">
            <v>1.81</v>
          </cell>
          <cell r="P23">
            <v>17.73</v>
          </cell>
        </row>
        <row r="24">
          <cell r="C24" t="str">
            <v>HOSPITAL ERMÍRIO COUTINHO</v>
          </cell>
          <cell r="E24" t="str">
            <v>ALAYDE MUNIZ DIAS NETA</v>
          </cell>
          <cell r="F24" t="str">
            <v>2 - Outros Profissionais da Saúde</v>
          </cell>
          <cell r="G24" t="str">
            <v>2516-05</v>
          </cell>
          <cell r="H24">
            <v>44835</v>
          </cell>
          <cell r="J24">
            <v>223.17</v>
          </cell>
          <cell r="L24">
            <v>100.04</v>
          </cell>
          <cell r="M24">
            <v>3.11</v>
          </cell>
          <cell r="O24">
            <v>1.81</v>
          </cell>
        </row>
        <row r="25">
          <cell r="C25" t="str">
            <v>HOSPITAL ERMÍRIO COUTINHO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44835</v>
          </cell>
          <cell r="J25">
            <v>140.49</v>
          </cell>
          <cell r="L25">
            <v>100.04</v>
          </cell>
          <cell r="M25">
            <v>3.11</v>
          </cell>
          <cell r="O25">
            <v>1.81</v>
          </cell>
        </row>
        <row r="26">
          <cell r="C26" t="str">
            <v>HOSPITAL ERMÍRIO COUTINHO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44835</v>
          </cell>
          <cell r="J26">
            <v>328.44</v>
          </cell>
          <cell r="L26">
            <v>100.04</v>
          </cell>
          <cell r="M26">
            <v>3.11</v>
          </cell>
          <cell r="O26">
            <v>4.9800000000000004</v>
          </cell>
        </row>
        <row r="27">
          <cell r="C27" t="str">
            <v>HOSPITAL ERMÍRIO COUTINHO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44835</v>
          </cell>
          <cell r="J27">
            <v>129.65</v>
          </cell>
          <cell r="L27">
            <v>100.04</v>
          </cell>
          <cell r="M27">
            <v>3.11</v>
          </cell>
          <cell r="O27">
            <v>1.81</v>
          </cell>
          <cell r="P27">
            <v>17.73</v>
          </cell>
        </row>
        <row r="28">
          <cell r="C28" t="str">
            <v>HOSPITAL ERMÍRIO COUTINHO</v>
          </cell>
          <cell r="E28" t="str">
            <v>ALESSANDRA CABRAL GOMES TINET</v>
          </cell>
          <cell r="F28" t="str">
            <v>1 - Médico</v>
          </cell>
          <cell r="G28" t="str">
            <v>2251-25</v>
          </cell>
          <cell r="H28">
            <v>44835</v>
          </cell>
          <cell r="J28">
            <v>723.51</v>
          </cell>
          <cell r="L28">
            <v>100.04</v>
          </cell>
          <cell r="M28">
            <v>3.11</v>
          </cell>
          <cell r="O28">
            <v>8.58</v>
          </cell>
        </row>
        <row r="29">
          <cell r="C29" t="str">
            <v>HOSPITAL ERMÍRIO COUTINHO</v>
          </cell>
          <cell r="E29" t="str">
            <v>ALESSANDRO SOUZA DO NASCIMENTO</v>
          </cell>
          <cell r="F29" t="str">
            <v>3 - Administrativo</v>
          </cell>
          <cell r="G29" t="str">
            <v>5163-10</v>
          </cell>
          <cell r="H29">
            <v>44835</v>
          </cell>
          <cell r="J29">
            <v>144.19</v>
          </cell>
          <cell r="L29">
            <v>100.04</v>
          </cell>
          <cell r="M29">
            <v>3.11</v>
          </cell>
          <cell r="O29">
            <v>1.81</v>
          </cell>
        </row>
        <row r="30">
          <cell r="C30" t="str">
            <v>HOSPITAL ERMÍRIO COUTINHO</v>
          </cell>
          <cell r="E30" t="str">
            <v>ALEXANDRA DE AZEVEDO CABRAL</v>
          </cell>
          <cell r="F30" t="str">
            <v>2 - Outros Profissionais da Saúde</v>
          </cell>
          <cell r="G30" t="str">
            <v>2234-15</v>
          </cell>
          <cell r="H30">
            <v>44835</v>
          </cell>
          <cell r="J30">
            <v>282.08999999999997</v>
          </cell>
          <cell r="L30">
            <v>100.04</v>
          </cell>
          <cell r="M30">
            <v>3.11</v>
          </cell>
          <cell r="O30">
            <v>1.81</v>
          </cell>
        </row>
        <row r="31">
          <cell r="C31" t="str">
            <v>HOSPITAL ERMÍRIO COUTINHO</v>
          </cell>
          <cell r="E31" t="str">
            <v>ALEXANDRE TERTO DA SILVA</v>
          </cell>
          <cell r="F31" t="str">
            <v>3 - Administrativo</v>
          </cell>
          <cell r="G31" t="str">
            <v>5143-20</v>
          </cell>
          <cell r="H31">
            <v>44835</v>
          </cell>
          <cell r="J31">
            <v>144.19</v>
          </cell>
          <cell r="L31">
            <v>100.04</v>
          </cell>
          <cell r="M31">
            <v>3.11</v>
          </cell>
          <cell r="O31">
            <v>1.81</v>
          </cell>
        </row>
        <row r="32">
          <cell r="C32" t="str">
            <v>HOSPITAL ERMÍRIO COUTINHO</v>
          </cell>
          <cell r="E32" t="str">
            <v>ALEXSANDRA MARIA BARBOZA</v>
          </cell>
          <cell r="F32" t="str">
            <v>2 - Outros Profissionais da Saúde</v>
          </cell>
          <cell r="G32" t="str">
            <v>3222-05</v>
          </cell>
          <cell r="H32">
            <v>44835</v>
          </cell>
          <cell r="J32">
            <v>137.65</v>
          </cell>
          <cell r="L32">
            <v>100.04</v>
          </cell>
          <cell r="M32">
            <v>3.11</v>
          </cell>
          <cell r="O32">
            <v>1.81</v>
          </cell>
        </row>
        <row r="33">
          <cell r="C33" t="str">
            <v>HOSPITAL ERMÍRIO COUTINHO</v>
          </cell>
          <cell r="E33" t="str">
            <v xml:space="preserve">ALEXSANDRO DA SILVA NUNES </v>
          </cell>
          <cell r="F33" t="str">
            <v>2 - Outros Profissionais da Saúde</v>
          </cell>
          <cell r="G33" t="str">
            <v>3222-05</v>
          </cell>
          <cell r="H33">
            <v>44835</v>
          </cell>
          <cell r="J33">
            <v>127.96</v>
          </cell>
          <cell r="L33">
            <v>100.04</v>
          </cell>
          <cell r="M33">
            <v>3.11</v>
          </cell>
          <cell r="O33">
            <v>1.81</v>
          </cell>
        </row>
        <row r="34">
          <cell r="C34" t="str">
            <v>HOSPITAL ERMÍRIO COUTINHO</v>
          </cell>
          <cell r="E34" t="str">
            <v>ALFREDO PEREIRA LEITE DE ALBUQUERQUE</v>
          </cell>
          <cell r="F34" t="str">
            <v>1 - Médico</v>
          </cell>
          <cell r="G34" t="str">
            <v>2251-51</v>
          </cell>
          <cell r="H34">
            <v>44835</v>
          </cell>
          <cell r="J34">
            <v>843.35</v>
          </cell>
          <cell r="L34">
            <v>100.04</v>
          </cell>
          <cell r="M34">
            <v>3.11</v>
          </cell>
          <cell r="O34">
            <v>8.58</v>
          </cell>
        </row>
        <row r="35">
          <cell r="C35" t="str">
            <v>HOSPITAL ERMÍRIO COUTINHO</v>
          </cell>
          <cell r="E35" t="str">
            <v>AMANDA MARIA RIBEIRO BORBA</v>
          </cell>
          <cell r="F35" t="str">
            <v>2 - Outros Profissionais da Saúde</v>
          </cell>
          <cell r="G35" t="str">
            <v>3222-05</v>
          </cell>
          <cell r="H35">
            <v>44835</v>
          </cell>
          <cell r="J35">
            <v>137.65</v>
          </cell>
          <cell r="L35">
            <v>100.04</v>
          </cell>
          <cell r="M35">
            <v>3.11</v>
          </cell>
          <cell r="O35">
            <v>1.81</v>
          </cell>
        </row>
        <row r="36">
          <cell r="C36" t="str">
            <v>HOSPITAL ERMÍRIO COUTINHO</v>
          </cell>
          <cell r="E36" t="str">
            <v>AMAURY ANTONIO MONTANHEIRO</v>
          </cell>
          <cell r="F36" t="str">
            <v>1 - Médico</v>
          </cell>
          <cell r="G36" t="str">
            <v>2252-50</v>
          </cell>
          <cell r="H36">
            <v>44835</v>
          </cell>
          <cell r="J36">
            <v>831.43</v>
          </cell>
          <cell r="L36">
            <v>100.04</v>
          </cell>
          <cell r="M36">
            <v>3.11</v>
          </cell>
          <cell r="O36">
            <v>8.58</v>
          </cell>
        </row>
        <row r="37">
          <cell r="C37" t="str">
            <v>HOSPITAL ERMÍRIO COUTINHO</v>
          </cell>
          <cell r="E37" t="str">
            <v>ANA ALINE DE LUCENA BARBOSA</v>
          </cell>
          <cell r="F37" t="str">
            <v>2 - Outros Profissionais da Saúde</v>
          </cell>
          <cell r="G37" t="str">
            <v>3222-05</v>
          </cell>
          <cell r="H37">
            <v>44835</v>
          </cell>
          <cell r="J37">
            <v>123.11</v>
          </cell>
          <cell r="L37">
            <v>100.04</v>
          </cell>
          <cell r="M37">
            <v>3.11</v>
          </cell>
          <cell r="O37">
            <v>1.81</v>
          </cell>
          <cell r="U37">
            <v>69.41</v>
          </cell>
          <cell r="X37" t="str">
            <v>AUX CRECHE</v>
          </cell>
        </row>
        <row r="38">
          <cell r="C38" t="str">
            <v>HOSPITAL ERMÍRIO COUTINHO</v>
          </cell>
          <cell r="E38" t="str">
            <v>ANA BEATRIZ GUEDES DE OLIVEIRA</v>
          </cell>
          <cell r="F38" t="str">
            <v>3 - Administrativo</v>
          </cell>
          <cell r="G38" t="str">
            <v>4110-05</v>
          </cell>
          <cell r="H38">
            <v>44835</v>
          </cell>
          <cell r="J38">
            <v>11.38</v>
          </cell>
          <cell r="O38">
            <v>1.81</v>
          </cell>
        </row>
        <row r="39">
          <cell r="C39" t="str">
            <v>HOSPITAL ERMÍRIO COUTINHO</v>
          </cell>
          <cell r="E39" t="str">
            <v>ANA CARLA ALVES DA SILVA</v>
          </cell>
          <cell r="F39" t="str">
            <v>3 - Administrativo</v>
          </cell>
          <cell r="G39" t="str">
            <v>5143-20</v>
          </cell>
          <cell r="H39">
            <v>44835</v>
          </cell>
          <cell r="J39">
            <v>139.34</v>
          </cell>
          <cell r="L39">
            <v>100.04</v>
          </cell>
          <cell r="M39">
            <v>3.11</v>
          </cell>
          <cell r="O39">
            <v>1.81</v>
          </cell>
        </row>
        <row r="40">
          <cell r="C40" t="str">
            <v>HOSPITAL ERMÍRIO COUTINHO</v>
          </cell>
          <cell r="E40" t="str">
            <v>ANA CAROLINA DE ANDRADE E SILVA</v>
          </cell>
          <cell r="F40" t="str">
            <v>2 - Outros Profissionais da Saúde</v>
          </cell>
          <cell r="G40" t="str">
            <v>2234-15</v>
          </cell>
          <cell r="H40">
            <v>44835</v>
          </cell>
          <cell r="J40">
            <v>285.33</v>
          </cell>
          <cell r="L40">
            <v>100.04</v>
          </cell>
          <cell r="M40">
            <v>3.11</v>
          </cell>
          <cell r="O40">
            <v>1.81</v>
          </cell>
          <cell r="U40">
            <v>148.24</v>
          </cell>
          <cell r="X40" t="str">
            <v>AUX CRECHE</v>
          </cell>
        </row>
        <row r="41">
          <cell r="C41" t="str">
            <v>HOSPITAL ERMÍRIO COUTINHO</v>
          </cell>
          <cell r="E41" t="str">
            <v>ANA CECILIA CARVALHO TORRES</v>
          </cell>
          <cell r="F41" t="str">
            <v>1 - Médico</v>
          </cell>
          <cell r="G41" t="str">
            <v>2251-25</v>
          </cell>
          <cell r="H41">
            <v>44835</v>
          </cell>
          <cell r="J41">
            <v>776.13</v>
          </cell>
          <cell r="L41">
            <v>100.04</v>
          </cell>
          <cell r="M41">
            <v>3.11</v>
          </cell>
          <cell r="O41">
            <v>8.58</v>
          </cell>
        </row>
        <row r="42">
          <cell r="C42" t="str">
            <v>HOSPITAL ERMÍRIO COUTINHO</v>
          </cell>
          <cell r="E42" t="str">
            <v>ANA CLAUDIA JANUARIO PEREIRA</v>
          </cell>
          <cell r="F42" t="str">
            <v>3 - Administrativo</v>
          </cell>
          <cell r="G42" t="str">
            <v>4221-10</v>
          </cell>
          <cell r="H42">
            <v>44835</v>
          </cell>
          <cell r="J42">
            <v>140.54</v>
          </cell>
          <cell r="L42">
            <v>100.04</v>
          </cell>
          <cell r="M42">
            <v>3.11</v>
          </cell>
          <cell r="O42">
            <v>1.81</v>
          </cell>
        </row>
        <row r="43">
          <cell r="C43" t="str">
            <v>HOSPITAL ERMÍRIO COUTINHO</v>
          </cell>
          <cell r="E43" t="str">
            <v>ANA CRISTINA MOREIRA DE OLIVEIRA</v>
          </cell>
          <cell r="F43" t="str">
            <v>2 - Outros Profissionais da Saúde</v>
          </cell>
          <cell r="G43" t="str">
            <v>2235-05</v>
          </cell>
          <cell r="H43">
            <v>44835</v>
          </cell>
          <cell r="J43">
            <v>300.44</v>
          </cell>
          <cell r="L43">
            <v>100.04</v>
          </cell>
          <cell r="M43">
            <v>3.11</v>
          </cell>
          <cell r="O43">
            <v>4.9800000000000004</v>
          </cell>
        </row>
        <row r="44">
          <cell r="C44" t="str">
            <v>HOSPITAL ERMÍRIO COUTINHO</v>
          </cell>
          <cell r="E44" t="str">
            <v>ANA MARIA GADELHA DE SOUSA</v>
          </cell>
          <cell r="F44" t="str">
            <v>2 - Outros Profissionais da Saúde</v>
          </cell>
          <cell r="G44" t="str">
            <v>3222-05</v>
          </cell>
          <cell r="H44">
            <v>44835</v>
          </cell>
          <cell r="J44">
            <v>142.5</v>
          </cell>
          <cell r="L44">
            <v>100.04</v>
          </cell>
          <cell r="M44">
            <v>3.11</v>
          </cell>
          <cell r="O44">
            <v>1.81</v>
          </cell>
          <cell r="U44">
            <v>69.41</v>
          </cell>
          <cell r="X44" t="str">
            <v>AUX CRECHE</v>
          </cell>
        </row>
        <row r="45">
          <cell r="C45" t="str">
            <v>HOSPITAL ERMÍRIO COUTINHO</v>
          </cell>
          <cell r="E45" t="str">
            <v>ANA PATRICIA TEIXEIRA DE OLIVEIRA</v>
          </cell>
          <cell r="F45" t="str">
            <v>3 - Administrativo</v>
          </cell>
          <cell r="G45" t="str">
            <v>5143-20</v>
          </cell>
          <cell r="H45">
            <v>44835</v>
          </cell>
          <cell r="J45">
            <v>134.5</v>
          </cell>
          <cell r="L45">
            <v>100.04</v>
          </cell>
          <cell r="M45">
            <v>3.11</v>
          </cell>
          <cell r="O45">
            <v>1.81</v>
          </cell>
          <cell r="U45">
            <v>69.430000000000007</v>
          </cell>
          <cell r="X45" t="str">
            <v>AUX CRECHE</v>
          </cell>
        </row>
        <row r="46">
          <cell r="C46" t="str">
            <v>HOSPITAL ERMÍRIO COUTINHO</v>
          </cell>
          <cell r="E46" t="str">
            <v>ANA PAULA DOS SANTOS</v>
          </cell>
          <cell r="F46" t="str">
            <v>2 - Outros Profissionais da Saúde</v>
          </cell>
          <cell r="G46" t="str">
            <v>3222-05</v>
          </cell>
          <cell r="H46">
            <v>44835</v>
          </cell>
          <cell r="J46">
            <v>127.96</v>
          </cell>
          <cell r="L46">
            <v>100.04</v>
          </cell>
          <cell r="M46">
            <v>3.11</v>
          </cell>
          <cell r="O46">
            <v>1.81</v>
          </cell>
        </row>
        <row r="47">
          <cell r="C47" t="str">
            <v>HOSPITAL ERMÍRIO COUTINHO</v>
          </cell>
          <cell r="E47" t="str">
            <v>ANA ROSA LIMA DA SILVA</v>
          </cell>
          <cell r="F47" t="str">
            <v>3 - Administrativo</v>
          </cell>
          <cell r="G47" t="str">
            <v>5163-10</v>
          </cell>
          <cell r="H47">
            <v>44835</v>
          </cell>
          <cell r="J47">
            <v>124.8</v>
          </cell>
          <cell r="L47">
            <v>100.04</v>
          </cell>
          <cell r="M47">
            <v>3.11</v>
          </cell>
          <cell r="O47">
            <v>1.81</v>
          </cell>
        </row>
        <row r="48">
          <cell r="C48" t="str">
            <v>HOSPITAL ERMÍRIO COUTINHO</v>
          </cell>
          <cell r="E48" t="str">
            <v>ANDERSON HENRIQUE SILVA GONCALVES</v>
          </cell>
          <cell r="F48" t="str">
            <v>3 - Administrativo</v>
          </cell>
          <cell r="G48" t="str">
            <v>5143-20</v>
          </cell>
          <cell r="H48">
            <v>44835</v>
          </cell>
          <cell r="J48">
            <v>139.34</v>
          </cell>
          <cell r="L48">
            <v>100.04</v>
          </cell>
          <cell r="M48">
            <v>3.11</v>
          </cell>
          <cell r="O48">
            <v>1.81</v>
          </cell>
        </row>
        <row r="49">
          <cell r="C49" t="str">
            <v>HOSPITAL ERMÍRIO COUTINHO</v>
          </cell>
          <cell r="E49" t="str">
            <v>ANDIELLE CRISTINA DA SILVA</v>
          </cell>
          <cell r="F49" t="str">
            <v>2 - Outros Profissionais da Saúde</v>
          </cell>
          <cell r="G49" t="str">
            <v>3222-05</v>
          </cell>
          <cell r="H49">
            <v>44835</v>
          </cell>
          <cell r="J49">
            <v>123.11</v>
          </cell>
          <cell r="L49">
            <v>100.04</v>
          </cell>
          <cell r="M49">
            <v>3.11</v>
          </cell>
          <cell r="O49">
            <v>1.81</v>
          </cell>
        </row>
        <row r="50">
          <cell r="C50" t="str">
            <v>HOSPITAL ERMÍRIO COUTINHO</v>
          </cell>
          <cell r="E50" t="str">
            <v>ANDRE FRANCISCO DE OLIVEIRA SILVA</v>
          </cell>
          <cell r="F50" t="str">
            <v>3 - Administrativo</v>
          </cell>
          <cell r="G50" t="str">
            <v>5163-10</v>
          </cell>
          <cell r="H50">
            <v>44835</v>
          </cell>
          <cell r="J50">
            <v>119.95</v>
          </cell>
          <cell r="L50">
            <v>100.04</v>
          </cell>
          <cell r="M50">
            <v>3.11</v>
          </cell>
          <cell r="O50">
            <v>1.81</v>
          </cell>
        </row>
        <row r="51">
          <cell r="C51" t="str">
            <v>HOSPITAL ERMÍRIO COUTINHO</v>
          </cell>
          <cell r="E51" t="str">
            <v>ANDREIA MARIA DE FARIAS</v>
          </cell>
          <cell r="F51" t="str">
            <v>2 - Outros Profissionais da Saúde</v>
          </cell>
          <cell r="G51" t="str">
            <v>2235-05</v>
          </cell>
          <cell r="H51">
            <v>44835</v>
          </cell>
          <cell r="J51">
            <v>216.72</v>
          </cell>
          <cell r="L51">
            <v>100.04</v>
          </cell>
          <cell r="M51">
            <v>3.11</v>
          </cell>
          <cell r="O51">
            <v>1.81</v>
          </cell>
        </row>
        <row r="52">
          <cell r="C52" t="str">
            <v>HOSPITAL ERMÍRIO COUTINHO</v>
          </cell>
          <cell r="E52" t="str">
            <v>ANDREILMA DO NASCIMENTO DELFINO</v>
          </cell>
          <cell r="F52" t="str">
            <v>2 - Outros Profissionais da Saúde</v>
          </cell>
          <cell r="G52" t="str">
            <v>2235-05</v>
          </cell>
          <cell r="H52">
            <v>44835</v>
          </cell>
          <cell r="J52">
            <v>225.98</v>
          </cell>
          <cell r="L52">
            <v>100.04</v>
          </cell>
          <cell r="M52">
            <v>3.11</v>
          </cell>
          <cell r="O52">
            <v>1.81</v>
          </cell>
        </row>
        <row r="53">
          <cell r="C53" t="str">
            <v>HOSPITAL ERMÍRIO COUTINHO</v>
          </cell>
          <cell r="E53" t="str">
            <v>ANGELITA MARIA DE ANDRADE ADELINO</v>
          </cell>
          <cell r="F53" t="str">
            <v>3 - Administrativo</v>
          </cell>
          <cell r="G53" t="str">
            <v>5135-05</v>
          </cell>
          <cell r="H53">
            <v>44835</v>
          </cell>
          <cell r="J53">
            <v>129.65</v>
          </cell>
          <cell r="L53">
            <v>100.04</v>
          </cell>
          <cell r="M53">
            <v>3.11</v>
          </cell>
          <cell r="O53">
            <v>1.81</v>
          </cell>
        </row>
        <row r="54">
          <cell r="C54" t="str">
            <v>HOSPITAL ERMÍRIO COUTINHO</v>
          </cell>
          <cell r="E54" t="str">
            <v>ANNA GABRIELLA PINTO DA SILVA MOURA</v>
          </cell>
          <cell r="F54" t="str">
            <v>2 - Outros Profissionais da Saúde</v>
          </cell>
          <cell r="G54" t="str">
            <v>2211-05</v>
          </cell>
          <cell r="H54">
            <v>44835</v>
          </cell>
          <cell r="J54">
            <v>290.13</v>
          </cell>
          <cell r="L54">
            <v>100.04</v>
          </cell>
          <cell r="M54">
            <v>3.11</v>
          </cell>
          <cell r="O54">
            <v>1.81</v>
          </cell>
        </row>
        <row r="55">
          <cell r="C55" t="str">
            <v>HOSPITAL ERMÍRIO COUTINHO</v>
          </cell>
          <cell r="E55" t="str">
            <v>ANTONIA MARIA FERREIRA</v>
          </cell>
          <cell r="F55" t="str">
            <v>3 - Administrativo</v>
          </cell>
          <cell r="G55" t="str">
            <v>5143-20</v>
          </cell>
          <cell r="H55">
            <v>44835</v>
          </cell>
          <cell r="J55">
            <v>124.8</v>
          </cell>
          <cell r="L55">
            <v>100.04</v>
          </cell>
          <cell r="M55">
            <v>3.11</v>
          </cell>
          <cell r="O55">
            <v>1.81</v>
          </cell>
        </row>
        <row r="56">
          <cell r="C56" t="str">
            <v>HOSPITAL ERMÍRIO COUTINHO</v>
          </cell>
          <cell r="E56" t="str">
            <v>ANTONIA MARIA SILVA MOURA</v>
          </cell>
          <cell r="F56" t="str">
            <v>2 - Outros Profissionais da Saúde</v>
          </cell>
          <cell r="G56" t="str">
            <v>3222-05</v>
          </cell>
          <cell r="H56">
            <v>44835</v>
          </cell>
          <cell r="J56">
            <v>127.96</v>
          </cell>
          <cell r="L56">
            <v>100.04</v>
          </cell>
          <cell r="M56">
            <v>3.11</v>
          </cell>
          <cell r="O56">
            <v>1.81</v>
          </cell>
        </row>
        <row r="57">
          <cell r="C57" t="str">
            <v>HOSPITAL ERMÍRIO COUTINHO</v>
          </cell>
          <cell r="E57" t="str">
            <v>ANTONIO TALYSON BRITO DO NASCIMENTO</v>
          </cell>
          <cell r="F57" t="str">
            <v>1 - Médico</v>
          </cell>
          <cell r="G57" t="str">
            <v>2251-25</v>
          </cell>
          <cell r="H57">
            <v>44835</v>
          </cell>
          <cell r="J57">
            <v>919.9</v>
          </cell>
          <cell r="L57">
            <v>100.04</v>
          </cell>
          <cell r="M57">
            <v>3.11</v>
          </cell>
          <cell r="O57">
            <v>8.58</v>
          </cell>
        </row>
        <row r="58">
          <cell r="C58" t="str">
            <v>HOSPITAL ERMÍRIO COUTINHO</v>
          </cell>
          <cell r="E58" t="str">
            <v>ARIANA INGRID SAMPAIO TELES MIRA</v>
          </cell>
          <cell r="F58" t="str">
            <v>2 - Outros Profissionais da Saúde</v>
          </cell>
          <cell r="G58" t="str">
            <v>2235-05</v>
          </cell>
          <cell r="H58">
            <v>44835</v>
          </cell>
          <cell r="J58">
            <v>267.94</v>
          </cell>
          <cell r="L58">
            <v>100.04</v>
          </cell>
          <cell r="M58">
            <v>3.11</v>
          </cell>
          <cell r="O58">
            <v>4.9800000000000004</v>
          </cell>
        </row>
        <row r="59">
          <cell r="C59" t="str">
            <v>HOSPITAL ERMÍRIO COUTINHO</v>
          </cell>
          <cell r="E59" t="str">
            <v>ARLINE CRISTIANA DE ALMEIDA MENEZES</v>
          </cell>
          <cell r="F59" t="str">
            <v>3 - Administrativo</v>
          </cell>
          <cell r="G59" t="str">
            <v>5143-20</v>
          </cell>
          <cell r="H59">
            <v>44835</v>
          </cell>
          <cell r="J59">
            <v>119.95</v>
          </cell>
          <cell r="L59">
            <v>100.04</v>
          </cell>
          <cell r="M59">
            <v>3.11</v>
          </cell>
          <cell r="O59">
            <v>1.81</v>
          </cell>
          <cell r="U59">
            <v>69.430000000000007</v>
          </cell>
          <cell r="X59" t="str">
            <v>AUX CRECHE</v>
          </cell>
        </row>
        <row r="60">
          <cell r="C60" t="str">
            <v>HOSPITAL ERMÍRIO COUTINHO</v>
          </cell>
          <cell r="E60" t="str">
            <v>ARTHUR MURYLO MARTINS DA SILVA</v>
          </cell>
          <cell r="F60" t="str">
            <v>3 - Administrativo</v>
          </cell>
          <cell r="G60" t="str">
            <v>3132-20</v>
          </cell>
          <cell r="H60">
            <v>44835</v>
          </cell>
          <cell r="J60">
            <v>267.18</v>
          </cell>
          <cell r="L60">
            <v>100.04</v>
          </cell>
          <cell r="M60">
            <v>3.11</v>
          </cell>
          <cell r="O60">
            <v>1.81</v>
          </cell>
        </row>
        <row r="61">
          <cell r="C61" t="str">
            <v>HOSPITAL ERMÍRIO COUTINHO</v>
          </cell>
          <cell r="E61" t="str">
            <v>AVANY LIRA DA CUNHA</v>
          </cell>
          <cell r="F61" t="str">
            <v>2 - Outros Profissionais da Saúde</v>
          </cell>
          <cell r="G61" t="str">
            <v>3222-05</v>
          </cell>
          <cell r="H61">
            <v>44835</v>
          </cell>
          <cell r="J61">
            <v>127.96</v>
          </cell>
          <cell r="L61">
            <v>100.04</v>
          </cell>
          <cell r="M61">
            <v>3.11</v>
          </cell>
          <cell r="O61">
            <v>1.81</v>
          </cell>
        </row>
        <row r="62">
          <cell r="C62" t="str">
            <v>HOSPITAL ERMÍRIO COUTINHO</v>
          </cell>
          <cell r="E62" t="str">
            <v>BARBARA YLANA RODRIGUES LOBO</v>
          </cell>
          <cell r="F62" t="str">
            <v>1 - Médico</v>
          </cell>
          <cell r="G62" t="str">
            <v>2251-24</v>
          </cell>
          <cell r="H62">
            <v>44835</v>
          </cell>
          <cell r="J62">
            <v>723.51</v>
          </cell>
          <cell r="L62">
            <v>100.04</v>
          </cell>
          <cell r="M62">
            <v>3.11</v>
          </cell>
          <cell r="O62">
            <v>8.58</v>
          </cell>
        </row>
        <row r="63">
          <cell r="C63" t="str">
            <v>HOSPITAL ERMÍRIO COUTINHO</v>
          </cell>
          <cell r="E63" t="str">
            <v>BRUNA REINALDO DA SILVA</v>
          </cell>
          <cell r="F63" t="str">
            <v>2 - Outros Profissionais da Saúde</v>
          </cell>
          <cell r="G63" t="str">
            <v>3222-05</v>
          </cell>
          <cell r="H63">
            <v>44835</v>
          </cell>
          <cell r="J63">
            <v>150.71</v>
          </cell>
          <cell r="L63">
            <v>100.04</v>
          </cell>
          <cell r="M63">
            <v>3.11</v>
          </cell>
          <cell r="O63">
            <v>1.81</v>
          </cell>
        </row>
        <row r="64">
          <cell r="C64" t="str">
            <v>HOSPITAL ERMÍRIO COUTINHO</v>
          </cell>
          <cell r="E64" t="str">
            <v>BRUNO LOPES DA SILVA</v>
          </cell>
          <cell r="F64" t="str">
            <v>3 - Administrativo</v>
          </cell>
          <cell r="G64" t="str">
            <v>4131-05</v>
          </cell>
          <cell r="H64">
            <v>44835</v>
          </cell>
          <cell r="J64">
            <v>252</v>
          </cell>
          <cell r="L64">
            <v>100.04</v>
          </cell>
          <cell r="M64">
            <v>3.11</v>
          </cell>
          <cell r="O64">
            <v>1.81</v>
          </cell>
        </row>
        <row r="65">
          <cell r="C65" t="str">
            <v>HOSPITAL ERMÍRIO COUTINHO</v>
          </cell>
          <cell r="E65" t="str">
            <v>CARLA FERNANDA SANTOS DA SILVEIRA</v>
          </cell>
          <cell r="F65" t="str">
            <v>2 - Outros Profissionais da Saúde</v>
          </cell>
          <cell r="G65" t="str">
            <v>2237-10</v>
          </cell>
          <cell r="H65">
            <v>44835</v>
          </cell>
          <cell r="J65">
            <v>257.82</v>
          </cell>
          <cell r="O65">
            <v>1.81</v>
          </cell>
        </row>
        <row r="66">
          <cell r="C66" t="str">
            <v>HOSPITAL ERMÍRIO COUTINHO</v>
          </cell>
          <cell r="E66" t="str">
            <v>CARLOS EDUARDO DOS SANTOS</v>
          </cell>
          <cell r="F66" t="str">
            <v>3 - Administrativo</v>
          </cell>
          <cell r="G66" t="str">
            <v>5163-10</v>
          </cell>
          <cell r="H66">
            <v>44835</v>
          </cell>
          <cell r="J66">
            <v>124.8</v>
          </cell>
          <cell r="L66">
            <v>100.04</v>
          </cell>
          <cell r="M66">
            <v>3.11</v>
          </cell>
          <cell r="O66">
            <v>1.81</v>
          </cell>
        </row>
        <row r="67">
          <cell r="C67" t="str">
            <v>HOSPITAL ERMÍRIO COUTINHO</v>
          </cell>
          <cell r="E67" t="str">
            <v>CARLOS EDUARDO GOMES DOS SANTOS</v>
          </cell>
          <cell r="F67" t="str">
            <v>3 - Administrativo</v>
          </cell>
          <cell r="G67" t="str">
            <v>7823-20</v>
          </cell>
          <cell r="H67">
            <v>44835</v>
          </cell>
          <cell r="J67">
            <v>197.04</v>
          </cell>
          <cell r="L67">
            <v>100.04</v>
          </cell>
          <cell r="M67">
            <v>3.11</v>
          </cell>
          <cell r="O67">
            <v>1.98</v>
          </cell>
        </row>
        <row r="68">
          <cell r="C68" t="str">
            <v>HOSPITAL ERMÍRIO COUTINHO</v>
          </cell>
          <cell r="E68" t="str">
            <v>CARLOS WILLSON CALIXTO DA SILVA</v>
          </cell>
          <cell r="F68" t="str">
            <v>3 - Administrativo</v>
          </cell>
          <cell r="G68" t="str">
            <v>5143-20</v>
          </cell>
          <cell r="H68">
            <v>44835</v>
          </cell>
          <cell r="J68">
            <v>134.5</v>
          </cell>
          <cell r="L68">
            <v>100.04</v>
          </cell>
          <cell r="M68">
            <v>3.11</v>
          </cell>
          <cell r="O68">
            <v>1.81</v>
          </cell>
        </row>
        <row r="69">
          <cell r="C69" t="str">
            <v>HOSPITAL ERMÍRIO COUTINHO</v>
          </cell>
          <cell r="E69" t="str">
            <v>CARMUNILZA FELIX DE VASCONCELOS</v>
          </cell>
          <cell r="F69" t="str">
            <v>2 - Outros Profissionais da Saúde</v>
          </cell>
          <cell r="G69" t="str">
            <v>3222-05</v>
          </cell>
          <cell r="H69">
            <v>44835</v>
          </cell>
          <cell r="J69">
            <v>138.62</v>
          </cell>
          <cell r="L69">
            <v>100.04</v>
          </cell>
          <cell r="M69">
            <v>3.11</v>
          </cell>
          <cell r="O69">
            <v>1.81</v>
          </cell>
        </row>
        <row r="70">
          <cell r="C70" t="str">
            <v>HOSPITAL ERMÍRIO COUTINHO</v>
          </cell>
          <cell r="E70" t="str">
            <v>CATARINA MOTA PASCHOAL</v>
          </cell>
          <cell r="F70" t="str">
            <v>2 - Outros Profissionais da Saúde</v>
          </cell>
          <cell r="G70" t="str">
            <v>2234-15</v>
          </cell>
          <cell r="H70">
            <v>44835</v>
          </cell>
          <cell r="J70">
            <v>394</v>
          </cell>
          <cell r="O70">
            <v>1.81</v>
          </cell>
        </row>
        <row r="71">
          <cell r="C71" t="str">
            <v>HOSPITAL ERMÍRIO COUTINHO</v>
          </cell>
          <cell r="E71" t="str">
            <v>CECILIA REGUEIRA DA VEIGA PESSOA</v>
          </cell>
          <cell r="F71" t="str">
            <v>1 - Médico</v>
          </cell>
          <cell r="G71" t="str">
            <v>2251-24</v>
          </cell>
          <cell r="H71">
            <v>44835</v>
          </cell>
          <cell r="J71">
            <v>931.51</v>
          </cell>
          <cell r="L71">
            <v>100.04</v>
          </cell>
          <cell r="M71">
            <v>3.11</v>
          </cell>
          <cell r="O71">
            <v>8.58</v>
          </cell>
        </row>
        <row r="72">
          <cell r="C72" t="str">
            <v>HOSPITAL ERMÍRIO COUTINHO</v>
          </cell>
          <cell r="E72" t="str">
            <v>CECILIA RODRIGUES MUNIZ DE OLIVEIRA</v>
          </cell>
          <cell r="F72" t="str">
            <v>3 - Administrativo</v>
          </cell>
          <cell r="G72" t="str">
            <v>4110-05</v>
          </cell>
          <cell r="H72">
            <v>44835</v>
          </cell>
          <cell r="J72">
            <v>11.38</v>
          </cell>
          <cell r="O72">
            <v>1.81</v>
          </cell>
        </row>
        <row r="73">
          <cell r="C73" t="str">
            <v>HOSPITAL ERMÍRIO COUTINHO</v>
          </cell>
          <cell r="E73" t="str">
            <v>CHRISTOPHER DE PAULA</v>
          </cell>
          <cell r="F73" t="str">
            <v>3 - Administrativo</v>
          </cell>
          <cell r="G73" t="str">
            <v>4110-05</v>
          </cell>
          <cell r="H73">
            <v>44835</v>
          </cell>
          <cell r="J73">
            <v>11.38</v>
          </cell>
          <cell r="O73">
            <v>1.81</v>
          </cell>
        </row>
        <row r="74">
          <cell r="C74" t="str">
            <v>HOSPITAL ERMÍRIO COUTINHO</v>
          </cell>
          <cell r="E74" t="str">
            <v>CIBELE SUZI RODRIGUES DA SILVA</v>
          </cell>
          <cell r="F74" t="str">
            <v>3 - Administrativo</v>
          </cell>
          <cell r="G74" t="str">
            <v>4221-10</v>
          </cell>
          <cell r="H74">
            <v>44835</v>
          </cell>
          <cell r="J74">
            <v>150.18</v>
          </cell>
          <cell r="L74">
            <v>100.04</v>
          </cell>
          <cell r="M74">
            <v>3.11</v>
          </cell>
          <cell r="O74">
            <v>1.81</v>
          </cell>
        </row>
        <row r="75">
          <cell r="C75" t="str">
            <v>HOSPITAL ERMÍRIO COUTINHO</v>
          </cell>
          <cell r="E75" t="str">
            <v>CINTIA VANESSA MARQUES DO NASCIMENTO</v>
          </cell>
          <cell r="F75" t="str">
            <v>2 - Outros Profissionais da Saúde</v>
          </cell>
          <cell r="G75" t="str">
            <v>3222-05</v>
          </cell>
          <cell r="H75">
            <v>44835</v>
          </cell>
          <cell r="J75">
            <v>137.65</v>
          </cell>
          <cell r="L75">
            <v>100.04</v>
          </cell>
          <cell r="M75">
            <v>3.11</v>
          </cell>
          <cell r="O75">
            <v>1.81</v>
          </cell>
        </row>
        <row r="76">
          <cell r="C76" t="str">
            <v>HOSPITAL ERMÍRIO COUTINHO</v>
          </cell>
          <cell r="E76" t="str">
            <v>CINTYA DE SENA GUERRA ALBUQUERQUE</v>
          </cell>
          <cell r="F76" t="str">
            <v>2 - Outros Profissionais da Saúde</v>
          </cell>
          <cell r="G76" t="str">
            <v>2235-05</v>
          </cell>
          <cell r="H76">
            <v>44835</v>
          </cell>
          <cell r="J76">
            <v>232.29</v>
          </cell>
          <cell r="L76">
            <v>100.04</v>
          </cell>
          <cell r="M76">
            <v>3.11</v>
          </cell>
          <cell r="O76">
            <v>4.9800000000000004</v>
          </cell>
        </row>
        <row r="77">
          <cell r="C77" t="str">
            <v>HOSPITAL ERMÍRIO COUTINHO</v>
          </cell>
          <cell r="E77" t="str">
            <v>CLAUDIA LIMA DA SILVA</v>
          </cell>
          <cell r="F77" t="str">
            <v>2 - Outros Profissionais da Saúde</v>
          </cell>
          <cell r="G77" t="str">
            <v>3242-05</v>
          </cell>
          <cell r="H77">
            <v>44835</v>
          </cell>
          <cell r="J77">
            <v>197.16</v>
          </cell>
          <cell r="L77">
            <v>100.04</v>
          </cell>
          <cell r="M77">
            <v>3.11</v>
          </cell>
          <cell r="O77">
            <v>1.81</v>
          </cell>
        </row>
        <row r="78">
          <cell r="C78" t="str">
            <v>HOSPITAL ERMÍRIO COUTINHO</v>
          </cell>
          <cell r="E78" t="str">
            <v>CLEITON DIEGO SOUZA DA SILVA</v>
          </cell>
          <cell r="F78" t="str">
            <v>3 - Administrativo</v>
          </cell>
          <cell r="G78" t="str">
            <v>7823-20</v>
          </cell>
          <cell r="H78">
            <v>44835</v>
          </cell>
          <cell r="J78">
            <v>191.43</v>
          </cell>
          <cell r="L78">
            <v>100.04</v>
          </cell>
          <cell r="M78">
            <v>3.11</v>
          </cell>
          <cell r="O78">
            <v>1.98</v>
          </cell>
        </row>
        <row r="79">
          <cell r="C79" t="str">
            <v>HOSPITAL ERMÍRIO COUTINHO</v>
          </cell>
          <cell r="E79" t="str">
            <v>CLOVIS FRANCISCO DA SILVA DUBEUX</v>
          </cell>
          <cell r="F79" t="str">
            <v>1 - Médico</v>
          </cell>
          <cell r="G79" t="str">
            <v>2252-50</v>
          </cell>
          <cell r="H79">
            <v>44835</v>
          </cell>
          <cell r="J79">
            <v>831.43</v>
          </cell>
          <cell r="L79">
            <v>100.04</v>
          </cell>
          <cell r="M79">
            <v>3.11</v>
          </cell>
          <cell r="O79">
            <v>8.58</v>
          </cell>
        </row>
        <row r="80">
          <cell r="C80" t="str">
            <v>HOSPITAL ERMÍRIO COUTINHO</v>
          </cell>
          <cell r="E80" t="str">
            <v>CLOVIS MARQUES FILHO</v>
          </cell>
          <cell r="F80" t="str">
            <v>1 - Médico</v>
          </cell>
          <cell r="G80" t="str">
            <v>2252-50</v>
          </cell>
          <cell r="H80">
            <v>44835</v>
          </cell>
          <cell r="J80">
            <v>1081.5899999999999</v>
          </cell>
          <cell r="O80">
            <v>8.58</v>
          </cell>
        </row>
        <row r="81">
          <cell r="C81" t="str">
            <v>HOSPITAL ERMÍRIO COUTINHO</v>
          </cell>
          <cell r="E81" t="str">
            <v>COSMA SEVERINA DA CONCEICAO</v>
          </cell>
          <cell r="F81" t="str">
            <v>2 - Outros Profissionais da Saúde</v>
          </cell>
          <cell r="G81" t="str">
            <v>3222-05</v>
          </cell>
          <cell r="H81">
            <v>44835</v>
          </cell>
          <cell r="J81">
            <v>142.5</v>
          </cell>
          <cell r="L81">
            <v>100.04</v>
          </cell>
          <cell r="M81">
            <v>3.11</v>
          </cell>
          <cell r="O81">
            <v>1.81</v>
          </cell>
        </row>
        <row r="82">
          <cell r="C82" t="str">
            <v>HOSPITAL ERMÍRIO COUTINHO</v>
          </cell>
          <cell r="E82" t="str">
            <v>CRISTIANO ALVES BARBOSA</v>
          </cell>
          <cell r="F82" t="str">
            <v>3 - Administrativo</v>
          </cell>
          <cell r="G82" t="str">
            <v>2522-10</v>
          </cell>
          <cell r="H82">
            <v>44835</v>
          </cell>
          <cell r="J82">
            <v>354.78</v>
          </cell>
          <cell r="L82">
            <v>100.04</v>
          </cell>
          <cell r="M82">
            <v>3.11</v>
          </cell>
          <cell r="O82">
            <v>1.81</v>
          </cell>
        </row>
        <row r="83">
          <cell r="C83" t="str">
            <v>HOSPITAL ERMÍRIO COUTINHO</v>
          </cell>
          <cell r="E83" t="str">
            <v>CRISTIANO DA SILVA BATISTA</v>
          </cell>
          <cell r="F83" t="str">
            <v>2 - Outros Profissionais da Saúde</v>
          </cell>
          <cell r="G83" t="str">
            <v>3222-05</v>
          </cell>
          <cell r="H83">
            <v>44835</v>
          </cell>
          <cell r="J83">
            <v>158.91</v>
          </cell>
          <cell r="L83">
            <v>100.04</v>
          </cell>
          <cell r="M83">
            <v>3.11</v>
          </cell>
          <cell r="O83">
            <v>1.81</v>
          </cell>
        </row>
        <row r="84">
          <cell r="C84" t="str">
            <v>HOSPITAL ERMÍRIO COUTINHO</v>
          </cell>
          <cell r="E84" t="str">
            <v>CRISTINA MARIA CABRAL DE MELO</v>
          </cell>
          <cell r="F84" t="str">
            <v>2 - Outros Profissionais da Saúde</v>
          </cell>
          <cell r="G84" t="str">
            <v>3222-05</v>
          </cell>
          <cell r="H84">
            <v>44835</v>
          </cell>
          <cell r="J84">
            <v>127.96</v>
          </cell>
          <cell r="L84">
            <v>100.04</v>
          </cell>
          <cell r="M84">
            <v>3.11</v>
          </cell>
          <cell r="O84">
            <v>1.81</v>
          </cell>
        </row>
        <row r="85">
          <cell r="C85" t="str">
            <v>HOSPITAL ERMÍRIO COUTINHO</v>
          </cell>
          <cell r="E85" t="str">
            <v>CYNTHIA DE ALBUQUERQUE FERREIRA LIMA</v>
          </cell>
          <cell r="F85" t="str">
            <v>3 - Administrativo</v>
          </cell>
          <cell r="G85" t="str">
            <v>1312-10</v>
          </cell>
          <cell r="H85">
            <v>44835</v>
          </cell>
          <cell r="J85">
            <v>733.39</v>
          </cell>
          <cell r="L85">
            <v>100.04</v>
          </cell>
          <cell r="M85">
            <v>3.11</v>
          </cell>
          <cell r="O85">
            <v>4.9800000000000004</v>
          </cell>
        </row>
        <row r="86">
          <cell r="C86" t="str">
            <v>HOSPITAL ERMÍRIO COUTINHO</v>
          </cell>
          <cell r="E86" t="str">
            <v>DAFINE KELLY MARIA LOPES DA SILVA</v>
          </cell>
          <cell r="F86" t="str">
            <v>2 - Outros Profissionais da Saúde</v>
          </cell>
          <cell r="G86" t="str">
            <v>3222-05</v>
          </cell>
          <cell r="H86">
            <v>44835</v>
          </cell>
          <cell r="J86">
            <v>149.66999999999999</v>
          </cell>
          <cell r="L86">
            <v>100.04</v>
          </cell>
          <cell r="M86">
            <v>3.11</v>
          </cell>
          <cell r="O86">
            <v>1.81</v>
          </cell>
          <cell r="U86">
            <v>69.41</v>
          </cell>
          <cell r="X86" t="str">
            <v>AUX CRECHE</v>
          </cell>
        </row>
        <row r="87">
          <cell r="C87" t="str">
            <v>HOSPITAL ERMÍRIO COUTINHO</v>
          </cell>
          <cell r="E87" t="str">
            <v>DANIELLE BARBOSA SANTIAGO E SILVA</v>
          </cell>
          <cell r="F87" t="str">
            <v>2 - Outros Profissionais da Saúde</v>
          </cell>
          <cell r="G87" t="str">
            <v>3222-05</v>
          </cell>
          <cell r="H87">
            <v>44835</v>
          </cell>
          <cell r="J87">
            <v>137.65</v>
          </cell>
          <cell r="L87">
            <v>100.04</v>
          </cell>
          <cell r="M87">
            <v>3.11</v>
          </cell>
          <cell r="O87">
            <v>1.81</v>
          </cell>
        </row>
        <row r="88">
          <cell r="C88" t="str">
            <v>HOSPITAL ERMÍRIO COUTINHO</v>
          </cell>
          <cell r="E88" t="str">
            <v>DANIELLE CASSIMIRO PEREIRA</v>
          </cell>
          <cell r="F88" t="str">
            <v>3 - Administrativo</v>
          </cell>
          <cell r="G88" t="str">
            <v>5132-05</v>
          </cell>
          <cell r="H88">
            <v>44835</v>
          </cell>
          <cell r="J88">
            <v>159.59</v>
          </cell>
          <cell r="L88">
            <v>100.04</v>
          </cell>
          <cell r="M88">
            <v>3.11</v>
          </cell>
          <cell r="O88">
            <v>1.81</v>
          </cell>
        </row>
        <row r="89">
          <cell r="C89" t="str">
            <v>HOSPITAL ERMÍRIO COUTINHO</v>
          </cell>
          <cell r="E89" t="str">
            <v>DANNIELI D ALMEIDA LINS REGIS</v>
          </cell>
          <cell r="F89" t="str">
            <v>2 - Outros Profissionais da Saúde</v>
          </cell>
          <cell r="G89" t="str">
            <v>2235-05</v>
          </cell>
          <cell r="H89">
            <v>44835</v>
          </cell>
          <cell r="J89">
            <v>317.63</v>
          </cell>
          <cell r="L89">
            <v>100.04</v>
          </cell>
          <cell r="M89">
            <v>3.11</v>
          </cell>
          <cell r="O89">
            <v>4.9800000000000004</v>
          </cell>
        </row>
        <row r="90">
          <cell r="C90" t="str">
            <v>HOSPITAL ERMÍRIO COUTINHO</v>
          </cell>
          <cell r="E90" t="str">
            <v>DARCY BRITO DE BARROS SILVA</v>
          </cell>
          <cell r="F90" t="str">
            <v>3 - Administrativo</v>
          </cell>
          <cell r="G90" t="str">
            <v>5143-20</v>
          </cell>
          <cell r="H90">
            <v>44835</v>
          </cell>
          <cell r="J90">
            <v>124.8</v>
          </cell>
          <cell r="L90">
            <v>100.04</v>
          </cell>
          <cell r="M90">
            <v>3.11</v>
          </cell>
          <cell r="O90">
            <v>1.81</v>
          </cell>
        </row>
        <row r="91">
          <cell r="C91" t="str">
            <v>HOSPITAL ERMÍRIO COUTINHO</v>
          </cell>
          <cell r="E91" t="str">
            <v>DAYANE FERNANDA CANDIDO GOMES DOS SANTOS</v>
          </cell>
          <cell r="F91" t="str">
            <v>2 - Outros Profissionais da Saúde</v>
          </cell>
          <cell r="G91" t="str">
            <v>3222-05</v>
          </cell>
          <cell r="H91">
            <v>44835</v>
          </cell>
          <cell r="J91">
            <v>127.96</v>
          </cell>
          <cell r="L91">
            <v>100.04</v>
          </cell>
          <cell r="M91">
            <v>3.11</v>
          </cell>
          <cell r="O91">
            <v>1.81</v>
          </cell>
          <cell r="U91">
            <v>69.41</v>
          </cell>
          <cell r="X91" t="str">
            <v>AUX CRECHE</v>
          </cell>
        </row>
        <row r="92">
          <cell r="C92" t="str">
            <v>HOSPITAL ERMÍRIO COUTINHO</v>
          </cell>
          <cell r="E92" t="str">
            <v>DENICLEIDE GOMES DE OLIVEIRA</v>
          </cell>
          <cell r="F92" t="str">
            <v>2 - Outros Profissionais da Saúde</v>
          </cell>
          <cell r="G92" t="str">
            <v>5211-30</v>
          </cell>
          <cell r="H92">
            <v>44835</v>
          </cell>
          <cell r="J92">
            <v>135.74</v>
          </cell>
          <cell r="L92">
            <v>100.04</v>
          </cell>
          <cell r="M92">
            <v>3.11</v>
          </cell>
          <cell r="O92">
            <v>1.81</v>
          </cell>
        </row>
        <row r="93">
          <cell r="C93" t="str">
            <v>HOSPITAL ERMÍRIO COUTINHO</v>
          </cell>
          <cell r="E93" t="str">
            <v>DENIS BRITO DE FRANCA</v>
          </cell>
          <cell r="F93" t="str">
            <v>3 - Administrativo</v>
          </cell>
          <cell r="G93" t="str">
            <v>5143-20</v>
          </cell>
          <cell r="H93">
            <v>44835</v>
          </cell>
          <cell r="J93">
            <v>124.8</v>
          </cell>
          <cell r="L93">
            <v>100.04</v>
          </cell>
          <cell r="M93">
            <v>3.11</v>
          </cell>
          <cell r="O93">
            <v>1.81</v>
          </cell>
        </row>
        <row r="94">
          <cell r="C94" t="str">
            <v>HOSPITAL ERMÍRIO COUTINHO</v>
          </cell>
          <cell r="E94" t="str">
            <v>DIONE DARLEN BARBOSA DOS SANTOS</v>
          </cell>
          <cell r="F94" t="str">
            <v>2 - Outros Profissionais da Saúde</v>
          </cell>
          <cell r="G94" t="str">
            <v>3222-05</v>
          </cell>
          <cell r="H94">
            <v>44835</v>
          </cell>
          <cell r="J94">
            <v>171.22</v>
          </cell>
          <cell r="O94">
            <v>1.81</v>
          </cell>
        </row>
        <row r="95">
          <cell r="C95" t="str">
            <v>HOSPITAL ERMÍRIO COUTINHO</v>
          </cell>
          <cell r="E95" t="str">
            <v>DJANISE LACERDA LEITE</v>
          </cell>
          <cell r="F95" t="str">
            <v>1 - Médico</v>
          </cell>
          <cell r="G95" t="str">
            <v>2251-24</v>
          </cell>
          <cell r="H95">
            <v>44835</v>
          </cell>
          <cell r="J95">
            <v>755.51</v>
          </cell>
          <cell r="L95">
            <v>100.04</v>
          </cell>
          <cell r="M95">
            <v>3.11</v>
          </cell>
          <cell r="O95">
            <v>8.58</v>
          </cell>
        </row>
        <row r="96">
          <cell r="C96" t="str">
            <v>HOSPITAL ERMÍRIO COUTINHO</v>
          </cell>
          <cell r="E96" t="str">
            <v>DUCILENE MARIA DA SILVA</v>
          </cell>
          <cell r="F96" t="str">
            <v>2 - Outros Profissionais da Saúde</v>
          </cell>
          <cell r="G96" t="str">
            <v>2235-05</v>
          </cell>
          <cell r="H96">
            <v>44835</v>
          </cell>
          <cell r="J96">
            <v>293.63</v>
          </cell>
          <cell r="L96">
            <v>100.04</v>
          </cell>
          <cell r="M96">
            <v>3.11</v>
          </cell>
          <cell r="O96">
            <v>4.9800000000000004</v>
          </cell>
        </row>
        <row r="97">
          <cell r="C97" t="str">
            <v>HOSPITAL ERMÍRIO COUTINHO</v>
          </cell>
          <cell r="E97" t="str">
            <v>DULCINETE MARIA DE SOUSA</v>
          </cell>
          <cell r="F97" t="str">
            <v>2 - Outros Profissionais da Saúde</v>
          </cell>
          <cell r="G97" t="str">
            <v>3222-05</v>
          </cell>
          <cell r="H97">
            <v>44835</v>
          </cell>
          <cell r="J97">
            <v>142.5</v>
          </cell>
          <cell r="L97">
            <v>100.04</v>
          </cell>
          <cell r="M97">
            <v>3.11</v>
          </cell>
          <cell r="O97">
            <v>1.81</v>
          </cell>
        </row>
        <row r="98">
          <cell r="C98" t="str">
            <v>HOSPITAL ERMÍRIO COUTINHO</v>
          </cell>
          <cell r="E98" t="str">
            <v>EDELSON SEVERO DA SILVA</v>
          </cell>
          <cell r="F98" t="str">
            <v>2 - Outros Profissionais da Saúde</v>
          </cell>
          <cell r="G98" t="str">
            <v>5151-10</v>
          </cell>
          <cell r="H98">
            <v>44835</v>
          </cell>
          <cell r="J98">
            <v>144.19</v>
          </cell>
          <cell r="L98">
            <v>100.04</v>
          </cell>
          <cell r="M98">
            <v>3.11</v>
          </cell>
          <cell r="O98">
            <v>1.81</v>
          </cell>
        </row>
        <row r="99">
          <cell r="C99" t="str">
            <v>HOSPITAL ERMÍRIO COUTINHO</v>
          </cell>
          <cell r="E99" t="str">
            <v>EDIANA MARIA DA SILVA</v>
          </cell>
          <cell r="F99" t="str">
            <v>2 - Outros Profissionais da Saúde</v>
          </cell>
          <cell r="G99" t="str">
            <v>3222-05</v>
          </cell>
          <cell r="H99">
            <v>44835</v>
          </cell>
          <cell r="J99">
            <v>151.68</v>
          </cell>
          <cell r="L99">
            <v>100.04</v>
          </cell>
          <cell r="M99">
            <v>3.11</v>
          </cell>
          <cell r="O99">
            <v>1.81</v>
          </cell>
        </row>
        <row r="100">
          <cell r="C100" t="str">
            <v>HOSPITAL ERMÍRIO COUTINHO</v>
          </cell>
          <cell r="E100" t="str">
            <v>EDIJAILMA MIRANDA DA SILVA</v>
          </cell>
          <cell r="F100" t="str">
            <v>3 - Administrativo</v>
          </cell>
          <cell r="G100" t="str">
            <v>5143-20</v>
          </cell>
          <cell r="H100">
            <v>44835</v>
          </cell>
          <cell r="J100">
            <v>124.8</v>
          </cell>
          <cell r="L100">
            <v>100.04</v>
          </cell>
          <cell r="M100">
            <v>3.11</v>
          </cell>
          <cell r="O100">
            <v>1.81</v>
          </cell>
        </row>
        <row r="101">
          <cell r="C101" t="str">
            <v>HOSPITAL ERMÍRIO COUTINHO</v>
          </cell>
          <cell r="E101" t="str">
            <v>EDIJAIRO DE ANDRADE SILVA</v>
          </cell>
          <cell r="F101" t="str">
            <v>2 - Outros Profissionais da Saúde</v>
          </cell>
          <cell r="G101" t="str">
            <v>3222-05</v>
          </cell>
          <cell r="H101">
            <v>44835</v>
          </cell>
          <cell r="J101">
            <v>176.61</v>
          </cell>
          <cell r="O101">
            <v>1.81</v>
          </cell>
        </row>
        <row r="102">
          <cell r="C102" t="str">
            <v>HOSPITAL ERMÍRIO COUTINHO</v>
          </cell>
          <cell r="E102" t="str">
            <v>EDILEUZA MARIA DA SILVA</v>
          </cell>
          <cell r="F102" t="str">
            <v>3 - Administrativo</v>
          </cell>
          <cell r="G102" t="str">
            <v>5143-20</v>
          </cell>
          <cell r="H102">
            <v>44835</v>
          </cell>
          <cell r="O102">
            <v>1.81</v>
          </cell>
        </row>
        <row r="103">
          <cell r="C103" t="str">
            <v>HOSPITAL ERMÍRIO COUTINHO</v>
          </cell>
          <cell r="E103" t="str">
            <v>EDJANE BELARMINO DE FRANCA</v>
          </cell>
          <cell r="F103" t="str">
            <v>3 - Administrativo</v>
          </cell>
          <cell r="G103" t="str">
            <v>5143-20</v>
          </cell>
          <cell r="H103">
            <v>44835</v>
          </cell>
          <cell r="J103">
            <v>124.8</v>
          </cell>
          <cell r="L103">
            <v>100.04</v>
          </cell>
          <cell r="M103">
            <v>3.11</v>
          </cell>
          <cell r="O103">
            <v>1.81</v>
          </cell>
          <cell r="U103">
            <v>69.430000000000007</v>
          </cell>
          <cell r="X103" t="str">
            <v>AUX CRECHE</v>
          </cell>
        </row>
        <row r="104">
          <cell r="C104" t="str">
            <v>HOSPITAL ERMÍRIO COUTINHO</v>
          </cell>
          <cell r="E104" t="str">
            <v>EDSON DE LUCENA ABREU</v>
          </cell>
          <cell r="F104" t="str">
            <v>2 - Outros Profissionais da Saúde</v>
          </cell>
          <cell r="G104" t="str">
            <v>5151-10</v>
          </cell>
          <cell r="H104">
            <v>44835</v>
          </cell>
          <cell r="J104">
            <v>119.95</v>
          </cell>
          <cell r="L104">
            <v>100.04</v>
          </cell>
          <cell r="M104">
            <v>3.11</v>
          </cell>
          <cell r="O104">
            <v>1.81</v>
          </cell>
        </row>
        <row r="105">
          <cell r="C105" t="str">
            <v>HOSPITAL ERMÍRIO COUTINHO</v>
          </cell>
          <cell r="E105" t="str">
            <v xml:space="preserve">EDVANIA MODESTO ALVES </v>
          </cell>
          <cell r="F105" t="str">
            <v>2 - Outros Profissionais da Saúde</v>
          </cell>
          <cell r="G105" t="str">
            <v>3222-05</v>
          </cell>
          <cell r="H105">
            <v>44835</v>
          </cell>
          <cell r="J105">
            <v>136.31</v>
          </cell>
          <cell r="L105">
            <v>100.04</v>
          </cell>
          <cell r="M105">
            <v>3.11</v>
          </cell>
          <cell r="O105">
            <v>1.81</v>
          </cell>
        </row>
        <row r="106">
          <cell r="C106" t="str">
            <v>HOSPITAL ERMÍRIO COUTINHO</v>
          </cell>
          <cell r="E106" t="str">
            <v>EGNALDO FERREIRA LOPES</v>
          </cell>
          <cell r="F106" t="str">
            <v>1 - Médico</v>
          </cell>
          <cell r="G106" t="str">
            <v>2251-25</v>
          </cell>
          <cell r="H106">
            <v>44835</v>
          </cell>
          <cell r="J106">
            <v>955.28</v>
          </cell>
          <cell r="L106">
            <v>100.04</v>
          </cell>
          <cell r="M106">
            <v>3.11</v>
          </cell>
          <cell r="O106">
            <v>8.58</v>
          </cell>
        </row>
        <row r="107">
          <cell r="C107" t="str">
            <v>HOSPITAL ERMÍRIO COUTINHO</v>
          </cell>
          <cell r="E107" t="str">
            <v>ELAINE CRISTINA DO NASCIMENTO</v>
          </cell>
          <cell r="F107" t="str">
            <v>2 - Outros Profissionais da Saúde</v>
          </cell>
          <cell r="G107" t="str">
            <v>3222-05</v>
          </cell>
          <cell r="H107">
            <v>44835</v>
          </cell>
          <cell r="J107">
            <v>142.5</v>
          </cell>
          <cell r="L107">
            <v>100.04</v>
          </cell>
          <cell r="M107">
            <v>3.11</v>
          </cell>
          <cell r="O107">
            <v>1.81</v>
          </cell>
        </row>
        <row r="108">
          <cell r="C108" t="str">
            <v>HOSPITAL ERMÍRIO COUTINHO</v>
          </cell>
          <cell r="E108" t="str">
            <v>ELIANA BEZERRA DE LIMA</v>
          </cell>
          <cell r="F108" t="str">
            <v>2 - Outros Profissionais da Saúde</v>
          </cell>
          <cell r="G108" t="str">
            <v>3222-05</v>
          </cell>
          <cell r="H108">
            <v>44835</v>
          </cell>
          <cell r="J108">
            <v>187.7</v>
          </cell>
          <cell r="O108">
            <v>1.81</v>
          </cell>
        </row>
        <row r="109">
          <cell r="C109" t="str">
            <v>HOSPITAL ERMÍRIO COUTINHO</v>
          </cell>
          <cell r="E109" t="str">
            <v>ELIAS JOSE DA SILVA</v>
          </cell>
          <cell r="F109" t="str">
            <v>2 - Outros Profissionais da Saúde</v>
          </cell>
          <cell r="G109" t="str">
            <v>5151-10</v>
          </cell>
          <cell r="H109">
            <v>44835</v>
          </cell>
          <cell r="J109">
            <v>144.19</v>
          </cell>
          <cell r="L109">
            <v>100.04</v>
          </cell>
          <cell r="M109">
            <v>3.11</v>
          </cell>
          <cell r="O109">
            <v>1.81</v>
          </cell>
        </row>
        <row r="110">
          <cell r="C110" t="str">
            <v>HOSPITAL ERMÍRIO COUTINHO</v>
          </cell>
          <cell r="E110" t="str">
            <v>ELIENEIDE DA SILVA PATRICIO</v>
          </cell>
          <cell r="F110" t="str">
            <v>3 - Administrativo</v>
          </cell>
          <cell r="G110" t="str">
            <v>5135-05</v>
          </cell>
          <cell r="H110">
            <v>44835</v>
          </cell>
          <cell r="J110">
            <v>144.19</v>
          </cell>
          <cell r="L110">
            <v>100.04</v>
          </cell>
          <cell r="M110">
            <v>3.11</v>
          </cell>
          <cell r="O110">
            <v>1.81</v>
          </cell>
        </row>
        <row r="111">
          <cell r="C111" t="str">
            <v>HOSPITAL ERMÍRIO COUTINHO</v>
          </cell>
          <cell r="E111" t="str">
            <v>ELIEZER DA SILVA PATRICIO</v>
          </cell>
          <cell r="F111" t="str">
            <v>3 - Administrativo</v>
          </cell>
          <cell r="G111" t="str">
            <v>7823-20</v>
          </cell>
          <cell r="H111">
            <v>44835</v>
          </cell>
          <cell r="J111">
            <v>200.35</v>
          </cell>
          <cell r="L111">
            <v>100.04</v>
          </cell>
          <cell r="M111">
            <v>3.11</v>
          </cell>
          <cell r="O111">
            <v>1.98</v>
          </cell>
        </row>
        <row r="112">
          <cell r="C112" t="str">
            <v>HOSPITAL ERMÍRIO COUTINHO</v>
          </cell>
          <cell r="E112" t="str">
            <v>ELISA LIGIA PINA DE SANTANA</v>
          </cell>
          <cell r="F112" t="str">
            <v>3 - Administrativo</v>
          </cell>
          <cell r="G112" t="str">
            <v>4110-05</v>
          </cell>
          <cell r="H112">
            <v>44835</v>
          </cell>
          <cell r="J112">
            <v>11.38</v>
          </cell>
          <cell r="O112">
            <v>1.81</v>
          </cell>
        </row>
        <row r="113">
          <cell r="C113" t="str">
            <v>HOSPITAL ERMÍRIO COUTINHO</v>
          </cell>
          <cell r="E113" t="str">
            <v>ELTON VINICIUS DE OLIVEIRA XAVIER</v>
          </cell>
          <cell r="F113" t="str">
            <v>3 - Administrativo</v>
          </cell>
          <cell r="G113" t="str">
            <v>3132-20</v>
          </cell>
          <cell r="H113">
            <v>44835</v>
          </cell>
          <cell r="J113">
            <v>251.12</v>
          </cell>
          <cell r="L113">
            <v>100.04</v>
          </cell>
          <cell r="M113">
            <v>3.11</v>
          </cell>
          <cell r="O113">
            <v>1.81</v>
          </cell>
        </row>
        <row r="114">
          <cell r="C114" t="str">
            <v>HOSPITAL ERMÍRIO COUTINHO</v>
          </cell>
          <cell r="E114" t="str">
            <v>ELVIS EMMANUEL SILVA SANTOS</v>
          </cell>
          <cell r="F114" t="str">
            <v>3 - Administrativo</v>
          </cell>
          <cell r="G114" t="str">
            <v>5135-05</v>
          </cell>
          <cell r="H114">
            <v>44835</v>
          </cell>
          <cell r="J114">
            <v>119.95</v>
          </cell>
          <cell r="L114">
            <v>100.04</v>
          </cell>
          <cell r="M114">
            <v>3.11</v>
          </cell>
          <cell r="O114">
            <v>1.81</v>
          </cell>
        </row>
        <row r="115">
          <cell r="C115" t="str">
            <v>HOSPITAL ERMÍRIO COUTINHO</v>
          </cell>
          <cell r="E115" t="str">
            <v>ELZE MARIA DA SILVA</v>
          </cell>
          <cell r="F115" t="str">
            <v>3 - Administrativo</v>
          </cell>
          <cell r="G115" t="str">
            <v>4101-05</v>
          </cell>
          <cell r="H115">
            <v>44835</v>
          </cell>
          <cell r="J115">
            <v>321.12</v>
          </cell>
          <cell r="O115">
            <v>1.81</v>
          </cell>
        </row>
        <row r="116">
          <cell r="C116" t="str">
            <v>HOSPITAL ERMÍRIO COUTINHO</v>
          </cell>
          <cell r="E116" t="str">
            <v>EMANUEL RABI GOIANA FREIRE</v>
          </cell>
          <cell r="F116" t="str">
            <v>2 - Outros Profissionais da Saúde</v>
          </cell>
          <cell r="G116" t="str">
            <v>2235-05</v>
          </cell>
          <cell r="H116">
            <v>44835</v>
          </cell>
          <cell r="J116">
            <v>247.03</v>
          </cell>
          <cell r="L116">
            <v>100.04</v>
          </cell>
          <cell r="M116">
            <v>3.11</v>
          </cell>
          <cell r="O116">
            <v>4.9800000000000004</v>
          </cell>
        </row>
        <row r="117">
          <cell r="C117" t="str">
            <v>HOSPITAL ERMÍRIO COUTINHO</v>
          </cell>
          <cell r="E117" t="str">
            <v>EMANUELLY FLAVIA LUCAS DA SILVA</v>
          </cell>
          <cell r="F117" t="str">
            <v>3 - Administrativo</v>
          </cell>
          <cell r="G117" t="str">
            <v>4221-10</v>
          </cell>
          <cell r="H117">
            <v>44835</v>
          </cell>
          <cell r="J117">
            <v>135.63999999999999</v>
          </cell>
          <cell r="L117">
            <v>100.04</v>
          </cell>
          <cell r="M117">
            <v>3.11</v>
          </cell>
          <cell r="O117">
            <v>1.81</v>
          </cell>
        </row>
        <row r="118">
          <cell r="C118" t="str">
            <v>HOSPITAL ERMÍRIO COUTINHO</v>
          </cell>
          <cell r="E118" t="str">
            <v>EMILLY CRISTINY DA SILVA VIEIRA DO NASCIMENTO</v>
          </cell>
          <cell r="F118" t="str">
            <v>3 - Administrativo</v>
          </cell>
          <cell r="G118" t="str">
            <v>4110-05</v>
          </cell>
          <cell r="H118">
            <v>44835</v>
          </cell>
          <cell r="J118">
            <v>100.56</v>
          </cell>
          <cell r="L118">
            <v>100.04</v>
          </cell>
          <cell r="M118">
            <v>3.11</v>
          </cell>
          <cell r="O118">
            <v>1.81</v>
          </cell>
        </row>
        <row r="119">
          <cell r="C119" t="str">
            <v>HOSPITAL ERMÍRIO COUTINHO</v>
          </cell>
          <cell r="E119" t="str">
            <v>EMMANUELLE TAVARES BRAGA DE OLIVEIRA MENDES</v>
          </cell>
          <cell r="F119" t="str">
            <v>2 - Outros Profissionais da Saúde</v>
          </cell>
          <cell r="G119" t="str">
            <v>2235-05</v>
          </cell>
          <cell r="H119">
            <v>44835</v>
          </cell>
          <cell r="J119">
            <v>289.95999999999998</v>
          </cell>
          <cell r="L119">
            <v>100.04</v>
          </cell>
          <cell r="M119">
            <v>3.11</v>
          </cell>
          <cell r="O119">
            <v>4.9800000000000004</v>
          </cell>
        </row>
        <row r="120">
          <cell r="C120" t="str">
            <v>HOSPITAL ERMÍRIO COUTINHO</v>
          </cell>
          <cell r="E120" t="str">
            <v>ERICA MARIA DE LIMA VEIGA TORRES</v>
          </cell>
          <cell r="F120" t="str">
            <v>2 - Outros Profissionais da Saúde</v>
          </cell>
          <cell r="G120" t="str">
            <v>2235-05</v>
          </cell>
          <cell r="H120">
            <v>44835</v>
          </cell>
          <cell r="J120">
            <v>289.95999999999998</v>
          </cell>
          <cell r="L120">
            <v>100.04</v>
          </cell>
          <cell r="M120">
            <v>3.11</v>
          </cell>
          <cell r="O120">
            <v>4.9800000000000004</v>
          </cell>
          <cell r="U120">
            <v>110.51</v>
          </cell>
          <cell r="X120" t="str">
            <v>AUX CRECHE</v>
          </cell>
        </row>
        <row r="121">
          <cell r="C121" t="str">
            <v>HOSPITAL ERMÍRIO COUTINHO</v>
          </cell>
          <cell r="E121" t="str">
            <v>ERICA MONTEIRO DA SILVA</v>
          </cell>
          <cell r="F121" t="str">
            <v>2 - Outros Profissionais da Saúde</v>
          </cell>
          <cell r="G121" t="str">
            <v>3242-05</v>
          </cell>
          <cell r="H121">
            <v>44835</v>
          </cell>
          <cell r="J121">
            <v>168.77</v>
          </cell>
          <cell r="L121">
            <v>100.04</v>
          </cell>
          <cell r="M121">
            <v>3.11</v>
          </cell>
          <cell r="O121">
            <v>1.81</v>
          </cell>
          <cell r="U121">
            <v>69.41</v>
          </cell>
          <cell r="X121" t="str">
            <v>AUX CRECHE</v>
          </cell>
        </row>
        <row r="122">
          <cell r="C122" t="str">
            <v>HOSPITAL ERMÍRIO COUTINHO</v>
          </cell>
          <cell r="E122" t="str">
            <v>ERICA MUNIQUE DA SILVA</v>
          </cell>
          <cell r="F122" t="str">
            <v>2 - Outros Profissionais da Saúde</v>
          </cell>
          <cell r="G122" t="str">
            <v>3222-05</v>
          </cell>
          <cell r="H122">
            <v>44835</v>
          </cell>
          <cell r="J122">
            <v>142.5</v>
          </cell>
          <cell r="L122">
            <v>100.04</v>
          </cell>
          <cell r="M122">
            <v>3.11</v>
          </cell>
          <cell r="O122">
            <v>8.58</v>
          </cell>
        </row>
        <row r="123">
          <cell r="C123" t="str">
            <v>HOSPITAL ERMÍRIO COUTINHO</v>
          </cell>
          <cell r="E123" t="str">
            <v>ERICO RAMOS DE HOLANDA</v>
          </cell>
          <cell r="F123" t="str">
            <v>1 - Médico</v>
          </cell>
          <cell r="G123" t="str">
            <v>2252-50</v>
          </cell>
          <cell r="H123">
            <v>44835</v>
          </cell>
          <cell r="J123">
            <v>859.35</v>
          </cell>
          <cell r="L123">
            <v>100.04</v>
          </cell>
          <cell r="M123">
            <v>3.11</v>
          </cell>
          <cell r="O123">
            <v>1.81</v>
          </cell>
        </row>
        <row r="124">
          <cell r="C124" t="str">
            <v>HOSPITAL ERMÍRIO COUTINHO</v>
          </cell>
          <cell r="E124" t="str">
            <v>ERIKA VALERIA GERVASIO DE CARVALHO SILVA</v>
          </cell>
          <cell r="F124" t="str">
            <v>2 - Outros Profissionais da Saúde</v>
          </cell>
          <cell r="G124" t="str">
            <v>3222-05</v>
          </cell>
          <cell r="H124">
            <v>44835</v>
          </cell>
          <cell r="J124">
            <v>88.76</v>
          </cell>
          <cell r="L124">
            <v>100.04</v>
          </cell>
          <cell r="M124">
            <v>3.11</v>
          </cell>
          <cell r="O124">
            <v>1.81</v>
          </cell>
        </row>
        <row r="125">
          <cell r="C125" t="str">
            <v>HOSPITAL ERMÍRIO COUTINHO</v>
          </cell>
          <cell r="E125" t="str">
            <v>ERLAINE BERNARDO DA SILVA</v>
          </cell>
          <cell r="F125" t="str">
            <v>2 - Outros Profissionais da Saúde</v>
          </cell>
          <cell r="G125" t="str">
            <v>2235-05</v>
          </cell>
          <cell r="H125">
            <v>44835</v>
          </cell>
          <cell r="J125">
            <v>295.61</v>
          </cell>
          <cell r="L125">
            <v>100.04</v>
          </cell>
          <cell r="M125">
            <v>3.11</v>
          </cell>
          <cell r="O125">
            <v>4.9800000000000004</v>
          </cell>
        </row>
        <row r="126">
          <cell r="C126" t="str">
            <v>HOSPITAL ERMÍRIO COUTINHO</v>
          </cell>
          <cell r="E126" t="str">
            <v>ESMERALDA CIRINO ORLANDO DA SILVA</v>
          </cell>
          <cell r="F126" t="str">
            <v>2 - Outros Profissionais da Saúde</v>
          </cell>
          <cell r="G126" t="str">
            <v>3222-05</v>
          </cell>
          <cell r="H126">
            <v>44835</v>
          </cell>
          <cell r="J126">
            <v>124.58</v>
          </cell>
          <cell r="L126">
            <v>100.04</v>
          </cell>
          <cell r="M126">
            <v>3.11</v>
          </cell>
          <cell r="O126">
            <v>1.81</v>
          </cell>
        </row>
        <row r="127">
          <cell r="C127" t="str">
            <v>HOSPITAL ERMÍRIO COUTINHO</v>
          </cell>
          <cell r="E127" t="str">
            <v>ESTER PAULA DA COSTA SILVA CONCEICAO</v>
          </cell>
          <cell r="F127" t="str">
            <v>2 - Outros Profissionais da Saúde</v>
          </cell>
          <cell r="G127" t="str">
            <v>3222-05</v>
          </cell>
          <cell r="H127">
            <v>44835</v>
          </cell>
          <cell r="J127">
            <v>127.96</v>
          </cell>
          <cell r="L127">
            <v>100.04</v>
          </cell>
          <cell r="M127">
            <v>3.11</v>
          </cell>
          <cell r="O127">
            <v>1.81</v>
          </cell>
          <cell r="U127">
            <v>69.41</v>
          </cell>
          <cell r="X127" t="str">
            <v>AUX CRECHE</v>
          </cell>
        </row>
        <row r="128">
          <cell r="C128" t="str">
            <v>HOSPITAL ERMÍRIO COUTINHO</v>
          </cell>
          <cell r="E128" t="str">
            <v>FERNANDA LESSA FERREIRA</v>
          </cell>
          <cell r="F128" t="str">
            <v>1 - Médico</v>
          </cell>
          <cell r="G128" t="str">
            <v>2252-50</v>
          </cell>
          <cell r="H128">
            <v>44835</v>
          </cell>
          <cell r="J128">
            <v>803.51</v>
          </cell>
          <cell r="L128">
            <v>100.04</v>
          </cell>
          <cell r="M128">
            <v>3.11</v>
          </cell>
          <cell r="O128">
            <v>8.58</v>
          </cell>
        </row>
        <row r="129">
          <cell r="C129" t="str">
            <v>HOSPITAL ERMÍRIO COUTINHO</v>
          </cell>
          <cell r="E129" t="str">
            <v>FLAVIA NATALY PEREIRA DA SILVA ROCHA</v>
          </cell>
          <cell r="F129" t="str">
            <v>2 - Outros Profissionais da Saúde</v>
          </cell>
          <cell r="G129" t="str">
            <v>2235-05</v>
          </cell>
          <cell r="H129">
            <v>44835</v>
          </cell>
          <cell r="J129">
            <v>318.3</v>
          </cell>
          <cell r="L129">
            <v>100.04</v>
          </cell>
          <cell r="M129">
            <v>3.11</v>
          </cell>
          <cell r="O129">
            <v>4.9800000000000004</v>
          </cell>
          <cell r="U129">
            <v>221.02</v>
          </cell>
          <cell r="X129" t="str">
            <v>AUX CRECHE</v>
          </cell>
        </row>
        <row r="130">
          <cell r="C130" t="str">
            <v>HOSPITAL ERMÍRIO COUTINHO</v>
          </cell>
          <cell r="E130" t="str">
            <v>FRANCISCA ISRAELINA PEREIRA TAVARES</v>
          </cell>
          <cell r="F130" t="str">
            <v>1 - Médico</v>
          </cell>
          <cell r="G130" t="str">
            <v>2252-50</v>
          </cell>
          <cell r="H130">
            <v>44835</v>
          </cell>
          <cell r="J130">
            <v>755.01</v>
          </cell>
          <cell r="L130">
            <v>100.04</v>
          </cell>
          <cell r="M130">
            <v>3.11</v>
          </cell>
          <cell r="O130">
            <v>8.58</v>
          </cell>
        </row>
        <row r="131">
          <cell r="C131" t="str">
            <v>HOSPITAL ERMÍRIO COUTINHO</v>
          </cell>
          <cell r="E131" t="str">
            <v>FRANCISCO ANANIAS MAMEDE DE MORAIS JUNIOR</v>
          </cell>
          <cell r="F131" t="str">
            <v>1 - Médico</v>
          </cell>
          <cell r="G131" t="str">
            <v>2252-50</v>
          </cell>
          <cell r="H131">
            <v>44835</v>
          </cell>
          <cell r="J131">
            <v>883.51</v>
          </cell>
          <cell r="L131">
            <v>100.04</v>
          </cell>
          <cell r="M131">
            <v>3.11</v>
          </cell>
          <cell r="O131">
            <v>8.58</v>
          </cell>
        </row>
        <row r="132">
          <cell r="C132" t="str">
            <v>HOSPITAL ERMÍRIO COUTINHO</v>
          </cell>
          <cell r="E132" t="str">
            <v>FRANCISCO JOSE MADEIRO MONTEIRO</v>
          </cell>
          <cell r="F132" t="str">
            <v>3 - Administrativo</v>
          </cell>
          <cell r="G132" t="str">
            <v>1312-05</v>
          </cell>
          <cell r="H132">
            <v>44835</v>
          </cell>
          <cell r="J132">
            <v>2320.91</v>
          </cell>
          <cell r="L132">
            <v>100.04</v>
          </cell>
          <cell r="M132">
            <v>3.11</v>
          </cell>
          <cell r="O132">
            <v>1.81</v>
          </cell>
        </row>
        <row r="133">
          <cell r="C133" t="str">
            <v>HOSPITAL ERMÍRIO COUTINHO</v>
          </cell>
          <cell r="E133" t="str">
            <v>GABRIEL VITOR DE LIRA GOMES</v>
          </cell>
          <cell r="F133" t="str">
            <v>3 - Administrativo</v>
          </cell>
          <cell r="G133" t="str">
            <v>4221-10</v>
          </cell>
          <cell r="H133">
            <v>44835</v>
          </cell>
          <cell r="J133">
            <v>176.66</v>
          </cell>
          <cell r="O133">
            <v>1.81</v>
          </cell>
        </row>
        <row r="134">
          <cell r="C134" t="str">
            <v>HOSPITAL ERMÍRIO COUTINHO</v>
          </cell>
          <cell r="E134" t="str">
            <v>GABRIELA DE AZEVEDO ALVES GUALBERTO</v>
          </cell>
          <cell r="F134" t="str">
            <v>1 - Médico</v>
          </cell>
          <cell r="G134" t="str">
            <v>2251-24</v>
          </cell>
          <cell r="H134">
            <v>44835</v>
          </cell>
          <cell r="J134">
            <v>931.51</v>
          </cell>
          <cell r="L134">
            <v>100.04</v>
          </cell>
          <cell r="M134">
            <v>3.11</v>
          </cell>
          <cell r="O134">
            <v>8.58</v>
          </cell>
        </row>
        <row r="135">
          <cell r="C135" t="str">
            <v>HOSPITAL ERMÍRIO COUTINHO</v>
          </cell>
          <cell r="E135" t="str">
            <v>GABRIELA LEMOS DE ALMEIDA MELO</v>
          </cell>
          <cell r="F135" t="str">
            <v>1 - Médico</v>
          </cell>
          <cell r="G135" t="str">
            <v>2252-50</v>
          </cell>
          <cell r="H135">
            <v>44835</v>
          </cell>
          <cell r="J135">
            <v>803.51</v>
          </cell>
          <cell r="L135">
            <v>100.04</v>
          </cell>
          <cell r="M135">
            <v>3.11</v>
          </cell>
          <cell r="O135">
            <v>8.58</v>
          </cell>
        </row>
        <row r="136">
          <cell r="C136" t="str">
            <v>HOSPITAL ERMÍRIO COUTINHO</v>
          </cell>
          <cell r="E136" t="str">
            <v>GABRIELLE PAULINE DE ALMEIDA SOARES VELOSO</v>
          </cell>
          <cell r="F136" t="str">
            <v>3 - Administrativo</v>
          </cell>
          <cell r="G136" t="str">
            <v>4110-05</v>
          </cell>
          <cell r="H136">
            <v>44835</v>
          </cell>
          <cell r="J136">
            <v>148.81</v>
          </cell>
          <cell r="O136">
            <v>1.81</v>
          </cell>
        </row>
        <row r="137">
          <cell r="C137" t="str">
            <v>HOSPITAL ERMÍRIO COUTINHO</v>
          </cell>
          <cell r="E137" t="str">
            <v>GABRYELLA THAYS DO NASCIMENTO</v>
          </cell>
          <cell r="F137" t="str">
            <v>3 - Administrativo</v>
          </cell>
          <cell r="G137" t="str">
            <v>4110-05</v>
          </cell>
          <cell r="H137">
            <v>44835</v>
          </cell>
          <cell r="J137">
            <v>11.38</v>
          </cell>
          <cell r="O137">
            <v>1.81</v>
          </cell>
        </row>
        <row r="138">
          <cell r="C138" t="str">
            <v>HOSPITAL ERMÍRIO COUTINHO</v>
          </cell>
          <cell r="E138" t="str">
            <v>GENECI MAURICIO DE SOUZA</v>
          </cell>
          <cell r="F138" t="str">
            <v>3 - Administrativo</v>
          </cell>
          <cell r="G138" t="str">
            <v>5143-20</v>
          </cell>
          <cell r="H138">
            <v>44835</v>
          </cell>
          <cell r="J138">
            <v>134.5</v>
          </cell>
          <cell r="L138">
            <v>100.04</v>
          </cell>
          <cell r="M138">
            <v>3.11</v>
          </cell>
          <cell r="O138">
            <v>1.81</v>
          </cell>
        </row>
        <row r="139">
          <cell r="C139" t="str">
            <v>HOSPITAL ERMÍRIO COUTINHO</v>
          </cell>
          <cell r="E139" t="str">
            <v>GENIVALDO MARTINS DE MORAES</v>
          </cell>
          <cell r="F139" t="str">
            <v>2 - Outros Profissionais da Saúde</v>
          </cell>
          <cell r="G139" t="str">
            <v>5151-10</v>
          </cell>
          <cell r="H139">
            <v>44835</v>
          </cell>
          <cell r="J139">
            <v>129.65</v>
          </cell>
          <cell r="L139">
            <v>100.04</v>
          </cell>
          <cell r="M139">
            <v>3.11</v>
          </cell>
          <cell r="O139">
            <v>1.81</v>
          </cell>
        </row>
        <row r="140">
          <cell r="C140" t="str">
            <v>HOSPITAL ERMÍRIO COUTINHO</v>
          </cell>
          <cell r="E140" t="str">
            <v>GILSON DA SILVA PAULO RIBEIRO</v>
          </cell>
          <cell r="F140" t="str">
            <v>3 - Administrativo</v>
          </cell>
          <cell r="G140" t="str">
            <v>5143-20</v>
          </cell>
          <cell r="H140">
            <v>44835</v>
          </cell>
          <cell r="J140">
            <v>124.8</v>
          </cell>
          <cell r="L140">
            <v>100.04</v>
          </cell>
          <cell r="M140">
            <v>3.11</v>
          </cell>
          <cell r="O140">
            <v>1.81</v>
          </cell>
        </row>
        <row r="141">
          <cell r="C141" t="str">
            <v>HOSPITAL ERMÍRIO COUTINHO</v>
          </cell>
          <cell r="E141" t="str">
            <v>GILVANISE FRANCISCO DE BARROS</v>
          </cell>
          <cell r="F141" t="str">
            <v>3 - Administrativo</v>
          </cell>
          <cell r="G141" t="str">
            <v>5135-05</v>
          </cell>
          <cell r="H141">
            <v>44835</v>
          </cell>
          <cell r="J141">
            <v>171.09</v>
          </cell>
          <cell r="L141">
            <v>100.04</v>
          </cell>
          <cell r="M141">
            <v>3.11</v>
          </cell>
          <cell r="O141">
            <v>1.81</v>
          </cell>
        </row>
        <row r="142">
          <cell r="C142" t="str">
            <v>HOSPITAL ERMÍRIO COUTINHO</v>
          </cell>
          <cell r="E142" t="str">
            <v>GIOVANA LUCIA GOIS DANTAS</v>
          </cell>
          <cell r="F142" t="str">
            <v>1 - Médico</v>
          </cell>
          <cell r="G142" t="str">
            <v>2251-24</v>
          </cell>
          <cell r="H142">
            <v>44835</v>
          </cell>
          <cell r="J142">
            <v>751.43</v>
          </cell>
          <cell r="L142">
            <v>100.04</v>
          </cell>
          <cell r="M142">
            <v>3.11</v>
          </cell>
          <cell r="O142">
            <v>8.58</v>
          </cell>
        </row>
        <row r="143">
          <cell r="C143" t="str">
            <v>HOSPITAL ERMÍRIO COUTINHO</v>
          </cell>
          <cell r="E143" t="str">
            <v>GLAUCIA PATRICIA MACHADO BARRETO</v>
          </cell>
          <cell r="F143" t="str">
            <v>2 - Outros Profissionais da Saúde</v>
          </cell>
          <cell r="G143" t="str">
            <v>2235-05</v>
          </cell>
          <cell r="H143">
            <v>44835</v>
          </cell>
          <cell r="J143">
            <v>402.28</v>
          </cell>
          <cell r="O143">
            <v>4.9800000000000004</v>
          </cell>
        </row>
        <row r="144">
          <cell r="C144" t="str">
            <v>HOSPITAL ERMÍRIO COUTINHO</v>
          </cell>
          <cell r="E144" t="str">
            <v>GUSTAVO BEZERRA SERRA SECA</v>
          </cell>
          <cell r="F144" t="str">
            <v>2 - Outros Profissionais da Saúde</v>
          </cell>
          <cell r="G144" t="str">
            <v>2235-05</v>
          </cell>
          <cell r="H144">
            <v>44835</v>
          </cell>
          <cell r="J144">
            <v>360.32</v>
          </cell>
          <cell r="L144">
            <v>100.04</v>
          </cell>
          <cell r="M144">
            <v>3.11</v>
          </cell>
          <cell r="O144">
            <v>4.9800000000000004</v>
          </cell>
        </row>
        <row r="145">
          <cell r="C145" t="str">
            <v>HOSPITAL ERMÍRIO COUTINHO</v>
          </cell>
          <cell r="E145" t="str">
            <v>HEMERSON FERREIRA DE AGUIAR</v>
          </cell>
          <cell r="F145" t="str">
            <v>2 - Outros Profissionais da Saúde</v>
          </cell>
          <cell r="G145" t="str">
            <v>3222-05</v>
          </cell>
          <cell r="H145">
            <v>44835</v>
          </cell>
          <cell r="J145">
            <v>137.65</v>
          </cell>
          <cell r="L145">
            <v>100.04</v>
          </cell>
          <cell r="M145">
            <v>3.11</v>
          </cell>
          <cell r="O145">
            <v>1.81</v>
          </cell>
        </row>
        <row r="146">
          <cell r="C146" t="str">
            <v>HOSPITAL ERMÍRIO COUTINHO</v>
          </cell>
          <cell r="E146" t="str">
            <v>HUGO FERNANDES DE SOUZA</v>
          </cell>
          <cell r="F146" t="str">
            <v>2 - Outros Profissionais da Saúde</v>
          </cell>
          <cell r="G146" t="str">
            <v>3222-05</v>
          </cell>
          <cell r="H146">
            <v>44835</v>
          </cell>
          <cell r="J146">
            <v>123.11</v>
          </cell>
          <cell r="L146">
            <v>100.04</v>
          </cell>
          <cell r="M146">
            <v>3.11</v>
          </cell>
          <cell r="O146">
            <v>1.81</v>
          </cell>
        </row>
        <row r="147">
          <cell r="C147" t="str">
            <v>HOSPITAL ERMÍRIO COUTINHO</v>
          </cell>
          <cell r="E147" t="str">
            <v>ILDO CARLOS BARBOSA MARQUES</v>
          </cell>
          <cell r="F147" t="str">
            <v>3 - Administrativo</v>
          </cell>
          <cell r="G147" t="str">
            <v>7823-20</v>
          </cell>
          <cell r="H147">
            <v>44835</v>
          </cell>
          <cell r="J147">
            <v>65.13</v>
          </cell>
          <cell r="L147">
            <v>100.04</v>
          </cell>
          <cell r="M147">
            <v>3.11</v>
          </cell>
          <cell r="O147">
            <v>1.98</v>
          </cell>
        </row>
        <row r="148">
          <cell r="C148" t="str">
            <v>HOSPITAL ERMÍRIO COUTINHO</v>
          </cell>
          <cell r="E148" t="str">
            <v>IMNA MENEZES DE MIRANDA</v>
          </cell>
          <cell r="F148" t="str">
            <v>1 - Médico</v>
          </cell>
          <cell r="G148" t="str">
            <v>2251-24</v>
          </cell>
          <cell r="H148">
            <v>44835</v>
          </cell>
          <cell r="J148">
            <v>931.51</v>
          </cell>
          <cell r="L148">
            <v>100.04</v>
          </cell>
          <cell r="M148">
            <v>3.11</v>
          </cell>
          <cell r="O148">
            <v>8.58</v>
          </cell>
        </row>
        <row r="149">
          <cell r="C149" t="str">
            <v>HOSPITAL ERMÍRIO COUTINHO</v>
          </cell>
          <cell r="E149" t="str">
            <v>IRLANE FERNANDA BATISTA</v>
          </cell>
          <cell r="F149" t="str">
            <v>3 - Administrativo</v>
          </cell>
          <cell r="G149" t="str">
            <v>2521-05</v>
          </cell>
          <cell r="H149">
            <v>44835</v>
          </cell>
          <cell r="J149">
            <v>264</v>
          </cell>
          <cell r="L149">
            <v>100.04</v>
          </cell>
          <cell r="M149">
            <v>3.11</v>
          </cell>
          <cell r="O149">
            <v>1.81</v>
          </cell>
        </row>
        <row r="150">
          <cell r="C150" t="str">
            <v>HOSPITAL ERMÍRIO COUTINHO</v>
          </cell>
          <cell r="E150" t="str">
            <v>IVANEIDE DA SILVA GOMES</v>
          </cell>
          <cell r="F150" t="str">
            <v>2 - Outros Profissionais da Saúde</v>
          </cell>
          <cell r="G150" t="str">
            <v>3222-05</v>
          </cell>
          <cell r="H150">
            <v>44835</v>
          </cell>
          <cell r="J150">
            <v>123.11</v>
          </cell>
          <cell r="L150">
            <v>100.04</v>
          </cell>
          <cell r="M150">
            <v>3.11</v>
          </cell>
          <cell r="O150">
            <v>1.81</v>
          </cell>
        </row>
        <row r="151">
          <cell r="C151" t="str">
            <v>HOSPITAL ERMÍRIO COUTINHO</v>
          </cell>
          <cell r="E151" t="str">
            <v>IVANILDO ANTONIO DA SILVA</v>
          </cell>
          <cell r="F151" t="str">
            <v>3 - Administrativo</v>
          </cell>
          <cell r="G151" t="str">
            <v>5135-05</v>
          </cell>
          <cell r="H151">
            <v>44835</v>
          </cell>
          <cell r="J151">
            <v>123</v>
          </cell>
          <cell r="L151">
            <v>100.04</v>
          </cell>
          <cell r="M151">
            <v>3.11</v>
          </cell>
          <cell r="O151">
            <v>1.81</v>
          </cell>
        </row>
        <row r="152">
          <cell r="C152" t="str">
            <v>HOSPITAL ERMÍRIO COUTINHO</v>
          </cell>
          <cell r="E152" t="str">
            <v>IVONE MARIA DA ROCHA</v>
          </cell>
          <cell r="F152" t="str">
            <v>3 - Administrativo</v>
          </cell>
          <cell r="G152" t="str">
            <v>5163-10</v>
          </cell>
          <cell r="H152">
            <v>44835</v>
          </cell>
          <cell r="J152">
            <v>141.65</v>
          </cell>
          <cell r="L152">
            <v>100.04</v>
          </cell>
          <cell r="M152">
            <v>3.11</v>
          </cell>
          <cell r="O152">
            <v>1.81</v>
          </cell>
        </row>
        <row r="153">
          <cell r="C153" t="str">
            <v>HOSPITAL ERMÍRIO COUTINHO</v>
          </cell>
          <cell r="E153" t="str">
            <v>IVSON VENANCIO DA SILVA MARTINS</v>
          </cell>
          <cell r="F153" t="str">
            <v>2 - Outros Profissionais da Saúde</v>
          </cell>
          <cell r="G153" t="str">
            <v>5152-05</v>
          </cell>
          <cell r="H153">
            <v>44835</v>
          </cell>
          <cell r="J153">
            <v>178.09</v>
          </cell>
          <cell r="L153">
            <v>100.04</v>
          </cell>
          <cell r="M153">
            <v>3.11</v>
          </cell>
          <cell r="O153">
            <v>1.81</v>
          </cell>
        </row>
        <row r="154">
          <cell r="C154" t="str">
            <v>HOSPITAL ERMÍRIO COUTINHO</v>
          </cell>
          <cell r="E154" t="str">
            <v>JACILENE BARBOSA DA SILVA</v>
          </cell>
          <cell r="F154" t="str">
            <v>2 - Outros Profissionais da Saúde</v>
          </cell>
          <cell r="G154" t="str">
            <v>3222-05</v>
          </cell>
          <cell r="H154">
            <v>44835</v>
          </cell>
          <cell r="J154">
            <v>146.31</v>
          </cell>
          <cell r="L154">
            <v>100.04</v>
          </cell>
          <cell r="M154">
            <v>3.11</v>
          </cell>
          <cell r="O154">
            <v>1.81</v>
          </cell>
        </row>
        <row r="155">
          <cell r="C155" t="str">
            <v>HOSPITAL ERMÍRIO COUTINHO</v>
          </cell>
          <cell r="E155" t="str">
            <v>JAILSON TIAGO FAUSTINO DA SILVA</v>
          </cell>
          <cell r="F155" t="str">
            <v>3 - Administrativo</v>
          </cell>
          <cell r="G155" t="str">
            <v>5211-30</v>
          </cell>
          <cell r="H155">
            <v>44835</v>
          </cell>
          <cell r="J155">
            <v>140.59</v>
          </cell>
          <cell r="L155">
            <v>100.04</v>
          </cell>
          <cell r="M155">
            <v>3.11</v>
          </cell>
          <cell r="O155">
            <v>1.81</v>
          </cell>
        </row>
        <row r="156">
          <cell r="C156" t="str">
            <v>HOSPITAL ERMÍRIO COUTINHO</v>
          </cell>
          <cell r="E156" t="str">
            <v>JAMERSON BARBOSA DA SILVA</v>
          </cell>
          <cell r="F156" t="str">
            <v>3 - Administrativo</v>
          </cell>
          <cell r="G156" t="str">
            <v>4110-10</v>
          </cell>
          <cell r="H156">
            <v>44835</v>
          </cell>
          <cell r="J156">
            <v>172.41</v>
          </cell>
          <cell r="L156">
            <v>100.04</v>
          </cell>
          <cell r="M156">
            <v>3.11</v>
          </cell>
          <cell r="O156">
            <v>1.81</v>
          </cell>
        </row>
        <row r="157">
          <cell r="C157" t="str">
            <v>HOSPITAL ERMÍRIO COUTINHO</v>
          </cell>
          <cell r="E157" t="str">
            <v>JANETE MARIA DA SILVA</v>
          </cell>
          <cell r="F157" t="str">
            <v>3 - Administrativo</v>
          </cell>
          <cell r="G157" t="str">
            <v>5134-30</v>
          </cell>
          <cell r="H157">
            <v>44835</v>
          </cell>
          <cell r="J157">
            <v>173.19</v>
          </cell>
          <cell r="O157">
            <v>1.81</v>
          </cell>
        </row>
        <row r="158">
          <cell r="C158" t="str">
            <v>HOSPITAL ERMÍRIO COUTINHO</v>
          </cell>
          <cell r="E158" t="str">
            <v>JANIANA LIMA DA SILVA</v>
          </cell>
          <cell r="F158" t="str">
            <v>3 - Administrativo</v>
          </cell>
          <cell r="G158" t="str">
            <v>5143-20</v>
          </cell>
          <cell r="H158">
            <v>44835</v>
          </cell>
          <cell r="J158">
            <v>119.95</v>
          </cell>
          <cell r="L158">
            <v>100.04</v>
          </cell>
          <cell r="M158">
            <v>3.11</v>
          </cell>
          <cell r="O158">
            <v>1.81</v>
          </cell>
        </row>
        <row r="159">
          <cell r="C159" t="str">
            <v>HOSPITAL ERMÍRIO COUTINHO</v>
          </cell>
          <cell r="E159" t="str">
            <v>JAQUELINE MARIA DE ARAUJO LIRA</v>
          </cell>
          <cell r="F159" t="str">
            <v>3 - Administrativo</v>
          </cell>
          <cell r="G159" t="str">
            <v>4221-10</v>
          </cell>
          <cell r="H159">
            <v>44835</v>
          </cell>
          <cell r="J159">
            <v>130.79</v>
          </cell>
          <cell r="L159">
            <v>100.04</v>
          </cell>
          <cell r="M159">
            <v>3.11</v>
          </cell>
          <cell r="O159">
            <v>1.81</v>
          </cell>
        </row>
        <row r="160">
          <cell r="C160" t="str">
            <v>HOSPITAL ERMÍRIO COUTINHO</v>
          </cell>
          <cell r="E160" t="str">
            <v>JERDESON MATHEUS GOMES DA SILVA</v>
          </cell>
          <cell r="F160" t="str">
            <v>3 - Administrativo</v>
          </cell>
          <cell r="G160" t="str">
            <v>4110-05</v>
          </cell>
          <cell r="H160">
            <v>44835</v>
          </cell>
          <cell r="J160">
            <v>11.38</v>
          </cell>
          <cell r="O160">
            <v>1.81</v>
          </cell>
        </row>
        <row r="161">
          <cell r="C161" t="str">
            <v>HOSPITAL ERMÍRIO COUTINHO</v>
          </cell>
          <cell r="E161" t="str">
            <v>JERILZA MARTINS DA SILVA LUNA</v>
          </cell>
          <cell r="F161" t="str">
            <v>2 - Outros Profissionais da Saúde</v>
          </cell>
          <cell r="G161" t="str">
            <v>3222-05</v>
          </cell>
          <cell r="H161">
            <v>44835</v>
          </cell>
          <cell r="J161">
            <v>142.5</v>
          </cell>
          <cell r="L161">
            <v>100.04</v>
          </cell>
          <cell r="M161">
            <v>3.11</v>
          </cell>
          <cell r="O161">
            <v>1.81</v>
          </cell>
        </row>
        <row r="162">
          <cell r="C162" t="str">
            <v>HOSPITAL ERMÍRIO COUTINHO</v>
          </cell>
          <cell r="E162" t="str">
            <v>JESSICA FERNANDA FERREIRA DA SILVA</v>
          </cell>
          <cell r="F162" t="str">
            <v>3 - Administrativo</v>
          </cell>
          <cell r="G162" t="str">
            <v>5143-20</v>
          </cell>
          <cell r="H162">
            <v>44835</v>
          </cell>
          <cell r="J162">
            <v>160.61000000000001</v>
          </cell>
          <cell r="O162">
            <v>1.81</v>
          </cell>
        </row>
        <row r="163">
          <cell r="C163" t="str">
            <v>HOSPITAL ERMÍRIO COUTINHO</v>
          </cell>
          <cell r="E163" t="str">
            <v>JIRLANE CRISTINA DA SILVA SANTOS</v>
          </cell>
          <cell r="F163" t="str">
            <v>3 - Administrativo</v>
          </cell>
          <cell r="G163" t="str">
            <v>5143-20</v>
          </cell>
          <cell r="H163">
            <v>44835</v>
          </cell>
          <cell r="J163">
            <v>142.49</v>
          </cell>
          <cell r="L163">
            <v>100.04</v>
          </cell>
          <cell r="M163">
            <v>3.11</v>
          </cell>
          <cell r="O163">
            <v>1.81</v>
          </cell>
          <cell r="U163">
            <v>69.430000000000007</v>
          </cell>
          <cell r="X163" t="str">
            <v>AUX CRECHE</v>
          </cell>
        </row>
        <row r="164">
          <cell r="C164" t="str">
            <v>HOSPITAL ERMÍRIO COUTINHO</v>
          </cell>
          <cell r="E164" t="str">
            <v>JOANA DE SOUZA CORREIA</v>
          </cell>
          <cell r="F164" t="str">
            <v>3 - Administrativo</v>
          </cell>
          <cell r="G164" t="str">
            <v>2234-05</v>
          </cell>
          <cell r="H164">
            <v>44835</v>
          </cell>
          <cell r="J164">
            <v>470.46</v>
          </cell>
          <cell r="L164">
            <v>100.04</v>
          </cell>
          <cell r="M164">
            <v>3.11</v>
          </cell>
          <cell r="O164">
            <v>1.81</v>
          </cell>
        </row>
        <row r="165">
          <cell r="C165" t="str">
            <v>HOSPITAL ERMÍRIO COUTINHO</v>
          </cell>
          <cell r="E165" t="str">
            <v>JOAO PAULO MACIEL</v>
          </cell>
          <cell r="F165" t="str">
            <v>2 - Outros Profissionais da Saúde</v>
          </cell>
          <cell r="G165" t="str">
            <v>3241-15</v>
          </cell>
          <cell r="H165">
            <v>44835</v>
          </cell>
          <cell r="J165">
            <v>327.63</v>
          </cell>
          <cell r="L165">
            <v>100.04</v>
          </cell>
          <cell r="M165">
            <v>3.11</v>
          </cell>
          <cell r="O165">
            <v>14.01</v>
          </cell>
        </row>
        <row r="166">
          <cell r="C166" t="str">
            <v>HOSPITAL ERMÍRIO COUTINHO</v>
          </cell>
          <cell r="E166" t="str">
            <v>JOAO VICTOR DA SILVA SOUSA</v>
          </cell>
          <cell r="F166" t="str">
            <v>3 - Administrativo</v>
          </cell>
          <cell r="G166" t="str">
            <v>4110-05</v>
          </cell>
          <cell r="H166">
            <v>44835</v>
          </cell>
          <cell r="J166">
            <v>11.38</v>
          </cell>
          <cell r="O166">
            <v>1.81</v>
          </cell>
        </row>
        <row r="167">
          <cell r="C167" t="str">
            <v>HOSPITAL ERMÍRIO COUTINHO</v>
          </cell>
          <cell r="E167" t="str">
            <v>JOAS CANDIDO DIAS JUNIOR</v>
          </cell>
          <cell r="F167" t="str">
            <v>3 - Administrativo</v>
          </cell>
          <cell r="G167" t="str">
            <v>5163-10</v>
          </cell>
          <cell r="H167">
            <v>44835</v>
          </cell>
          <cell r="J167">
            <v>144.19</v>
          </cell>
          <cell r="L167">
            <v>100.04</v>
          </cell>
          <cell r="M167">
            <v>3.11</v>
          </cell>
          <cell r="O167">
            <v>1.81</v>
          </cell>
        </row>
        <row r="168">
          <cell r="C168" t="str">
            <v>HOSPITAL ERMÍRIO COUTINHO</v>
          </cell>
          <cell r="E168" t="str">
            <v xml:space="preserve">JOBSON LUIZ GONÇALVES </v>
          </cell>
          <cell r="F168" t="str">
            <v>2 - Outros Profissionais da Saúde</v>
          </cell>
          <cell r="G168" t="str">
            <v>5151-10</v>
          </cell>
          <cell r="H168">
            <v>44835</v>
          </cell>
          <cell r="J168">
            <v>139.34</v>
          </cell>
          <cell r="L168">
            <v>100.04</v>
          </cell>
          <cell r="M168">
            <v>3.11</v>
          </cell>
          <cell r="O168">
            <v>1.81</v>
          </cell>
        </row>
        <row r="169">
          <cell r="C169" t="str">
            <v>HOSPITAL ERMÍRIO COUTINHO</v>
          </cell>
          <cell r="E169" t="str">
            <v>JONATHA HUMBERTO MARTINS DE FRANÇA</v>
          </cell>
          <cell r="F169" t="str">
            <v>3 - Administrativo</v>
          </cell>
          <cell r="G169" t="str">
            <v>4221-10</v>
          </cell>
          <cell r="H169">
            <v>44835</v>
          </cell>
          <cell r="J169">
            <v>124.8</v>
          </cell>
          <cell r="L169">
            <v>100.04</v>
          </cell>
          <cell r="M169">
            <v>3.11</v>
          </cell>
          <cell r="O169">
            <v>1.81</v>
          </cell>
        </row>
        <row r="170">
          <cell r="C170" t="str">
            <v>HOSPITAL ERMÍRIO COUTINHO</v>
          </cell>
          <cell r="E170" t="str">
            <v>JONATHA LUIZ SOUSA DA SILVA</v>
          </cell>
          <cell r="F170" t="str">
            <v>2 - Outros Profissionais da Saúde</v>
          </cell>
          <cell r="G170" t="str">
            <v>3011-10</v>
          </cell>
          <cell r="H170">
            <v>44835</v>
          </cell>
          <cell r="J170">
            <v>230.15</v>
          </cell>
          <cell r="O170">
            <v>1.81</v>
          </cell>
        </row>
        <row r="171">
          <cell r="C171" t="str">
            <v>HOSPITAL ERMÍRIO COUTINHO</v>
          </cell>
          <cell r="E171" t="str">
            <v>JORGE EDUARDO CANDIDO DOS SANTOS</v>
          </cell>
          <cell r="F171" t="str">
            <v>2 - Outros Profissionais da Saúde</v>
          </cell>
          <cell r="G171" t="str">
            <v>2235-05</v>
          </cell>
          <cell r="H171">
            <v>44835</v>
          </cell>
          <cell r="J171">
            <v>442.91</v>
          </cell>
          <cell r="O171">
            <v>4.9800000000000004</v>
          </cell>
        </row>
        <row r="172">
          <cell r="C172" t="str">
            <v>HOSPITAL ERMÍRIO COUTINHO</v>
          </cell>
          <cell r="E172" t="str">
            <v>JORIO SAMICO DE OLIVEIRA</v>
          </cell>
          <cell r="F172" t="str">
            <v>1 - Médico</v>
          </cell>
          <cell r="G172" t="str">
            <v>2251-25</v>
          </cell>
          <cell r="H172">
            <v>44835</v>
          </cell>
          <cell r="J172">
            <v>870.53</v>
          </cell>
          <cell r="L172">
            <v>100.04</v>
          </cell>
          <cell r="M172">
            <v>3.11</v>
          </cell>
          <cell r="O172">
            <v>8.58</v>
          </cell>
        </row>
        <row r="173">
          <cell r="C173" t="str">
            <v>HOSPITAL ERMÍRIO COUTINHO</v>
          </cell>
          <cell r="E173" t="str">
            <v>JOSE ADAILSON FRANCISCO DA SILVA</v>
          </cell>
          <cell r="F173" t="str">
            <v>3 - Administrativo</v>
          </cell>
          <cell r="G173" t="str">
            <v>4110-05</v>
          </cell>
          <cell r="H173">
            <v>44835</v>
          </cell>
          <cell r="J173">
            <v>100.56</v>
          </cell>
          <cell r="L173">
            <v>100.04</v>
          </cell>
          <cell r="M173">
            <v>3.11</v>
          </cell>
          <cell r="O173">
            <v>1.81</v>
          </cell>
        </row>
        <row r="174">
          <cell r="C174" t="str">
            <v>HOSPITAL ERMÍRIO COUTINHO</v>
          </cell>
          <cell r="E174" t="str">
            <v>JOSE AUGUSTO PEREIRA</v>
          </cell>
          <cell r="F174" t="str">
            <v>3 - Administrativo</v>
          </cell>
          <cell r="G174" t="str">
            <v>4141-05</v>
          </cell>
          <cell r="H174">
            <v>44835</v>
          </cell>
          <cell r="J174">
            <v>159.41999999999999</v>
          </cell>
          <cell r="O174">
            <v>1.81</v>
          </cell>
        </row>
        <row r="175">
          <cell r="C175" t="str">
            <v>HOSPITAL ERMÍRIO COUTINHO</v>
          </cell>
          <cell r="E175" t="str">
            <v>JOSE CARLOS DOS SANTOS FILHO</v>
          </cell>
          <cell r="F175" t="str">
            <v>2 - Outros Profissionais da Saúde</v>
          </cell>
          <cell r="G175" t="str">
            <v>5151-10</v>
          </cell>
          <cell r="H175">
            <v>44835</v>
          </cell>
          <cell r="O175">
            <v>1.81</v>
          </cell>
        </row>
        <row r="176">
          <cell r="C176" t="str">
            <v>HOSPITAL ERMÍRIO COUTINHO</v>
          </cell>
          <cell r="E176" t="str">
            <v>JOSE CORREIA DE SOUZA</v>
          </cell>
          <cell r="F176" t="str">
            <v>1 - Médico</v>
          </cell>
          <cell r="G176" t="str">
            <v>2251-25</v>
          </cell>
          <cell r="H176">
            <v>44835</v>
          </cell>
          <cell r="J176">
            <v>757.83</v>
          </cell>
          <cell r="L176">
            <v>100.04</v>
          </cell>
          <cell r="M176">
            <v>3.11</v>
          </cell>
          <cell r="O176">
            <v>8.58</v>
          </cell>
        </row>
        <row r="177">
          <cell r="C177" t="str">
            <v>HOSPITAL ERMÍRIO COUTINHO</v>
          </cell>
          <cell r="E177" t="str">
            <v>JOSE FERNANDO DA SILVA</v>
          </cell>
          <cell r="F177" t="str">
            <v>2 - Outros Profissionais da Saúde</v>
          </cell>
          <cell r="G177" t="str">
            <v>4141-05</v>
          </cell>
          <cell r="H177">
            <v>44835</v>
          </cell>
          <cell r="J177">
            <v>144.19</v>
          </cell>
          <cell r="L177">
            <v>100.04</v>
          </cell>
          <cell r="M177">
            <v>3.11</v>
          </cell>
          <cell r="O177">
            <v>1.81</v>
          </cell>
        </row>
        <row r="178">
          <cell r="C178" t="str">
            <v>HOSPITAL ERMÍRIO COUTINHO</v>
          </cell>
          <cell r="E178" t="str">
            <v>JOSE GABRIEL BELMIRO</v>
          </cell>
          <cell r="F178" t="str">
            <v>2 - Outros Profissionais da Saúde</v>
          </cell>
          <cell r="G178" t="str">
            <v>3222-05</v>
          </cell>
          <cell r="H178">
            <v>44835</v>
          </cell>
          <cell r="J178">
            <v>170.4</v>
          </cell>
          <cell r="O178">
            <v>1.81</v>
          </cell>
        </row>
        <row r="179">
          <cell r="C179" t="str">
            <v>HOSPITAL ERMÍRIO COUTINHO</v>
          </cell>
          <cell r="E179" t="str">
            <v>JOSE GERIVALDO PEREIRA</v>
          </cell>
          <cell r="F179" t="str">
            <v>2 - Outros Profissionais da Saúde</v>
          </cell>
          <cell r="G179" t="str">
            <v>3222-05</v>
          </cell>
          <cell r="H179">
            <v>44835</v>
          </cell>
          <cell r="J179">
            <v>124.58</v>
          </cell>
          <cell r="L179">
            <v>100.04</v>
          </cell>
          <cell r="M179">
            <v>3.11</v>
          </cell>
          <cell r="O179">
            <v>1.81</v>
          </cell>
        </row>
        <row r="180">
          <cell r="C180" t="str">
            <v>HOSPITAL ERMÍRIO COUTINHO</v>
          </cell>
          <cell r="E180" t="str">
            <v>JOSE HUMBERTO FERREIRA GONZAGA</v>
          </cell>
          <cell r="F180" t="str">
            <v>2 - Outros Profissionais da Saúde</v>
          </cell>
          <cell r="G180" t="str">
            <v>3222-05</v>
          </cell>
          <cell r="H180">
            <v>44835</v>
          </cell>
          <cell r="J180">
            <v>170.15</v>
          </cell>
          <cell r="O180">
            <v>1.81</v>
          </cell>
        </row>
        <row r="181">
          <cell r="C181" t="str">
            <v>HOSPITAL ERMÍRIO COUTINHO</v>
          </cell>
          <cell r="E181" t="str">
            <v>JOSE ILDO DA SILVA</v>
          </cell>
          <cell r="F181" t="str">
            <v>2 - Outros Profissionais da Saúde</v>
          </cell>
          <cell r="G181" t="str">
            <v>5211-30</v>
          </cell>
          <cell r="H181">
            <v>44835</v>
          </cell>
          <cell r="J181">
            <v>116.35</v>
          </cell>
          <cell r="L181">
            <v>100.04</v>
          </cell>
          <cell r="M181">
            <v>3.11</v>
          </cell>
          <cell r="O181">
            <v>1.81</v>
          </cell>
        </row>
        <row r="182">
          <cell r="C182" t="str">
            <v>HOSPITAL ERMÍRIO COUTINHO</v>
          </cell>
          <cell r="E182" t="str">
            <v>JOSE RIBAMAR CEZARINO DE ARAUJO JUNIOR</v>
          </cell>
          <cell r="F182" t="str">
            <v>1 - Médico</v>
          </cell>
          <cell r="G182" t="str">
            <v>2251-51</v>
          </cell>
          <cell r="H182">
            <v>44835</v>
          </cell>
          <cell r="J182">
            <v>843.35</v>
          </cell>
          <cell r="L182">
            <v>100.04</v>
          </cell>
          <cell r="M182">
            <v>3.11</v>
          </cell>
          <cell r="O182">
            <v>8.58</v>
          </cell>
        </row>
        <row r="183">
          <cell r="C183" t="str">
            <v>HOSPITAL ERMÍRIO COUTINHO</v>
          </cell>
          <cell r="E183" t="str">
            <v>JOSE SEBASTIAO GOMES NUNES</v>
          </cell>
          <cell r="F183" t="str">
            <v>3 - Administrativo</v>
          </cell>
          <cell r="G183" t="str">
            <v>5143-10</v>
          </cell>
          <cell r="H183">
            <v>44835</v>
          </cell>
          <cell r="J183">
            <v>141.31</v>
          </cell>
          <cell r="L183">
            <v>100.04</v>
          </cell>
          <cell r="M183">
            <v>3.11</v>
          </cell>
          <cell r="O183">
            <v>1.81</v>
          </cell>
        </row>
        <row r="184">
          <cell r="C184" t="str">
            <v>HOSPITAL ERMÍRIO COUTINHO</v>
          </cell>
          <cell r="E184" t="str">
            <v>JOSEANE MARIA SILVA DE FRANCA</v>
          </cell>
          <cell r="F184" t="str">
            <v>3 - Administrativo</v>
          </cell>
          <cell r="G184" t="str">
            <v>5135-05</v>
          </cell>
          <cell r="H184">
            <v>44835</v>
          </cell>
          <cell r="J184">
            <v>124.8</v>
          </cell>
          <cell r="L184">
            <v>100.04</v>
          </cell>
          <cell r="M184">
            <v>3.11</v>
          </cell>
          <cell r="O184">
            <v>1.81</v>
          </cell>
        </row>
        <row r="185">
          <cell r="C185" t="str">
            <v>HOSPITAL ERMÍRIO COUTINHO</v>
          </cell>
          <cell r="E185" t="str">
            <v>JOSECLEIDE DIAS VIEIRA BAHE</v>
          </cell>
          <cell r="F185" t="str">
            <v>3 - Administrativo</v>
          </cell>
          <cell r="G185" t="str">
            <v>5143-20</v>
          </cell>
          <cell r="H185">
            <v>44835</v>
          </cell>
          <cell r="J185">
            <v>124.8</v>
          </cell>
          <cell r="L185">
            <v>100.04</v>
          </cell>
          <cell r="M185">
            <v>3.11</v>
          </cell>
          <cell r="O185">
            <v>1.81</v>
          </cell>
        </row>
        <row r="186">
          <cell r="C186" t="str">
            <v>HOSPITAL ERMÍRIO COUTINHO</v>
          </cell>
          <cell r="E186" t="str">
            <v>JOSEFA MARIA DE FARIAS BARRETO</v>
          </cell>
          <cell r="F186" t="str">
            <v>2 - Outros Profissionais da Saúde</v>
          </cell>
          <cell r="G186" t="str">
            <v>3222-05</v>
          </cell>
          <cell r="H186">
            <v>44835</v>
          </cell>
          <cell r="J186">
            <v>142.5</v>
          </cell>
          <cell r="L186">
            <v>100.04</v>
          </cell>
          <cell r="M186">
            <v>3.11</v>
          </cell>
          <cell r="O186">
            <v>1.81</v>
          </cell>
        </row>
        <row r="187">
          <cell r="C187" t="str">
            <v>HOSPITAL ERMÍRIO COUTINHO</v>
          </cell>
          <cell r="E187" t="str">
            <v>JOSELIA DE LOURDES BERNARDO</v>
          </cell>
          <cell r="F187" t="str">
            <v>3 - Administrativo</v>
          </cell>
          <cell r="G187" t="str">
            <v>5134-30</v>
          </cell>
          <cell r="H187">
            <v>44835</v>
          </cell>
          <cell r="J187">
            <v>129.65</v>
          </cell>
          <cell r="L187">
            <v>100.04</v>
          </cell>
          <cell r="M187">
            <v>3.11</v>
          </cell>
          <cell r="O187">
            <v>1.81</v>
          </cell>
        </row>
        <row r="188">
          <cell r="C188" t="str">
            <v>HOSPITAL ERMÍRIO COUTINHO</v>
          </cell>
          <cell r="E188" t="str">
            <v>JOSELMA EUNICE DA SILVA ALBUQUERQUE</v>
          </cell>
          <cell r="F188" t="str">
            <v>2 - Outros Profissionais da Saúde</v>
          </cell>
          <cell r="G188" t="str">
            <v>3242-05</v>
          </cell>
          <cell r="H188">
            <v>44835</v>
          </cell>
          <cell r="J188">
            <v>174.85</v>
          </cell>
          <cell r="L188">
            <v>100.04</v>
          </cell>
          <cell r="M188">
            <v>3.11</v>
          </cell>
          <cell r="O188">
            <v>1.81</v>
          </cell>
        </row>
        <row r="189">
          <cell r="C189" t="str">
            <v>HOSPITAL ERMÍRIO COUTINHO</v>
          </cell>
          <cell r="E189" t="str">
            <v>JOSELMA MARIA DA SILVA ROZENDO COUTINHO</v>
          </cell>
          <cell r="F189" t="str">
            <v>3 - Administrativo</v>
          </cell>
          <cell r="G189" t="str">
            <v>5134-30</v>
          </cell>
          <cell r="H189">
            <v>44835</v>
          </cell>
          <cell r="J189">
            <v>144.19</v>
          </cell>
          <cell r="L189">
            <v>100.04</v>
          </cell>
          <cell r="M189">
            <v>3.11</v>
          </cell>
          <cell r="O189">
            <v>1.81</v>
          </cell>
        </row>
        <row r="190">
          <cell r="C190" t="str">
            <v>HOSPITAL ERMÍRIO COUTINHO</v>
          </cell>
          <cell r="E190" t="str">
            <v>JOSEVALDO SEBASTIAO DO NASCIMENTO</v>
          </cell>
          <cell r="F190" t="str">
            <v>3 - Administrativo</v>
          </cell>
          <cell r="G190" t="str">
            <v>5132-05</v>
          </cell>
          <cell r="H190">
            <v>44835</v>
          </cell>
          <cell r="J190">
            <v>183.09</v>
          </cell>
          <cell r="O190">
            <v>1.81</v>
          </cell>
          <cell r="P190">
            <v>23.47</v>
          </cell>
        </row>
        <row r="191">
          <cell r="C191" t="str">
            <v>HOSPITAL ERMÍRIO COUTINHO</v>
          </cell>
          <cell r="E191" t="str">
            <v>JOSIAS GOMES DA SILVA</v>
          </cell>
          <cell r="F191" t="str">
            <v>3 - Administrativo</v>
          </cell>
          <cell r="G191" t="str">
            <v>4101-05</v>
          </cell>
          <cell r="H191">
            <v>44835</v>
          </cell>
          <cell r="J191">
            <v>174.41</v>
          </cell>
          <cell r="L191">
            <v>100.04</v>
          </cell>
          <cell r="M191">
            <v>3.11</v>
          </cell>
          <cell r="O191">
            <v>1.81</v>
          </cell>
        </row>
        <row r="192">
          <cell r="C192" t="str">
            <v>HOSPITAL ERMÍRIO COUTINHO</v>
          </cell>
          <cell r="E192" t="str">
            <v>JOSINETE MARIA SANTOS DA SILVEIRA</v>
          </cell>
          <cell r="F192" t="str">
            <v>2 - Outros Profissionais da Saúde</v>
          </cell>
          <cell r="G192" t="str">
            <v>3222-05</v>
          </cell>
          <cell r="H192">
            <v>44835</v>
          </cell>
          <cell r="J192">
            <v>159.36000000000001</v>
          </cell>
          <cell r="L192">
            <v>100.04</v>
          </cell>
          <cell r="M192">
            <v>3.11</v>
          </cell>
          <cell r="O192">
            <v>1.81</v>
          </cell>
        </row>
        <row r="193">
          <cell r="C193" t="str">
            <v>HOSPITAL ERMÍRIO COUTINHO</v>
          </cell>
          <cell r="E193" t="str">
            <v>JOSIVALDO GUSTAVO DOS SANTOS</v>
          </cell>
          <cell r="F193" t="str">
            <v>3 - Administrativo</v>
          </cell>
          <cell r="G193" t="str">
            <v>4101-05</v>
          </cell>
          <cell r="H193">
            <v>44835</v>
          </cell>
          <cell r="J193">
            <v>264.52</v>
          </cell>
          <cell r="L193">
            <v>100.04</v>
          </cell>
          <cell r="M193">
            <v>3.11</v>
          </cell>
          <cell r="O193">
            <v>1.81</v>
          </cell>
        </row>
        <row r="194">
          <cell r="C194" t="str">
            <v>HOSPITAL ERMÍRIO COUTINHO</v>
          </cell>
          <cell r="E194" t="str">
            <v>JOZINILDO FERREIRA DA SILVA</v>
          </cell>
          <cell r="F194" t="str">
            <v>2 - Outros Profissionais da Saúde</v>
          </cell>
          <cell r="G194" t="str">
            <v>3222-05</v>
          </cell>
          <cell r="H194">
            <v>44835</v>
          </cell>
          <cell r="J194">
            <v>193.42</v>
          </cell>
          <cell r="O194">
            <v>1.81</v>
          </cell>
        </row>
        <row r="195">
          <cell r="C195" t="str">
            <v>HOSPITAL ERMÍRIO COUTINHO</v>
          </cell>
          <cell r="E195" t="str">
            <v>JULIANA BARBOSA LIMA SALES</v>
          </cell>
          <cell r="F195" t="str">
            <v>1 - Médico</v>
          </cell>
          <cell r="G195" t="str">
            <v>2252-50</v>
          </cell>
          <cell r="H195">
            <v>44835</v>
          </cell>
          <cell r="J195">
            <v>831.43</v>
          </cell>
          <cell r="L195">
            <v>100.04</v>
          </cell>
          <cell r="M195">
            <v>3.11</v>
          </cell>
          <cell r="O195">
            <v>8.58</v>
          </cell>
        </row>
        <row r="196">
          <cell r="C196" t="str">
            <v>HOSPITAL ERMÍRIO COUTINHO</v>
          </cell>
          <cell r="E196" t="str">
            <v>JULIANE CARLA FELIX DA SILVA</v>
          </cell>
          <cell r="F196" t="str">
            <v>3 - Administrativo</v>
          </cell>
          <cell r="G196" t="str">
            <v>5143-20</v>
          </cell>
          <cell r="H196">
            <v>44835</v>
          </cell>
          <cell r="J196">
            <v>119.95</v>
          </cell>
          <cell r="L196">
            <v>100.04</v>
          </cell>
          <cell r="M196">
            <v>3.11</v>
          </cell>
          <cell r="O196">
            <v>1.81</v>
          </cell>
        </row>
        <row r="197">
          <cell r="C197" t="str">
            <v>HOSPITAL ERMÍRIO COUTINHO</v>
          </cell>
          <cell r="E197" t="str">
            <v>KARLA VIRGINIO DE OLIVEIRA SILVA</v>
          </cell>
          <cell r="F197" t="str">
            <v>2 - Outros Profissionais da Saúde</v>
          </cell>
          <cell r="G197" t="str">
            <v>2516-05</v>
          </cell>
          <cell r="H197">
            <v>44835</v>
          </cell>
          <cell r="J197">
            <v>234.38</v>
          </cell>
          <cell r="L197">
            <v>100.04</v>
          </cell>
          <cell r="M197">
            <v>3.11</v>
          </cell>
          <cell r="O197">
            <v>1.81</v>
          </cell>
          <cell r="U197">
            <v>69.430000000000007</v>
          </cell>
          <cell r="X197" t="str">
            <v>AUX CRECHE</v>
          </cell>
        </row>
        <row r="198">
          <cell r="C198" t="str">
            <v>HOSPITAL ERMÍRIO COUTINHO</v>
          </cell>
          <cell r="E198" t="str">
            <v>KATARINA MONTEIRO BORGES</v>
          </cell>
          <cell r="F198" t="str">
            <v>2 - Outros Profissionais da Saúde</v>
          </cell>
          <cell r="G198" t="str">
            <v>2234-05</v>
          </cell>
          <cell r="H198">
            <v>44835</v>
          </cell>
          <cell r="J198">
            <v>328.48</v>
          </cell>
          <cell r="L198">
            <v>100.04</v>
          </cell>
          <cell r="M198">
            <v>3.11</v>
          </cell>
          <cell r="O198">
            <v>1.81</v>
          </cell>
          <cell r="U198">
            <v>148.24</v>
          </cell>
          <cell r="X198" t="str">
            <v>AUX CRECHE</v>
          </cell>
        </row>
        <row r="199">
          <cell r="C199" t="str">
            <v>HOSPITAL ERMÍRIO COUTINHO</v>
          </cell>
          <cell r="E199" t="str">
            <v>KATIA OLIVEIRA COUTINHO DE SOUZA</v>
          </cell>
          <cell r="F199" t="str">
            <v>2 - Outros Profissionais da Saúde</v>
          </cell>
          <cell r="G199" t="str">
            <v>3222-05</v>
          </cell>
          <cell r="H199">
            <v>44835</v>
          </cell>
          <cell r="O199">
            <v>1.81</v>
          </cell>
        </row>
        <row r="200">
          <cell r="C200" t="str">
            <v>HOSPITAL ERMÍRIO COUTINHO</v>
          </cell>
          <cell r="E200" t="str">
            <v xml:space="preserve">KATIA XAVIER DUARTE </v>
          </cell>
          <cell r="F200" t="str">
            <v>1 - Médico</v>
          </cell>
          <cell r="G200" t="str">
            <v>2251-25</v>
          </cell>
          <cell r="H200">
            <v>44835</v>
          </cell>
          <cell r="J200">
            <v>998.92</v>
          </cell>
          <cell r="O200">
            <v>8.58</v>
          </cell>
        </row>
        <row r="201">
          <cell r="C201" t="str">
            <v>HOSPITAL ERMÍRIO COUTINHO</v>
          </cell>
          <cell r="E201" t="str">
            <v>KLEITON RAFAEL DA SILVA</v>
          </cell>
          <cell r="F201" t="str">
            <v>2 - Outros Profissionais da Saúde</v>
          </cell>
          <cell r="G201" t="str">
            <v>2235-05</v>
          </cell>
          <cell r="H201">
            <v>44835</v>
          </cell>
          <cell r="J201">
            <v>289.95999999999998</v>
          </cell>
          <cell r="L201">
            <v>100.04</v>
          </cell>
          <cell r="M201">
            <v>3.11</v>
          </cell>
          <cell r="O201">
            <v>4.9800000000000004</v>
          </cell>
        </row>
        <row r="202">
          <cell r="C202" t="str">
            <v>HOSPITAL ERMÍRIO COUTINHO</v>
          </cell>
          <cell r="E202" t="str">
            <v>KLEITON RENATO DEMESIO DA SILVA</v>
          </cell>
          <cell r="F202" t="str">
            <v>2 - Outros Profissionais da Saúde</v>
          </cell>
          <cell r="G202" t="str">
            <v>3222-05</v>
          </cell>
          <cell r="H202">
            <v>44835</v>
          </cell>
          <cell r="J202">
            <v>175.86</v>
          </cell>
          <cell r="O202">
            <v>1.81</v>
          </cell>
        </row>
        <row r="203">
          <cell r="C203" t="str">
            <v>HOSPITAL ERMÍRIO COUTINHO</v>
          </cell>
          <cell r="E203" t="str">
            <v>LADIEGE FRANCISCO DA SILVA</v>
          </cell>
          <cell r="F203" t="str">
            <v>2 - Outros Profissionais da Saúde</v>
          </cell>
          <cell r="G203" t="str">
            <v>3222-05</v>
          </cell>
          <cell r="H203">
            <v>44835</v>
          </cell>
          <cell r="J203">
            <v>127.96</v>
          </cell>
          <cell r="L203">
            <v>100.04</v>
          </cell>
          <cell r="M203">
            <v>3.11</v>
          </cell>
          <cell r="O203">
            <v>1.81</v>
          </cell>
        </row>
        <row r="204">
          <cell r="C204" t="str">
            <v>HOSPITAL ERMÍRIO COUTINHO</v>
          </cell>
          <cell r="E204" t="str">
            <v>LAERCIO DA CRUZ PINHEIRO DOURADO</v>
          </cell>
          <cell r="F204" t="str">
            <v>2 - Outros Profissionais da Saúde</v>
          </cell>
          <cell r="G204" t="str">
            <v>3241-15</v>
          </cell>
          <cell r="H204">
            <v>44835</v>
          </cell>
          <cell r="J204">
            <v>342.67</v>
          </cell>
          <cell r="O204">
            <v>14.01</v>
          </cell>
        </row>
        <row r="205">
          <cell r="C205" t="str">
            <v>HOSPITAL ERMÍRIO COUTINHO</v>
          </cell>
          <cell r="E205" t="str">
            <v>LAERTE EDUARDO FILHO</v>
          </cell>
          <cell r="F205" t="str">
            <v>1 - Médico</v>
          </cell>
          <cell r="G205" t="str">
            <v>2253-20</v>
          </cell>
          <cell r="H205">
            <v>44835</v>
          </cell>
          <cell r="J205">
            <v>802.43</v>
          </cell>
          <cell r="L205">
            <v>100.04</v>
          </cell>
          <cell r="M205">
            <v>3.11</v>
          </cell>
          <cell r="O205">
            <v>8.58</v>
          </cell>
        </row>
        <row r="206">
          <cell r="C206" t="str">
            <v>HOSPITAL ERMÍRIO COUTINHO</v>
          </cell>
          <cell r="E206" t="str">
            <v>LARA MARIA CASTILHO BARROS CAVALCANTI</v>
          </cell>
          <cell r="F206" t="str">
            <v>1 - Médico</v>
          </cell>
          <cell r="G206" t="str">
            <v>2251-24</v>
          </cell>
          <cell r="H206">
            <v>44835</v>
          </cell>
          <cell r="O206">
            <v>8.58</v>
          </cell>
        </row>
        <row r="207">
          <cell r="C207" t="str">
            <v>HOSPITAL ERMÍRIO COUTINHO</v>
          </cell>
          <cell r="E207" t="str">
            <v>LARISSA MUNIZ FALCAO DO ESPIRITO SANTO</v>
          </cell>
          <cell r="F207" t="str">
            <v>1 - Médico</v>
          </cell>
          <cell r="G207" t="str">
            <v>2251-24</v>
          </cell>
          <cell r="H207">
            <v>44835</v>
          </cell>
          <cell r="J207">
            <v>1169.73</v>
          </cell>
          <cell r="L207">
            <v>100.04</v>
          </cell>
          <cell r="M207">
            <v>3.11</v>
          </cell>
          <cell r="O207">
            <v>8.58</v>
          </cell>
        </row>
        <row r="208">
          <cell r="C208" t="str">
            <v>HOSPITAL ERMÍRIO COUTINHO</v>
          </cell>
          <cell r="E208" t="str">
            <v>LAUDIVAN GOMES DA SILVA</v>
          </cell>
          <cell r="F208" t="str">
            <v>2 - Outros Profissionais da Saúde</v>
          </cell>
          <cell r="G208" t="str">
            <v>5151-10</v>
          </cell>
          <cell r="H208">
            <v>44835</v>
          </cell>
          <cell r="J208">
            <v>129.65</v>
          </cell>
          <cell r="L208">
            <v>100.04</v>
          </cell>
          <cell r="M208">
            <v>3.11</v>
          </cell>
          <cell r="O208">
            <v>1.81</v>
          </cell>
        </row>
        <row r="209">
          <cell r="C209" t="str">
            <v>HOSPITAL ERMÍRIO COUTINHO</v>
          </cell>
          <cell r="E209" t="str">
            <v>LEA RIBEIRO DA SILVA</v>
          </cell>
          <cell r="F209" t="str">
            <v>2 - Outros Profissionais da Saúde</v>
          </cell>
          <cell r="G209" t="str">
            <v>3222-05</v>
          </cell>
          <cell r="H209">
            <v>44835</v>
          </cell>
          <cell r="J209">
            <v>127.96</v>
          </cell>
          <cell r="L209">
            <v>100.04</v>
          </cell>
          <cell r="M209">
            <v>3.11</v>
          </cell>
          <cell r="O209">
            <v>1.81</v>
          </cell>
        </row>
        <row r="210">
          <cell r="C210" t="str">
            <v>HOSPITAL ERMÍRIO COUTINHO</v>
          </cell>
          <cell r="E210" t="str">
            <v>LEANDRO MARCOS DA SILVA</v>
          </cell>
          <cell r="F210" t="str">
            <v>3 - Administrativo</v>
          </cell>
          <cell r="G210" t="str">
            <v>5163-10</v>
          </cell>
          <cell r="H210">
            <v>44835</v>
          </cell>
          <cell r="J210">
            <v>144.19</v>
          </cell>
          <cell r="L210">
            <v>100.04</v>
          </cell>
          <cell r="M210">
            <v>3.11</v>
          </cell>
          <cell r="O210">
            <v>1.81</v>
          </cell>
        </row>
        <row r="211">
          <cell r="C211" t="str">
            <v>HOSPITAL ERMÍRIO COUTINHO</v>
          </cell>
          <cell r="E211" t="str">
            <v>LEANDRO TEIXEIRA DA SILVA</v>
          </cell>
          <cell r="F211" t="str">
            <v>2 - Outros Profissionais da Saúde</v>
          </cell>
          <cell r="G211" t="str">
            <v>5211-30</v>
          </cell>
          <cell r="H211">
            <v>44835</v>
          </cell>
          <cell r="J211">
            <v>116.35</v>
          </cell>
          <cell r="L211">
            <v>100.04</v>
          </cell>
          <cell r="M211">
            <v>3.11</v>
          </cell>
          <cell r="O211">
            <v>1.81</v>
          </cell>
        </row>
        <row r="212">
          <cell r="C212" t="str">
            <v>HOSPITAL ERMÍRIO COUTINHO</v>
          </cell>
          <cell r="E212" t="str">
            <v>LEDA WILDMA PEREIRA DA CRUZ DE ANDRADE LIMA</v>
          </cell>
          <cell r="F212" t="str">
            <v>2 - Outros Profissionais da Saúde</v>
          </cell>
          <cell r="G212" t="str">
            <v>2516-05</v>
          </cell>
          <cell r="H212">
            <v>44835</v>
          </cell>
          <cell r="J212">
            <v>247.17</v>
          </cell>
          <cell r="L212">
            <v>100.04</v>
          </cell>
          <cell r="M212">
            <v>3.11</v>
          </cell>
          <cell r="O212">
            <v>1.81</v>
          </cell>
        </row>
        <row r="213">
          <cell r="C213" t="str">
            <v>HOSPITAL ERMÍRIO COUTINHO</v>
          </cell>
          <cell r="E213" t="str">
            <v>LEONILDO PEIXOTO DA PAZ</v>
          </cell>
          <cell r="F213" t="str">
            <v>2 - Outros Profissionais da Saúde</v>
          </cell>
          <cell r="G213" t="str">
            <v>2234-15</v>
          </cell>
          <cell r="H213">
            <v>44835</v>
          </cell>
          <cell r="J213">
            <v>319.25</v>
          </cell>
          <cell r="L213">
            <v>100.04</v>
          </cell>
          <cell r="M213">
            <v>3.11</v>
          </cell>
          <cell r="O213">
            <v>1.81</v>
          </cell>
        </row>
        <row r="214">
          <cell r="C214" t="str">
            <v>HOSPITAL ERMÍRIO COUTINHO</v>
          </cell>
          <cell r="E214" t="str">
            <v>LIANDERSON FELIPE BARBOSA DA SILVA</v>
          </cell>
          <cell r="F214" t="str">
            <v>3 - Administrativo</v>
          </cell>
          <cell r="G214" t="str">
            <v>4221-10</v>
          </cell>
          <cell r="H214">
            <v>44835</v>
          </cell>
          <cell r="J214">
            <v>119.95</v>
          </cell>
          <cell r="L214">
            <v>100.04</v>
          </cell>
          <cell r="M214">
            <v>3.11</v>
          </cell>
          <cell r="O214">
            <v>1.81</v>
          </cell>
          <cell r="P214">
            <v>23.47</v>
          </cell>
        </row>
        <row r="215">
          <cell r="C215" t="str">
            <v>HOSPITAL ERMÍRIO COUTINHO</v>
          </cell>
          <cell r="E215" t="str">
            <v>LIDIA FERNANDA SOUZA RODRIGUES</v>
          </cell>
          <cell r="F215" t="str">
            <v>3 - Administrativo</v>
          </cell>
          <cell r="G215" t="str">
            <v>4110-05</v>
          </cell>
          <cell r="H215">
            <v>44835</v>
          </cell>
          <cell r="J215">
            <v>11.38</v>
          </cell>
          <cell r="O215">
            <v>1.81</v>
          </cell>
        </row>
        <row r="216">
          <cell r="C216" t="str">
            <v>HOSPITAL ERMÍRIO COUTINHO</v>
          </cell>
          <cell r="E216" t="str">
            <v>LIDJANE MARIA DE SOUSA SANTOS</v>
          </cell>
          <cell r="F216" t="str">
            <v>2 - Outros Profissionais da Saúde</v>
          </cell>
          <cell r="G216" t="str">
            <v>2235-05</v>
          </cell>
          <cell r="H216">
            <v>44835</v>
          </cell>
          <cell r="J216">
            <v>312.25</v>
          </cell>
          <cell r="L216">
            <v>100.04</v>
          </cell>
          <cell r="M216">
            <v>3.11</v>
          </cell>
          <cell r="O216">
            <v>4.9800000000000004</v>
          </cell>
        </row>
        <row r="217">
          <cell r="C217" t="str">
            <v>HOSPITAL ERMÍRIO COUTINHO</v>
          </cell>
          <cell r="E217" t="str">
            <v>LINDINALDO DIAS DA SILVA</v>
          </cell>
          <cell r="F217" t="str">
            <v>2 - Outros Profissionais da Saúde</v>
          </cell>
          <cell r="G217" t="str">
            <v>2235-05</v>
          </cell>
          <cell r="H217">
            <v>44835</v>
          </cell>
          <cell r="J217">
            <v>324.44</v>
          </cell>
          <cell r="L217">
            <v>100.04</v>
          </cell>
          <cell r="M217">
            <v>3.11</v>
          </cell>
          <cell r="O217">
            <v>4.9800000000000004</v>
          </cell>
        </row>
        <row r="218">
          <cell r="C218" t="str">
            <v>HOSPITAL ERMÍRIO COUTINHO</v>
          </cell>
          <cell r="E218" t="str">
            <v>LISANDRA CARLA PEREIRA</v>
          </cell>
          <cell r="F218" t="str">
            <v>3 - Administrativo</v>
          </cell>
          <cell r="G218" t="str">
            <v>4110-05</v>
          </cell>
          <cell r="H218">
            <v>44835</v>
          </cell>
          <cell r="J218">
            <v>106.55</v>
          </cell>
          <cell r="L218">
            <v>100.04</v>
          </cell>
          <cell r="M218">
            <v>3.11</v>
          </cell>
          <cell r="O218">
            <v>1.81</v>
          </cell>
        </row>
        <row r="219">
          <cell r="C219" t="str">
            <v>HOSPITAL ERMÍRIO COUTINHO</v>
          </cell>
          <cell r="E219" t="str">
            <v>LIVIA ESTER BENTO DA SILVA</v>
          </cell>
          <cell r="F219" t="str">
            <v>3 - Administrativo</v>
          </cell>
          <cell r="G219" t="str">
            <v>4110-10</v>
          </cell>
          <cell r="H219">
            <v>44835</v>
          </cell>
          <cell r="J219">
            <v>120</v>
          </cell>
          <cell r="L219">
            <v>100.04</v>
          </cell>
          <cell r="M219">
            <v>3.11</v>
          </cell>
          <cell r="O219">
            <v>1.81</v>
          </cell>
        </row>
        <row r="220">
          <cell r="C220" t="str">
            <v>HOSPITAL ERMÍRIO COUTINHO</v>
          </cell>
          <cell r="E220" t="str">
            <v>LOURENCA MARIA  DE ARAUJO</v>
          </cell>
          <cell r="F220" t="str">
            <v>2 - Outros Profissionais da Saúde</v>
          </cell>
          <cell r="G220" t="str">
            <v>3242-05</v>
          </cell>
          <cell r="H220">
            <v>44835</v>
          </cell>
          <cell r="J220">
            <v>170.59</v>
          </cell>
          <cell r="L220">
            <v>100.04</v>
          </cell>
          <cell r="M220">
            <v>3.11</v>
          </cell>
          <cell r="O220">
            <v>1.81</v>
          </cell>
        </row>
        <row r="221">
          <cell r="C221" t="str">
            <v>HOSPITAL ERMÍRIO COUTINHO</v>
          </cell>
          <cell r="E221" t="str">
            <v>LUCAS CANDIDO PEREIRA</v>
          </cell>
          <cell r="F221" t="str">
            <v>3 - Administrativo</v>
          </cell>
          <cell r="G221" t="str">
            <v>4221-10</v>
          </cell>
          <cell r="H221">
            <v>44835</v>
          </cell>
          <cell r="J221">
            <v>166.98</v>
          </cell>
          <cell r="O221">
            <v>1.81</v>
          </cell>
        </row>
        <row r="222">
          <cell r="C222" t="str">
            <v>HOSPITAL ERMÍRIO COUTINHO</v>
          </cell>
          <cell r="E222" t="str">
            <v>LUCICLEIDE GOMES DE ARAUJO</v>
          </cell>
          <cell r="F222" t="str">
            <v>3 - Administrativo</v>
          </cell>
          <cell r="G222" t="str">
            <v>4131-10</v>
          </cell>
          <cell r="H222">
            <v>44835</v>
          </cell>
          <cell r="J222">
            <v>240</v>
          </cell>
          <cell r="L222">
            <v>100.04</v>
          </cell>
          <cell r="M222">
            <v>3.11</v>
          </cell>
          <cell r="O222">
            <v>1.81</v>
          </cell>
        </row>
        <row r="223">
          <cell r="C223" t="str">
            <v>HOSPITAL ERMÍRIO COUTINHO</v>
          </cell>
          <cell r="E223" t="str">
            <v>LUCICLEIDE GOMES DO NASCIMENTO</v>
          </cell>
          <cell r="F223" t="str">
            <v>2 - Outros Profissionais da Saúde</v>
          </cell>
          <cell r="G223" t="str">
            <v>3222-05</v>
          </cell>
          <cell r="H223">
            <v>44835</v>
          </cell>
          <cell r="J223">
            <v>172.94</v>
          </cell>
          <cell r="L223">
            <v>100.04</v>
          </cell>
          <cell r="M223">
            <v>3.11</v>
          </cell>
          <cell r="O223">
            <v>1.81</v>
          </cell>
        </row>
        <row r="224">
          <cell r="C224" t="str">
            <v>HOSPITAL ERMÍRIO COUTINHO</v>
          </cell>
          <cell r="E224" t="str">
            <v>LUCILENE DO NASCIMENTO PESSOA</v>
          </cell>
          <cell r="F224" t="str">
            <v>2 - Outros Profissionais da Saúde</v>
          </cell>
          <cell r="G224" t="str">
            <v>3222-05</v>
          </cell>
          <cell r="H224">
            <v>44835</v>
          </cell>
          <cell r="J224">
            <v>127.96</v>
          </cell>
          <cell r="L224">
            <v>100.04</v>
          </cell>
          <cell r="M224">
            <v>3.11</v>
          </cell>
          <cell r="O224">
            <v>1.81</v>
          </cell>
        </row>
        <row r="225">
          <cell r="C225" t="str">
            <v>HOSPITAL ERMÍRIO COUTINHO</v>
          </cell>
          <cell r="E225" t="str">
            <v>LUCILENE FERREIRA DE SOUZA</v>
          </cell>
          <cell r="F225" t="str">
            <v>2 - Outros Profissionais da Saúde</v>
          </cell>
          <cell r="G225" t="str">
            <v>3222-05</v>
          </cell>
          <cell r="H225">
            <v>44835</v>
          </cell>
          <cell r="J225">
            <v>124.58</v>
          </cell>
          <cell r="L225">
            <v>100.04</v>
          </cell>
          <cell r="M225">
            <v>3.11</v>
          </cell>
          <cell r="O225">
            <v>1.81</v>
          </cell>
          <cell r="U225">
            <v>69.41</v>
          </cell>
          <cell r="X225" t="str">
            <v>AUX CRECHE</v>
          </cell>
        </row>
        <row r="226">
          <cell r="C226" t="str">
            <v>HOSPITAL ERMÍRIO COUTINHO</v>
          </cell>
          <cell r="E226" t="str">
            <v>LUIZ BARBOSA DE SOUZA JUNIOR</v>
          </cell>
          <cell r="F226" t="str">
            <v>2 - Outros Profissionais da Saúde</v>
          </cell>
          <cell r="G226" t="str">
            <v>5211-30</v>
          </cell>
          <cell r="H226">
            <v>44835</v>
          </cell>
          <cell r="J226">
            <v>116.35</v>
          </cell>
          <cell r="L226">
            <v>100.04</v>
          </cell>
          <cell r="M226">
            <v>3.11</v>
          </cell>
          <cell r="O226">
            <v>1.81</v>
          </cell>
        </row>
        <row r="227">
          <cell r="C227" t="str">
            <v>HOSPITAL ERMÍRIO COUTINHO</v>
          </cell>
          <cell r="E227" t="str">
            <v>LUIZ DOMINGOS DE OLIVEIRA</v>
          </cell>
          <cell r="F227" t="str">
            <v>2 - Outros Profissionais da Saúde</v>
          </cell>
          <cell r="G227" t="str">
            <v>3222-05</v>
          </cell>
          <cell r="H227">
            <v>44835</v>
          </cell>
          <cell r="J227">
            <v>137.65</v>
          </cell>
          <cell r="L227">
            <v>100.04</v>
          </cell>
          <cell r="M227">
            <v>3.11</v>
          </cell>
          <cell r="O227">
            <v>1.81</v>
          </cell>
        </row>
        <row r="228">
          <cell r="C228" t="str">
            <v>HOSPITAL ERMÍRIO COUTINHO</v>
          </cell>
          <cell r="E228" t="str">
            <v>LUIZ FERNANDO SANTOS DA SILVEIRA</v>
          </cell>
          <cell r="F228" t="str">
            <v>3 - Administrativo</v>
          </cell>
          <cell r="G228" t="str">
            <v>4141-05</v>
          </cell>
          <cell r="H228">
            <v>44835</v>
          </cell>
          <cell r="J228">
            <v>149.6</v>
          </cell>
          <cell r="L228">
            <v>100.04</v>
          </cell>
          <cell r="M228">
            <v>3.11</v>
          </cell>
          <cell r="O228">
            <v>1.81</v>
          </cell>
        </row>
        <row r="229">
          <cell r="C229" t="str">
            <v>HOSPITAL ERMÍRIO COUTINHO</v>
          </cell>
          <cell r="E229" t="str">
            <v>LUZINETE MARIA LIMA DA SILVA</v>
          </cell>
          <cell r="F229" t="str">
            <v>2 - Outros Profissionais da Saúde</v>
          </cell>
          <cell r="G229" t="str">
            <v>3222-05</v>
          </cell>
          <cell r="H229">
            <v>44835</v>
          </cell>
          <cell r="J229">
            <v>142.5</v>
          </cell>
          <cell r="L229">
            <v>100.04</v>
          </cell>
          <cell r="M229">
            <v>3.11</v>
          </cell>
          <cell r="O229">
            <v>1.81</v>
          </cell>
        </row>
        <row r="230">
          <cell r="C230" t="str">
            <v>HOSPITAL ERMÍRIO COUTINHO</v>
          </cell>
          <cell r="E230" t="str">
            <v>LYSIANE PRISCILLA OLEGARIA SANTOS DA SILVEIRA</v>
          </cell>
          <cell r="F230" t="str">
            <v>1 - Médico</v>
          </cell>
          <cell r="G230" t="str">
            <v>2251-24</v>
          </cell>
          <cell r="H230">
            <v>44835</v>
          </cell>
          <cell r="J230">
            <v>1709.25</v>
          </cell>
          <cell r="L230">
            <v>100.04</v>
          </cell>
          <cell r="M230">
            <v>3.11</v>
          </cell>
          <cell r="O230">
            <v>8.58</v>
          </cell>
        </row>
        <row r="231">
          <cell r="C231" t="str">
            <v>HOSPITAL ERMÍRIO COUTINHO</v>
          </cell>
          <cell r="E231" t="str">
            <v>MACERLANIA DIAS DA SILVA</v>
          </cell>
          <cell r="F231" t="str">
            <v>2 - Outros Profissionais da Saúde</v>
          </cell>
          <cell r="G231" t="str">
            <v>3222-05</v>
          </cell>
          <cell r="H231">
            <v>44835</v>
          </cell>
          <cell r="J231">
            <v>142.5</v>
          </cell>
          <cell r="L231">
            <v>100.04</v>
          </cell>
          <cell r="M231">
            <v>3.11</v>
          </cell>
          <cell r="O231">
            <v>4.9800000000000004</v>
          </cell>
        </row>
        <row r="232">
          <cell r="C232" t="str">
            <v>HOSPITAL ERMÍRIO COUTINHO</v>
          </cell>
          <cell r="E232" t="str">
            <v>MADJA CAROLINA BARBOSA ARAGAO</v>
          </cell>
          <cell r="F232" t="str">
            <v>2 - Outros Profissionais da Saúde</v>
          </cell>
          <cell r="G232" t="str">
            <v>2235-05</v>
          </cell>
          <cell r="H232">
            <v>44835</v>
          </cell>
          <cell r="J232">
            <v>289.95999999999998</v>
          </cell>
          <cell r="L232">
            <v>100.04</v>
          </cell>
          <cell r="M232">
            <v>3.11</v>
          </cell>
          <cell r="O232">
            <v>1.81</v>
          </cell>
        </row>
        <row r="233">
          <cell r="C233" t="str">
            <v>HOSPITAL ERMÍRIO COUTINHO</v>
          </cell>
          <cell r="E233" t="str">
            <v>MARCELA DA SILVA ALVES</v>
          </cell>
          <cell r="F233" t="str">
            <v>2 - Outros Profissionais da Saúde</v>
          </cell>
          <cell r="G233" t="str">
            <v>3222-05</v>
          </cell>
          <cell r="H233">
            <v>44835</v>
          </cell>
          <cell r="J233">
            <v>140.49</v>
          </cell>
          <cell r="L233">
            <v>100.04</v>
          </cell>
          <cell r="M233">
            <v>3.11</v>
          </cell>
          <cell r="O233">
            <v>1.81</v>
          </cell>
        </row>
        <row r="234">
          <cell r="C234" t="str">
            <v>HOSPITAL ERMÍRIO COUTINHO</v>
          </cell>
          <cell r="E234" t="str">
            <v>MARCELO JOAQUIM DE SANTANA</v>
          </cell>
          <cell r="F234" t="str">
            <v>3 - Administrativo</v>
          </cell>
          <cell r="G234" t="str">
            <v>5143-20</v>
          </cell>
          <cell r="H234">
            <v>44835</v>
          </cell>
          <cell r="J234">
            <v>149.04</v>
          </cell>
          <cell r="L234">
            <v>100.04</v>
          </cell>
          <cell r="M234">
            <v>3.11</v>
          </cell>
          <cell r="O234">
            <v>1.81</v>
          </cell>
        </row>
        <row r="235">
          <cell r="C235" t="str">
            <v>HOSPITAL ERMÍRIO COUTINHO</v>
          </cell>
          <cell r="E235" t="str">
            <v>MARCIA MARIA DE ANDRADE BATISTA</v>
          </cell>
          <cell r="F235" t="str">
            <v>3 - Administrativo</v>
          </cell>
          <cell r="G235" t="str">
            <v>1422-05</v>
          </cell>
          <cell r="H235">
            <v>44835</v>
          </cell>
          <cell r="J235">
            <v>396</v>
          </cell>
          <cell r="L235">
            <v>100.26</v>
          </cell>
          <cell r="M235">
            <v>3.11</v>
          </cell>
          <cell r="O235">
            <v>1.81</v>
          </cell>
          <cell r="U235">
            <v>69.430000000000007</v>
          </cell>
          <cell r="X235" t="str">
            <v>AUX CRECHE</v>
          </cell>
        </row>
        <row r="236">
          <cell r="C236" t="str">
            <v>HOSPITAL ERMÍRIO COUTINHO</v>
          </cell>
          <cell r="E236" t="str">
            <v>MARCILIA REGINA GONCALVES DE OLIVEIRA</v>
          </cell>
          <cell r="F236" t="str">
            <v>1 - Médico</v>
          </cell>
          <cell r="G236" t="str">
            <v>2251-51</v>
          </cell>
          <cell r="H236">
            <v>44835</v>
          </cell>
          <cell r="J236">
            <v>787.51</v>
          </cell>
          <cell r="L236">
            <v>100.04</v>
          </cell>
          <cell r="M236">
            <v>3.11</v>
          </cell>
          <cell r="O236">
            <v>8.58</v>
          </cell>
        </row>
        <row r="237">
          <cell r="C237" t="str">
            <v>HOSPITAL ERMÍRIO COUTINHO</v>
          </cell>
          <cell r="E237" t="str">
            <v xml:space="preserve">MARCOS JOSE RODRIGUES CESAR DE ALBUQUERQUE </v>
          </cell>
          <cell r="F237" t="str">
            <v>1 - Médico</v>
          </cell>
          <cell r="G237" t="str">
            <v>2251-25</v>
          </cell>
          <cell r="H237">
            <v>44835</v>
          </cell>
          <cell r="J237">
            <v>839.43</v>
          </cell>
          <cell r="L237">
            <v>100.04</v>
          </cell>
          <cell r="M237">
            <v>3.11</v>
          </cell>
          <cell r="O237">
            <v>8.58</v>
          </cell>
        </row>
        <row r="238">
          <cell r="C238" t="str">
            <v>HOSPITAL ERMÍRIO COUTINHO</v>
          </cell>
          <cell r="E238" t="str">
            <v>MARIA APARECIDA DA SILVA</v>
          </cell>
          <cell r="F238" t="str">
            <v>2 - Outros Profissionais da Saúde</v>
          </cell>
          <cell r="G238" t="str">
            <v>3222-05</v>
          </cell>
          <cell r="H238">
            <v>44835</v>
          </cell>
          <cell r="J238">
            <v>137.65</v>
          </cell>
          <cell r="L238">
            <v>100.04</v>
          </cell>
          <cell r="M238">
            <v>3.11</v>
          </cell>
          <cell r="O238">
            <v>1.81</v>
          </cell>
          <cell r="U238">
            <v>138.82</v>
          </cell>
          <cell r="X238" t="str">
            <v>AUX CRECHE</v>
          </cell>
        </row>
        <row r="239">
          <cell r="C239" t="str">
            <v>HOSPITAL ERMÍRIO COUTINHO</v>
          </cell>
          <cell r="E239" t="str">
            <v>MARIA DA CONCEICAO COUTINHO DA SILVA</v>
          </cell>
          <cell r="F239" t="str">
            <v>2 - Outros Profissionais da Saúde</v>
          </cell>
          <cell r="G239" t="str">
            <v>3222-05</v>
          </cell>
          <cell r="H239">
            <v>44835</v>
          </cell>
          <cell r="J239">
            <v>150.63999999999999</v>
          </cell>
          <cell r="L239">
            <v>100.04</v>
          </cell>
          <cell r="M239">
            <v>3.11</v>
          </cell>
          <cell r="O239">
            <v>1.81</v>
          </cell>
        </row>
        <row r="240">
          <cell r="C240" t="str">
            <v>HOSPITAL ERMÍRIO COUTINHO</v>
          </cell>
          <cell r="E240" t="str">
            <v>MARIA DAS DORES RAMOS DE QUEIROZ</v>
          </cell>
          <cell r="F240" t="str">
            <v>2 - Outros Profissionais da Saúde</v>
          </cell>
          <cell r="G240" t="str">
            <v>3242-05</v>
          </cell>
          <cell r="H240">
            <v>44835</v>
          </cell>
          <cell r="J240">
            <v>222.81</v>
          </cell>
          <cell r="L240">
            <v>100.04</v>
          </cell>
          <cell r="M240">
            <v>3.11</v>
          </cell>
          <cell r="O240">
            <v>1.81</v>
          </cell>
        </row>
        <row r="241">
          <cell r="C241" t="str">
            <v>HOSPITAL ERMÍRIO COUTINHO</v>
          </cell>
          <cell r="E241" t="str">
            <v>MARIA DE FATIMA ALMEIDA VASCONCELOS</v>
          </cell>
          <cell r="F241" t="str">
            <v>1 - Médico</v>
          </cell>
          <cell r="G241" t="str">
            <v>2251-24</v>
          </cell>
          <cell r="H241">
            <v>44835</v>
          </cell>
          <cell r="J241">
            <v>1383.49</v>
          </cell>
          <cell r="L241">
            <v>100.04</v>
          </cell>
          <cell r="M241">
            <v>3.11</v>
          </cell>
          <cell r="O241">
            <v>8.58</v>
          </cell>
        </row>
        <row r="242">
          <cell r="C242" t="str">
            <v>HOSPITAL ERMÍRIO COUTINHO</v>
          </cell>
          <cell r="E242" t="str">
            <v>MARIA FLAVIA KARINA COSTA</v>
          </cell>
          <cell r="F242" t="str">
            <v>1 - Médico</v>
          </cell>
          <cell r="G242" t="str">
            <v>2252-50</v>
          </cell>
          <cell r="H242">
            <v>44835</v>
          </cell>
          <cell r="J242">
            <v>1067.54</v>
          </cell>
          <cell r="L242">
            <v>100.04</v>
          </cell>
          <cell r="M242">
            <v>3.11</v>
          </cell>
          <cell r="O242">
            <v>8.58</v>
          </cell>
        </row>
        <row r="243">
          <cell r="C243" t="str">
            <v>HOSPITAL ERMÍRIO COUTINHO</v>
          </cell>
          <cell r="E243" t="str">
            <v>MARIA JOSE DA SILVA</v>
          </cell>
          <cell r="F243" t="str">
            <v>3 - Administrativo</v>
          </cell>
          <cell r="G243" t="str">
            <v>5135-05</v>
          </cell>
          <cell r="H243">
            <v>44835</v>
          </cell>
          <cell r="J243">
            <v>139.34</v>
          </cell>
          <cell r="L243">
            <v>100.04</v>
          </cell>
          <cell r="M243">
            <v>3.11</v>
          </cell>
          <cell r="O243">
            <v>1.81</v>
          </cell>
        </row>
        <row r="244">
          <cell r="C244" t="str">
            <v>HOSPITAL ERMÍRIO COUTINHO</v>
          </cell>
          <cell r="E244" t="str">
            <v>MARIA JOSE DA SILVA</v>
          </cell>
          <cell r="F244" t="str">
            <v>3 - Administrativo</v>
          </cell>
          <cell r="G244" t="str">
            <v>5143-20</v>
          </cell>
          <cell r="H244">
            <v>44835</v>
          </cell>
          <cell r="J244">
            <v>168.66</v>
          </cell>
          <cell r="L244">
            <v>100.04</v>
          </cell>
          <cell r="M244">
            <v>3.11</v>
          </cell>
          <cell r="O244">
            <v>1.81</v>
          </cell>
        </row>
        <row r="245">
          <cell r="C245" t="str">
            <v>HOSPITAL ERMÍRIO COUTINHO</v>
          </cell>
          <cell r="E245" t="str">
            <v>MARIA JOSE PESSOA DE ARAUJO</v>
          </cell>
          <cell r="F245" t="str">
            <v>2 - Outros Profissionais da Saúde</v>
          </cell>
          <cell r="G245" t="str">
            <v>3222-05</v>
          </cell>
          <cell r="H245">
            <v>44835</v>
          </cell>
          <cell r="J245">
            <v>186.7</v>
          </cell>
          <cell r="O245">
            <v>1.81</v>
          </cell>
        </row>
        <row r="246">
          <cell r="C246" t="str">
            <v>HOSPITAL ERMÍRIO COUTINHO</v>
          </cell>
          <cell r="E246" t="str">
            <v>MARIA LEONOR DE ANDRADE GOMES</v>
          </cell>
          <cell r="F246" t="str">
            <v>2 - Outros Profissionais da Saúde</v>
          </cell>
          <cell r="G246" t="str">
            <v>3222-05</v>
          </cell>
          <cell r="H246">
            <v>44835</v>
          </cell>
          <cell r="J246">
            <v>127.96</v>
          </cell>
          <cell r="L246">
            <v>100.04</v>
          </cell>
          <cell r="M246">
            <v>3.11</v>
          </cell>
          <cell r="O246">
            <v>1.81</v>
          </cell>
        </row>
        <row r="247">
          <cell r="C247" t="str">
            <v>HOSPITAL ERMÍRIO COUTINHO</v>
          </cell>
          <cell r="E247" t="str">
            <v>MARIA LUCIA DAS NEVES DA SILVA</v>
          </cell>
          <cell r="F247" t="str">
            <v>2 - Outros Profissionais da Saúde</v>
          </cell>
          <cell r="G247" t="str">
            <v>3222-05</v>
          </cell>
          <cell r="H247">
            <v>44835</v>
          </cell>
          <cell r="J247">
            <v>128.44999999999999</v>
          </cell>
          <cell r="L247">
            <v>100.04</v>
          </cell>
          <cell r="M247">
            <v>3.11</v>
          </cell>
          <cell r="O247">
            <v>1.81</v>
          </cell>
        </row>
        <row r="248">
          <cell r="C248" t="str">
            <v>HOSPITAL ERMÍRIO COUTINHO</v>
          </cell>
          <cell r="E248" t="str">
            <v>MARIA ROSILENE DE SOUZA</v>
          </cell>
          <cell r="F248" t="str">
            <v>3 - Administrativo</v>
          </cell>
          <cell r="G248" t="str">
            <v>5143-20</v>
          </cell>
          <cell r="H248">
            <v>44835</v>
          </cell>
          <cell r="J248">
            <v>173.19</v>
          </cell>
          <cell r="O248">
            <v>1.81</v>
          </cell>
        </row>
        <row r="249">
          <cell r="C249" t="str">
            <v>HOSPITAL ERMÍRIO COUTINHO</v>
          </cell>
          <cell r="E249" t="str">
            <v>MARIANA MEDEIROS GOMES PEIXOTO</v>
          </cell>
          <cell r="F249" t="str">
            <v>3 - Administrativo</v>
          </cell>
          <cell r="G249" t="str">
            <v>4101-05</v>
          </cell>
          <cell r="H249">
            <v>44835</v>
          </cell>
          <cell r="J249">
            <v>342.4</v>
          </cell>
          <cell r="L249">
            <v>100.04</v>
          </cell>
          <cell r="M249">
            <v>3.11</v>
          </cell>
          <cell r="O249">
            <v>1.81</v>
          </cell>
        </row>
        <row r="250">
          <cell r="C250" t="str">
            <v>HOSPITAL ERMÍRIO COUTINHO</v>
          </cell>
          <cell r="E250" t="str">
            <v>MARILIA DA SILVA OLIVEIRA</v>
          </cell>
          <cell r="F250" t="str">
            <v>2 - Outros Profissionais da Saúde</v>
          </cell>
          <cell r="G250" t="str">
            <v>3222-05</v>
          </cell>
          <cell r="H250">
            <v>44835</v>
          </cell>
          <cell r="J250">
            <v>127.96</v>
          </cell>
          <cell r="L250">
            <v>100.04</v>
          </cell>
          <cell r="M250">
            <v>3.11</v>
          </cell>
          <cell r="O250">
            <v>1.81</v>
          </cell>
        </row>
        <row r="251">
          <cell r="C251" t="str">
            <v>HOSPITAL ERMÍRIO COUTINHO</v>
          </cell>
          <cell r="E251" t="str">
            <v>MARINETE MARIA DA CONCEICAO ANTONIO</v>
          </cell>
          <cell r="F251" t="str">
            <v>3 - Administrativo</v>
          </cell>
          <cell r="G251" t="str">
            <v>5143-20</v>
          </cell>
          <cell r="H251">
            <v>44835</v>
          </cell>
          <cell r="O251">
            <v>1.81</v>
          </cell>
        </row>
        <row r="252">
          <cell r="C252" t="str">
            <v>HOSPITAL ERMÍRIO COUTINHO</v>
          </cell>
          <cell r="E252" t="str">
            <v>MARIO HENRIQUE BEZERRA DA SILVA</v>
          </cell>
          <cell r="F252" t="str">
            <v>1 - Médico</v>
          </cell>
          <cell r="G252" t="str">
            <v>2251-24</v>
          </cell>
          <cell r="H252">
            <v>44835</v>
          </cell>
          <cell r="J252">
            <v>838.92</v>
          </cell>
          <cell r="L252">
            <v>100.04</v>
          </cell>
          <cell r="M252">
            <v>3.11</v>
          </cell>
          <cell r="O252">
            <v>8.58</v>
          </cell>
        </row>
        <row r="253">
          <cell r="C253" t="str">
            <v>HOSPITAL ERMÍRIO COUTINHO</v>
          </cell>
          <cell r="E253" t="str">
            <v>MARLIETE ARAUJO DA SILVA</v>
          </cell>
          <cell r="F253" t="str">
            <v>3 - Administrativo</v>
          </cell>
          <cell r="G253" t="str">
            <v>4221-10</v>
          </cell>
          <cell r="H253">
            <v>44835</v>
          </cell>
          <cell r="J253">
            <v>135.63999999999999</v>
          </cell>
          <cell r="L253">
            <v>100.04</v>
          </cell>
          <cell r="M253">
            <v>3.11</v>
          </cell>
          <cell r="O253">
            <v>1.81</v>
          </cell>
        </row>
        <row r="254">
          <cell r="C254" t="str">
            <v>HOSPITAL ERMÍRIO COUTINHO</v>
          </cell>
          <cell r="E254" t="str">
            <v>MARLOS BERGAMASCO NOBREGA</v>
          </cell>
          <cell r="F254" t="str">
            <v>1 - Médico</v>
          </cell>
          <cell r="G254" t="str">
            <v>2251-51</v>
          </cell>
          <cell r="H254">
            <v>44835</v>
          </cell>
          <cell r="J254">
            <v>963.5</v>
          </cell>
          <cell r="O254">
            <v>8.58</v>
          </cell>
        </row>
        <row r="255">
          <cell r="C255" t="str">
            <v>HOSPITAL ERMÍRIO COUTINHO</v>
          </cell>
          <cell r="E255" t="str">
            <v>MARLUCE CONSTANTINO DA SILVA LIRA</v>
          </cell>
          <cell r="F255" t="str">
            <v>2 - Outros Profissionais da Saúde</v>
          </cell>
          <cell r="G255" t="str">
            <v>3222-05</v>
          </cell>
          <cell r="H255">
            <v>44835</v>
          </cell>
          <cell r="J255">
            <v>147.35</v>
          </cell>
          <cell r="L255">
            <v>100.04</v>
          </cell>
          <cell r="M255">
            <v>3.11</v>
          </cell>
          <cell r="O255">
            <v>1.81</v>
          </cell>
        </row>
        <row r="256">
          <cell r="C256" t="str">
            <v>HOSPITAL ERMÍRIO COUTINHO</v>
          </cell>
          <cell r="E256" t="str">
            <v>MARLUCE MARIA DA SILVA</v>
          </cell>
          <cell r="F256" t="str">
            <v>2 - Outros Profissionais da Saúde</v>
          </cell>
          <cell r="G256" t="str">
            <v>3222-05</v>
          </cell>
          <cell r="H256">
            <v>44835</v>
          </cell>
          <cell r="J256">
            <v>127.96</v>
          </cell>
          <cell r="L256">
            <v>100.04</v>
          </cell>
          <cell r="M256">
            <v>3.11</v>
          </cell>
          <cell r="O256">
            <v>1.81</v>
          </cell>
        </row>
        <row r="257">
          <cell r="C257" t="str">
            <v>HOSPITAL ERMÍRIO COUTINHO</v>
          </cell>
          <cell r="E257" t="str">
            <v>MARLY DA SILVA</v>
          </cell>
          <cell r="F257" t="str">
            <v>2 - Outros Profissionais da Saúde</v>
          </cell>
          <cell r="G257" t="str">
            <v>3222-05</v>
          </cell>
          <cell r="H257">
            <v>44835</v>
          </cell>
          <cell r="J257">
            <v>137.65</v>
          </cell>
          <cell r="L257">
            <v>100.04</v>
          </cell>
          <cell r="M257">
            <v>3.11</v>
          </cell>
          <cell r="O257">
            <v>1.81</v>
          </cell>
        </row>
        <row r="258">
          <cell r="C258" t="str">
            <v>HOSPITAL ERMÍRIO COUTINHO</v>
          </cell>
          <cell r="E258" t="str">
            <v>MARTA EUZEBIO DE OLIVEIRA E SILVA</v>
          </cell>
          <cell r="F258" t="str">
            <v>2 - Outros Profissionais da Saúde</v>
          </cell>
          <cell r="G258" t="str">
            <v>3222-05</v>
          </cell>
          <cell r="H258">
            <v>44835</v>
          </cell>
          <cell r="J258">
            <v>150.16999999999999</v>
          </cell>
          <cell r="L258">
            <v>100.04</v>
          </cell>
          <cell r="M258">
            <v>3.11</v>
          </cell>
          <cell r="O258">
            <v>1.81</v>
          </cell>
        </row>
        <row r="259">
          <cell r="C259" t="str">
            <v>HOSPITAL ERMÍRIO COUTINHO</v>
          </cell>
          <cell r="E259" t="str">
            <v>MAURICIO RAFAEL DA SILVA</v>
          </cell>
          <cell r="F259" t="str">
            <v>3 - Administrativo</v>
          </cell>
          <cell r="G259" t="str">
            <v>5163-10</v>
          </cell>
          <cell r="H259">
            <v>44835</v>
          </cell>
          <cell r="J259">
            <v>139.34</v>
          </cell>
          <cell r="L259">
            <v>100.04</v>
          </cell>
          <cell r="M259">
            <v>3.11</v>
          </cell>
          <cell r="O259">
            <v>1.81</v>
          </cell>
        </row>
        <row r="260">
          <cell r="C260" t="str">
            <v>HOSPITAL ERMÍRIO COUTINHO</v>
          </cell>
          <cell r="E260" t="str">
            <v>MAX DE OLIVEIRA GONCALVES</v>
          </cell>
          <cell r="F260" t="str">
            <v>2 - Outros Profissionais da Saúde</v>
          </cell>
          <cell r="G260" t="str">
            <v>3222-05</v>
          </cell>
          <cell r="H260">
            <v>44835</v>
          </cell>
          <cell r="J260">
            <v>168.62</v>
          </cell>
          <cell r="L260">
            <v>100.04</v>
          </cell>
          <cell r="M260">
            <v>3.11</v>
          </cell>
          <cell r="O260">
            <v>1.81</v>
          </cell>
        </row>
        <row r="261">
          <cell r="C261" t="str">
            <v>HOSPITAL ERMÍRIO COUTINHO</v>
          </cell>
          <cell r="E261" t="str">
            <v>MAYLSON FERNANDO LOPES DE MELO</v>
          </cell>
          <cell r="F261" t="str">
            <v>2 - Outros Profissionais da Saúde</v>
          </cell>
          <cell r="G261" t="str">
            <v>5151-10</v>
          </cell>
          <cell r="H261">
            <v>44835</v>
          </cell>
          <cell r="O261">
            <v>1.81</v>
          </cell>
        </row>
        <row r="262">
          <cell r="C262" t="str">
            <v>HOSPITAL ERMÍRIO COUTINHO</v>
          </cell>
          <cell r="E262" t="str">
            <v>MERCIA MARIA DA PAIXAO</v>
          </cell>
          <cell r="F262" t="str">
            <v>3 - Administrativo</v>
          </cell>
          <cell r="G262" t="str">
            <v>5135-05</v>
          </cell>
          <cell r="H262">
            <v>44835</v>
          </cell>
          <cell r="J262">
            <v>156.55000000000001</v>
          </cell>
          <cell r="L262">
            <v>100.04</v>
          </cell>
          <cell r="M262">
            <v>3.11</v>
          </cell>
          <cell r="O262">
            <v>1.81</v>
          </cell>
        </row>
        <row r="263">
          <cell r="C263" t="str">
            <v>HOSPITAL ERMÍRIO COUTINHO</v>
          </cell>
          <cell r="E263" t="str">
            <v>MICHELLE PEREIRA ALVES</v>
          </cell>
          <cell r="F263" t="str">
            <v>2 - Outros Profissionais da Saúde</v>
          </cell>
          <cell r="G263" t="str">
            <v>2235-05</v>
          </cell>
          <cell r="H263">
            <v>44835</v>
          </cell>
          <cell r="J263">
            <v>298.77</v>
          </cell>
          <cell r="L263">
            <v>100.04</v>
          </cell>
          <cell r="M263">
            <v>3.11</v>
          </cell>
          <cell r="O263">
            <v>4.9800000000000004</v>
          </cell>
        </row>
        <row r="264">
          <cell r="C264" t="str">
            <v>HOSPITAL ERMÍRIO COUTINHO</v>
          </cell>
          <cell r="E264" t="str">
            <v>MIKELINE FELIX DE ALBUQUERQUE</v>
          </cell>
          <cell r="F264" t="str">
            <v>2 - Outros Profissionais da Saúde</v>
          </cell>
          <cell r="G264" t="str">
            <v>3222-05</v>
          </cell>
          <cell r="H264">
            <v>44835</v>
          </cell>
          <cell r="J264">
            <v>138.15</v>
          </cell>
          <cell r="L264">
            <v>100.04</v>
          </cell>
          <cell r="M264">
            <v>3.11</v>
          </cell>
          <cell r="O264">
            <v>1.81</v>
          </cell>
        </row>
        <row r="265">
          <cell r="C265" t="str">
            <v>HOSPITAL ERMÍRIO COUTINHO</v>
          </cell>
          <cell r="E265" t="str">
            <v>MIQUEAS CANDIDO PEREIRA</v>
          </cell>
          <cell r="F265" t="str">
            <v>3 - Administrativo</v>
          </cell>
          <cell r="G265" t="str">
            <v>5143-20</v>
          </cell>
          <cell r="H265">
            <v>44835</v>
          </cell>
          <cell r="J265">
            <v>121.91</v>
          </cell>
          <cell r="L265">
            <v>100.04</v>
          </cell>
          <cell r="M265">
            <v>3.11</v>
          </cell>
          <cell r="O265">
            <v>1.81</v>
          </cell>
        </row>
        <row r="266">
          <cell r="C266" t="str">
            <v>HOSPITAL ERMÍRIO COUTINHO</v>
          </cell>
          <cell r="E266" t="str">
            <v>MOANA CARLA GONCALVES VIEIRA</v>
          </cell>
          <cell r="F266" t="str">
            <v>2 - Outros Profissionais da Saúde</v>
          </cell>
          <cell r="G266" t="str">
            <v>2516-05</v>
          </cell>
          <cell r="H266">
            <v>44835</v>
          </cell>
          <cell r="J266">
            <v>223.17</v>
          </cell>
          <cell r="L266">
            <v>100.04</v>
          </cell>
          <cell r="M266">
            <v>3.11</v>
          </cell>
          <cell r="O266">
            <v>1.81</v>
          </cell>
        </row>
        <row r="267">
          <cell r="C267" t="str">
            <v>HOSPITAL ERMÍRIO COUTINHO</v>
          </cell>
          <cell r="E267" t="str">
            <v>MYLLENA KAROLYNE OLIVEIRA E SILVA</v>
          </cell>
          <cell r="F267" t="str">
            <v>3 - Administrativo</v>
          </cell>
          <cell r="G267" t="str">
            <v>4221-10</v>
          </cell>
          <cell r="H267">
            <v>44835</v>
          </cell>
          <cell r="J267">
            <v>130.79</v>
          </cell>
          <cell r="L267">
            <v>100.04</v>
          </cell>
          <cell r="M267">
            <v>3.11</v>
          </cell>
          <cell r="O267">
            <v>1.81</v>
          </cell>
        </row>
        <row r="268">
          <cell r="C268" t="str">
            <v>HOSPITAL ERMÍRIO COUTINHO</v>
          </cell>
          <cell r="E268" t="str">
            <v>NATALIA DE ARRUDA GOMES</v>
          </cell>
          <cell r="F268" t="str">
            <v>2 - Outros Profissionais da Saúde</v>
          </cell>
          <cell r="G268" t="str">
            <v>2235-05</v>
          </cell>
          <cell r="H268">
            <v>44835</v>
          </cell>
          <cell r="J268">
            <v>324.44</v>
          </cell>
          <cell r="L268">
            <v>100.04</v>
          </cell>
          <cell r="M268">
            <v>3.11</v>
          </cell>
          <cell r="O268">
            <v>4.9800000000000004</v>
          </cell>
          <cell r="U268">
            <v>110.51</v>
          </cell>
          <cell r="X268" t="str">
            <v>AUX CRECHE</v>
          </cell>
        </row>
        <row r="269">
          <cell r="C269" t="str">
            <v>HOSPITAL ERMÍRIO COUTINHO</v>
          </cell>
          <cell r="E269" t="str">
            <v>NATHALIA DE OLIVEIRA GONZAGA MENDES</v>
          </cell>
          <cell r="F269" t="str">
            <v>2 - Outros Profissionais da Saúde</v>
          </cell>
          <cell r="G269" t="str">
            <v>2235-05</v>
          </cell>
          <cell r="H269">
            <v>44835</v>
          </cell>
          <cell r="J269">
            <v>339.03</v>
          </cell>
          <cell r="O269">
            <v>4.9800000000000004</v>
          </cell>
        </row>
        <row r="270">
          <cell r="C270" t="str">
            <v>HOSPITAL ERMÍRIO COUTINHO</v>
          </cell>
          <cell r="E270" t="str">
            <v>NAZADY ALBERTINA SIMÃO</v>
          </cell>
          <cell r="F270" t="str">
            <v>2 - Outros Profissionais da Saúde</v>
          </cell>
          <cell r="G270" t="str">
            <v>3222-05</v>
          </cell>
          <cell r="H270">
            <v>44835</v>
          </cell>
          <cell r="J270">
            <v>142.5</v>
          </cell>
          <cell r="L270">
            <v>100.04</v>
          </cell>
          <cell r="M270">
            <v>3.11</v>
          </cell>
          <cell r="O270">
            <v>1.81</v>
          </cell>
        </row>
        <row r="271">
          <cell r="C271" t="str">
            <v>HOSPITAL ERMÍRIO COUTINHO</v>
          </cell>
          <cell r="E271" t="str">
            <v>NEUSA DIAS DE LIMA MELQUIADES DOS SANTOS</v>
          </cell>
          <cell r="F271" t="str">
            <v>3 - Administrativo</v>
          </cell>
          <cell r="G271" t="str">
            <v>1231-05</v>
          </cell>
          <cell r="H271">
            <v>44835</v>
          </cell>
          <cell r="J271">
            <v>1569.39</v>
          </cell>
          <cell r="L271">
            <v>100.04</v>
          </cell>
          <cell r="M271">
            <v>3.11</v>
          </cell>
          <cell r="O271">
            <v>1.81</v>
          </cell>
        </row>
        <row r="272">
          <cell r="C272" t="str">
            <v>HOSPITAL ERMÍRIO COUTINHO</v>
          </cell>
          <cell r="E272" t="str">
            <v>NEWDES GONCALVES BUONAFINA</v>
          </cell>
          <cell r="F272" t="str">
            <v>1 - Médico</v>
          </cell>
          <cell r="G272" t="str">
            <v>2253-20</v>
          </cell>
          <cell r="H272">
            <v>44835</v>
          </cell>
          <cell r="J272">
            <v>633.79</v>
          </cell>
          <cell r="L272">
            <v>100.04</v>
          </cell>
          <cell r="M272">
            <v>3.11</v>
          </cell>
          <cell r="O272">
            <v>8.58</v>
          </cell>
        </row>
        <row r="273">
          <cell r="C273" t="str">
            <v>HOSPITAL ERMÍRIO COUTINHO</v>
          </cell>
          <cell r="E273" t="str">
            <v>NIELSON JOSE DA SILVA</v>
          </cell>
          <cell r="F273" t="str">
            <v>3 - Administrativo</v>
          </cell>
          <cell r="G273" t="str">
            <v>3516-05</v>
          </cell>
          <cell r="H273">
            <v>44835</v>
          </cell>
          <cell r="J273">
            <v>166.8</v>
          </cell>
          <cell r="L273">
            <v>100.04</v>
          </cell>
          <cell r="M273">
            <v>3.11</v>
          </cell>
          <cell r="O273">
            <v>1.81</v>
          </cell>
        </row>
        <row r="274">
          <cell r="C274" t="str">
            <v>HOSPITAL ERMÍRIO COUTINHO</v>
          </cell>
          <cell r="E274" t="str">
            <v>NOILDA MILENE SILVA ROCHA</v>
          </cell>
          <cell r="F274" t="str">
            <v>1 - Médico</v>
          </cell>
          <cell r="G274" t="str">
            <v>2251-24</v>
          </cell>
          <cell r="H274">
            <v>44835</v>
          </cell>
          <cell r="J274">
            <v>831.51</v>
          </cell>
          <cell r="L274">
            <v>100.04</v>
          </cell>
          <cell r="M274">
            <v>3.11</v>
          </cell>
          <cell r="O274">
            <v>8.58</v>
          </cell>
        </row>
        <row r="275">
          <cell r="C275" t="str">
            <v>HOSPITAL ERMÍRIO COUTINHO</v>
          </cell>
          <cell r="E275" t="str">
            <v>OCIENE MARIA GOMES DA SILVA</v>
          </cell>
          <cell r="F275" t="str">
            <v>3 - Administrativo</v>
          </cell>
          <cell r="G275" t="str">
            <v>5163-10</v>
          </cell>
          <cell r="H275">
            <v>44835</v>
          </cell>
          <cell r="J275">
            <v>173.19</v>
          </cell>
          <cell r="O275">
            <v>1.81</v>
          </cell>
        </row>
        <row r="276">
          <cell r="C276" t="str">
            <v>HOSPITAL ERMÍRIO COUTINHO</v>
          </cell>
          <cell r="E276" t="str">
            <v>OLIMPIA DE OLIVEIRA BARATA</v>
          </cell>
          <cell r="F276" t="str">
            <v>3 - Administrativo</v>
          </cell>
          <cell r="G276" t="str">
            <v>5163-10</v>
          </cell>
          <cell r="H276">
            <v>44835</v>
          </cell>
          <cell r="J276">
            <v>129.65</v>
          </cell>
          <cell r="L276">
            <v>100.04</v>
          </cell>
          <cell r="M276">
            <v>3.11</v>
          </cell>
          <cell r="O276">
            <v>1.81</v>
          </cell>
        </row>
        <row r="277">
          <cell r="C277" t="str">
            <v>HOSPITAL ERMÍRIO COUTINHO</v>
          </cell>
          <cell r="E277" t="str">
            <v>OZENALDO MARQUES DA SILVA</v>
          </cell>
          <cell r="F277" t="str">
            <v>3 - Administrativo</v>
          </cell>
          <cell r="G277" t="str">
            <v>5143-10</v>
          </cell>
          <cell r="H277">
            <v>44835</v>
          </cell>
          <cell r="J277">
            <v>131.61000000000001</v>
          </cell>
          <cell r="L277">
            <v>100.04</v>
          </cell>
          <cell r="M277">
            <v>3.11</v>
          </cell>
          <cell r="O277">
            <v>1.81</v>
          </cell>
        </row>
        <row r="278">
          <cell r="C278" t="str">
            <v>HOSPITAL ERMÍRIO COUTINHO</v>
          </cell>
          <cell r="E278" t="str">
            <v>PAMELA DA SILVA FERNANDES SOARES</v>
          </cell>
          <cell r="F278" t="str">
            <v>2 - Outros Profissionais da Saúde</v>
          </cell>
          <cell r="G278" t="str">
            <v>3222-05</v>
          </cell>
          <cell r="H278">
            <v>44835</v>
          </cell>
          <cell r="J278">
            <v>123.11</v>
          </cell>
          <cell r="L278">
            <v>100.04</v>
          </cell>
          <cell r="M278">
            <v>3.11</v>
          </cell>
          <cell r="O278">
            <v>1.81</v>
          </cell>
        </row>
        <row r="279">
          <cell r="C279" t="str">
            <v>HOSPITAL ERMÍRIO COUTINHO</v>
          </cell>
          <cell r="E279" t="str">
            <v>PATRICIA CRISTINA DA SILVA</v>
          </cell>
          <cell r="F279" t="str">
            <v>2 - Outros Profissionais da Saúde</v>
          </cell>
          <cell r="G279" t="str">
            <v>3242-05</v>
          </cell>
          <cell r="H279">
            <v>44835</v>
          </cell>
          <cell r="J279">
            <v>224.14</v>
          </cell>
          <cell r="L279">
            <v>100.04</v>
          </cell>
          <cell r="M279">
            <v>3.11</v>
          </cell>
          <cell r="O279">
            <v>1.81</v>
          </cell>
          <cell r="U279">
            <v>68.17</v>
          </cell>
          <cell r="X279" t="str">
            <v>AUX CRECHE</v>
          </cell>
        </row>
        <row r="280">
          <cell r="C280" t="str">
            <v>HOSPITAL ERMÍRIO COUTINHO</v>
          </cell>
          <cell r="E280" t="str">
            <v>PAULA FERNANDA LOURENCO NUNES DE FARIAS</v>
          </cell>
          <cell r="F280" t="str">
            <v>2 - Outros Profissionais da Saúde</v>
          </cell>
          <cell r="G280" t="str">
            <v>2235-05</v>
          </cell>
          <cell r="H280">
            <v>44835</v>
          </cell>
          <cell r="O280">
            <v>4.9800000000000004</v>
          </cell>
        </row>
        <row r="281">
          <cell r="C281" t="str">
            <v>HOSPITAL ERMÍRIO COUTINHO</v>
          </cell>
          <cell r="E281" t="str">
            <v>PAULA FRASSINETTI RESENDE DE QUEIROZ</v>
          </cell>
          <cell r="F281" t="str">
            <v>2 - Outros Profissionais da Saúde</v>
          </cell>
          <cell r="G281" t="str">
            <v>2235-05</v>
          </cell>
          <cell r="H281">
            <v>44835</v>
          </cell>
          <cell r="J281">
            <v>321.63</v>
          </cell>
          <cell r="L281">
            <v>100.04</v>
          </cell>
          <cell r="M281">
            <v>3.11</v>
          </cell>
          <cell r="O281">
            <v>4.9800000000000004</v>
          </cell>
          <cell r="U281">
            <v>110.51</v>
          </cell>
          <cell r="X281" t="str">
            <v>AUX CRECHE</v>
          </cell>
        </row>
        <row r="282">
          <cell r="C282" t="str">
            <v>HOSPITAL ERMÍRIO COUTINHO</v>
          </cell>
          <cell r="E282" t="str">
            <v>PAULA KARINE FERREIRA ARAGAO</v>
          </cell>
          <cell r="F282" t="str">
            <v>2 - Outros Profissionais da Saúde</v>
          </cell>
          <cell r="G282" t="str">
            <v>2235-05</v>
          </cell>
          <cell r="H282">
            <v>44835</v>
          </cell>
          <cell r="J282">
            <v>310.29000000000002</v>
          </cell>
          <cell r="L282">
            <v>100.04</v>
          </cell>
          <cell r="M282">
            <v>3.11</v>
          </cell>
          <cell r="O282">
            <v>4.9800000000000004</v>
          </cell>
        </row>
        <row r="283">
          <cell r="C283" t="str">
            <v>HOSPITAL ERMÍRIO COUTINHO</v>
          </cell>
          <cell r="E283" t="str">
            <v>PAULO FERNANDO DE SANTANA JUNIOR</v>
          </cell>
          <cell r="F283" t="str">
            <v>3 - Administrativo</v>
          </cell>
          <cell r="G283" t="str">
            <v>5143-20</v>
          </cell>
          <cell r="H283">
            <v>44835</v>
          </cell>
          <cell r="J283">
            <v>139.34</v>
          </cell>
          <cell r="L283">
            <v>100.04</v>
          </cell>
          <cell r="M283">
            <v>3.11</v>
          </cell>
          <cell r="O283">
            <v>1.81</v>
          </cell>
        </row>
        <row r="284">
          <cell r="C284" t="str">
            <v>HOSPITAL ERMÍRIO COUTINHO</v>
          </cell>
          <cell r="E284" t="str">
            <v>PAULO JOSE DE ANDRADE SILVA</v>
          </cell>
          <cell r="F284" t="str">
            <v>2 - Outros Profissionais da Saúde</v>
          </cell>
          <cell r="G284" t="str">
            <v>3222-05</v>
          </cell>
          <cell r="H284">
            <v>44835</v>
          </cell>
          <cell r="J284">
            <v>137.65</v>
          </cell>
          <cell r="L284">
            <v>100.04</v>
          </cell>
          <cell r="M284">
            <v>3.11</v>
          </cell>
          <cell r="O284">
            <v>1.81</v>
          </cell>
        </row>
        <row r="285">
          <cell r="C285" t="str">
            <v>HOSPITAL ERMÍRIO COUTINHO</v>
          </cell>
          <cell r="E285" t="str">
            <v>PAULO ROBERTO TORQUATO BEZERRA</v>
          </cell>
          <cell r="F285" t="str">
            <v>3 - Administrativo</v>
          </cell>
          <cell r="G285" t="str">
            <v>4110-05</v>
          </cell>
          <cell r="H285">
            <v>44835</v>
          </cell>
          <cell r="J285">
            <v>8.5399999999999991</v>
          </cell>
          <cell r="O285">
            <v>1.81</v>
          </cell>
        </row>
        <row r="286">
          <cell r="C286" t="str">
            <v>HOSPITAL ERMÍRIO COUTINHO</v>
          </cell>
          <cell r="E286" t="str">
            <v>PAULO SERGIO DA SILVA</v>
          </cell>
          <cell r="F286" t="str">
            <v>2 - Outros Profissionais da Saúde</v>
          </cell>
          <cell r="G286" t="str">
            <v>3222-05</v>
          </cell>
          <cell r="H286">
            <v>44835</v>
          </cell>
          <cell r="J286">
            <v>142.5</v>
          </cell>
          <cell r="L286">
            <v>100.04</v>
          </cell>
          <cell r="M286">
            <v>3.11</v>
          </cell>
          <cell r="O286">
            <v>1.81</v>
          </cell>
        </row>
        <row r="287">
          <cell r="C287" t="str">
            <v>HOSPITAL ERMÍRIO COUTINHO</v>
          </cell>
          <cell r="E287" t="str">
            <v>PEDRITA FRANCA FREITAS NUNES</v>
          </cell>
          <cell r="F287" t="str">
            <v>2 - Outros Profissionais da Saúde</v>
          </cell>
          <cell r="G287" t="str">
            <v>2235-05</v>
          </cell>
          <cell r="H287">
            <v>44835</v>
          </cell>
          <cell r="J287">
            <v>232.29</v>
          </cell>
          <cell r="L287">
            <v>100.04</v>
          </cell>
          <cell r="M287">
            <v>3.11</v>
          </cell>
          <cell r="O287">
            <v>4.9800000000000004</v>
          </cell>
        </row>
        <row r="288">
          <cell r="C288" t="str">
            <v>HOSPITAL ERMÍRIO COUTINHO</v>
          </cell>
          <cell r="E288" t="str">
            <v>QUEILLA RODRIGUES DA SILVA</v>
          </cell>
          <cell r="F288" t="str">
            <v>2 - Outros Profissionais da Saúde</v>
          </cell>
          <cell r="G288" t="str">
            <v>7664-20</v>
          </cell>
          <cell r="H288">
            <v>44835</v>
          </cell>
          <cell r="J288">
            <v>140.59</v>
          </cell>
          <cell r="O288">
            <v>14.01</v>
          </cell>
        </row>
        <row r="289">
          <cell r="C289" t="str">
            <v>HOSPITAL ERMÍRIO COUTINHO</v>
          </cell>
          <cell r="E289" t="str">
            <v>RAFAEL GUTEMBERGUE VICENTE CORREIA</v>
          </cell>
          <cell r="F289" t="str">
            <v>2 - Outros Profissionais da Saúde</v>
          </cell>
          <cell r="G289" t="str">
            <v>2234-05</v>
          </cell>
          <cell r="H289">
            <v>44835</v>
          </cell>
          <cell r="J289">
            <v>328.48</v>
          </cell>
          <cell r="L289">
            <v>100.04</v>
          </cell>
          <cell r="M289">
            <v>3.11</v>
          </cell>
          <cell r="O289">
            <v>1.81</v>
          </cell>
        </row>
        <row r="290">
          <cell r="C290" t="str">
            <v>HOSPITAL ERMÍRIO COUTINHO</v>
          </cell>
          <cell r="E290" t="str">
            <v>RAFAEL MARQUES FERREIRA</v>
          </cell>
          <cell r="F290" t="str">
            <v>3 - Administrativo</v>
          </cell>
          <cell r="G290" t="str">
            <v>4221-10</v>
          </cell>
          <cell r="H290">
            <v>44835</v>
          </cell>
          <cell r="J290">
            <v>150.18</v>
          </cell>
          <cell r="L290">
            <v>100.04</v>
          </cell>
          <cell r="M290">
            <v>3.11</v>
          </cell>
          <cell r="O290">
            <v>1.81</v>
          </cell>
        </row>
        <row r="291">
          <cell r="C291" t="str">
            <v>HOSPITAL ERMÍRIO COUTINHO</v>
          </cell>
          <cell r="E291" t="str">
            <v>RAFAEL ROCHA ANDRADE DE FIGUEIREDO</v>
          </cell>
          <cell r="F291" t="str">
            <v>1 - Médico</v>
          </cell>
          <cell r="G291" t="str">
            <v>2252-50</v>
          </cell>
          <cell r="H291">
            <v>44835</v>
          </cell>
          <cell r="J291">
            <v>1079.54</v>
          </cell>
          <cell r="L291">
            <v>100.04</v>
          </cell>
          <cell r="M291">
            <v>3.11</v>
          </cell>
          <cell r="O291">
            <v>8.58</v>
          </cell>
        </row>
        <row r="292">
          <cell r="C292" t="str">
            <v>HOSPITAL ERMÍRIO COUTINHO</v>
          </cell>
          <cell r="E292" t="str">
            <v>RAFAELA GOMES DA SILVA</v>
          </cell>
          <cell r="F292" t="str">
            <v>2 - Outros Profissionais da Saúde</v>
          </cell>
          <cell r="G292" t="str">
            <v>3222-05</v>
          </cell>
          <cell r="H292">
            <v>44835</v>
          </cell>
          <cell r="J292">
            <v>139.52000000000001</v>
          </cell>
          <cell r="L292">
            <v>100.04</v>
          </cell>
          <cell r="M292">
            <v>3.11</v>
          </cell>
          <cell r="O292">
            <v>1.81</v>
          </cell>
          <cell r="U292">
            <v>69.41</v>
          </cell>
          <cell r="X292" t="str">
            <v>AUX CRECHE</v>
          </cell>
        </row>
        <row r="293">
          <cell r="C293" t="str">
            <v>HOSPITAL ERMÍRIO COUTINHO</v>
          </cell>
          <cell r="E293" t="str">
            <v>RAISSA DANTAS VITAL RIBEIRO</v>
          </cell>
          <cell r="F293" t="str">
            <v>1 - Médico</v>
          </cell>
          <cell r="G293" t="str">
            <v>2252-50</v>
          </cell>
          <cell r="H293">
            <v>44835</v>
          </cell>
          <cell r="J293">
            <v>682.76</v>
          </cell>
          <cell r="L293">
            <v>100.04</v>
          </cell>
          <cell r="M293">
            <v>3.11</v>
          </cell>
          <cell r="O293">
            <v>8.58</v>
          </cell>
        </row>
        <row r="294">
          <cell r="C294" t="str">
            <v>HOSPITAL ERMÍRIO COUTINHO</v>
          </cell>
          <cell r="E294" t="str">
            <v>RAISSA RAMOS TOME</v>
          </cell>
          <cell r="F294" t="str">
            <v>1 - Médico</v>
          </cell>
          <cell r="G294" t="str">
            <v>2251-24</v>
          </cell>
          <cell r="H294">
            <v>44835</v>
          </cell>
          <cell r="J294">
            <v>810.45</v>
          </cell>
          <cell r="L294">
            <v>100.04</v>
          </cell>
          <cell r="M294">
            <v>3.11</v>
          </cell>
          <cell r="O294">
            <v>8.58</v>
          </cell>
        </row>
        <row r="295">
          <cell r="C295" t="str">
            <v>HOSPITAL ERMÍRIO COUTINHO</v>
          </cell>
          <cell r="E295" t="str">
            <v>RAQUEL DA CRUZ SILVA</v>
          </cell>
          <cell r="F295" t="str">
            <v>2 - Outros Profissionais da Saúde</v>
          </cell>
          <cell r="G295" t="str">
            <v>3222-05</v>
          </cell>
          <cell r="H295">
            <v>44835</v>
          </cell>
          <cell r="J295">
            <v>147.35</v>
          </cell>
          <cell r="L295">
            <v>100.04</v>
          </cell>
          <cell r="M295">
            <v>3.11</v>
          </cell>
          <cell r="O295">
            <v>1.81</v>
          </cell>
        </row>
        <row r="296">
          <cell r="C296" t="str">
            <v>HOSPITAL ERMÍRIO COUTINHO</v>
          </cell>
          <cell r="E296" t="str">
            <v>RAUAN RICHERD DE ARAUJO SILVA</v>
          </cell>
          <cell r="F296" t="str">
            <v>3 - Administrativo</v>
          </cell>
          <cell r="G296" t="str">
            <v>4110-05</v>
          </cell>
          <cell r="H296">
            <v>44835</v>
          </cell>
          <cell r="J296">
            <v>11.38</v>
          </cell>
          <cell r="O296">
            <v>1.81</v>
          </cell>
        </row>
        <row r="297">
          <cell r="C297" t="str">
            <v>HOSPITAL ERMÍRIO COUTINHO</v>
          </cell>
          <cell r="E297" t="str">
            <v>RAY BATISTA DE MENEZES</v>
          </cell>
          <cell r="F297" t="str">
            <v>2 - Outros Profissionais da Saúde</v>
          </cell>
          <cell r="G297" t="str">
            <v>5151-10</v>
          </cell>
          <cell r="H297">
            <v>44835</v>
          </cell>
          <cell r="J297">
            <v>178.66</v>
          </cell>
          <cell r="O297">
            <v>1.81</v>
          </cell>
        </row>
        <row r="298">
          <cell r="C298" t="str">
            <v>HOSPITAL ERMÍRIO COUTINHO</v>
          </cell>
          <cell r="E298" t="str">
            <v>REJANE MARIA FERREIRA LOPES</v>
          </cell>
          <cell r="F298" t="str">
            <v>3 - Administrativo</v>
          </cell>
          <cell r="G298" t="str">
            <v>3516-05</v>
          </cell>
          <cell r="H298">
            <v>44835</v>
          </cell>
          <cell r="J298">
            <v>159.78</v>
          </cell>
          <cell r="L298">
            <v>100.04</v>
          </cell>
          <cell r="M298">
            <v>3.11</v>
          </cell>
          <cell r="O298">
            <v>1.81</v>
          </cell>
          <cell r="U298">
            <v>138.86000000000001</v>
          </cell>
          <cell r="X298" t="str">
            <v>AUX CRECHE</v>
          </cell>
        </row>
        <row r="299">
          <cell r="C299" t="str">
            <v>HOSPITAL ERMÍRIO COUTINHO</v>
          </cell>
          <cell r="E299" t="str">
            <v>RENAN LEANDRO CASADO</v>
          </cell>
          <cell r="F299" t="str">
            <v>1 - Médico</v>
          </cell>
          <cell r="G299" t="str">
            <v>2251-25</v>
          </cell>
          <cell r="H299">
            <v>44835</v>
          </cell>
          <cell r="J299">
            <v>737</v>
          </cell>
          <cell r="L299">
            <v>100.04</v>
          </cell>
          <cell r="M299">
            <v>3.11</v>
          </cell>
          <cell r="O299">
            <v>8.58</v>
          </cell>
        </row>
        <row r="300">
          <cell r="C300" t="str">
            <v>HOSPITAL ERMÍRIO COUTINHO</v>
          </cell>
          <cell r="E300" t="str">
            <v>RENNAN ERICK CAVALCANTI SOUZA E SILVA</v>
          </cell>
          <cell r="F300" t="str">
            <v>2 - Outros Profissionais da Saúde</v>
          </cell>
          <cell r="G300" t="str">
            <v>4110-10</v>
          </cell>
          <cell r="H300">
            <v>44835</v>
          </cell>
          <cell r="J300">
            <v>116.35</v>
          </cell>
          <cell r="L300">
            <v>100.04</v>
          </cell>
          <cell r="M300">
            <v>3.11</v>
          </cell>
          <cell r="O300">
            <v>1.81</v>
          </cell>
        </row>
        <row r="301">
          <cell r="C301" t="str">
            <v>HOSPITAL ERMÍRIO COUTINHO</v>
          </cell>
          <cell r="E301" t="str">
            <v>RIELTO DIAS MACIEL</v>
          </cell>
          <cell r="F301" t="str">
            <v>1 - Médico</v>
          </cell>
          <cell r="G301" t="str">
            <v>2251-25</v>
          </cell>
          <cell r="H301">
            <v>44835</v>
          </cell>
          <cell r="J301">
            <v>811.51</v>
          </cell>
          <cell r="L301">
            <v>100.04</v>
          </cell>
          <cell r="M301">
            <v>3.11</v>
          </cell>
          <cell r="O301">
            <v>8.58</v>
          </cell>
        </row>
        <row r="302">
          <cell r="C302" t="str">
            <v>HOSPITAL ERMÍRIO COUTINHO</v>
          </cell>
          <cell r="E302" t="str">
            <v>RISETE GOMES DE SOUZA</v>
          </cell>
          <cell r="F302" t="str">
            <v>2 - Outros Profissionais da Saúde</v>
          </cell>
          <cell r="G302" t="str">
            <v>3222-05</v>
          </cell>
          <cell r="H302">
            <v>44835</v>
          </cell>
          <cell r="J302">
            <v>144.4</v>
          </cell>
          <cell r="L302">
            <v>100.04</v>
          </cell>
          <cell r="M302">
            <v>3.11</v>
          </cell>
          <cell r="O302">
            <v>1.81</v>
          </cell>
        </row>
        <row r="303">
          <cell r="C303" t="str">
            <v>HOSPITAL ERMÍRIO COUTINHO</v>
          </cell>
          <cell r="E303" t="str">
            <v>RISONEIDE DO CARMO DA SILVA</v>
          </cell>
          <cell r="F303" t="str">
            <v>2 - Outros Profissionais da Saúde</v>
          </cell>
          <cell r="G303" t="str">
            <v>3222-05</v>
          </cell>
          <cell r="H303">
            <v>44835</v>
          </cell>
          <cell r="J303">
            <v>132.80000000000001</v>
          </cell>
          <cell r="L303">
            <v>100.04</v>
          </cell>
          <cell r="M303">
            <v>3.11</v>
          </cell>
          <cell r="O303">
            <v>1.81</v>
          </cell>
        </row>
        <row r="304">
          <cell r="C304" t="str">
            <v>HOSPITAL ERMÍRIO COUTINHO</v>
          </cell>
          <cell r="E304" t="str">
            <v>RITA DE CASSIA DA SILVA NUNES</v>
          </cell>
          <cell r="F304" t="str">
            <v>2 - Outros Profissionais da Saúde</v>
          </cell>
          <cell r="G304" t="str">
            <v>3222-05</v>
          </cell>
          <cell r="H304">
            <v>44835</v>
          </cell>
          <cell r="J304">
            <v>123.11</v>
          </cell>
          <cell r="L304">
            <v>100.04</v>
          </cell>
          <cell r="M304">
            <v>3.11</v>
          </cell>
          <cell r="O304">
            <v>1.81</v>
          </cell>
        </row>
        <row r="305">
          <cell r="C305" t="str">
            <v>HOSPITAL ERMÍRIO COUTINHO</v>
          </cell>
          <cell r="E305" t="str">
            <v>ROBERTA RODRIGUES DE OLIVEIRA</v>
          </cell>
          <cell r="F305" t="str">
            <v>2 - Outros Profissionais da Saúde</v>
          </cell>
          <cell r="G305" t="str">
            <v>2235-05</v>
          </cell>
          <cell r="H305">
            <v>44835</v>
          </cell>
          <cell r="J305">
            <v>279.47000000000003</v>
          </cell>
          <cell r="L305">
            <v>100.04</v>
          </cell>
          <cell r="M305">
            <v>3.11</v>
          </cell>
          <cell r="O305">
            <v>4.9800000000000004</v>
          </cell>
          <cell r="U305">
            <v>110.51</v>
          </cell>
          <cell r="X305" t="str">
            <v>AUX CRECHE</v>
          </cell>
        </row>
        <row r="306">
          <cell r="C306" t="str">
            <v>HOSPITAL ERMÍRIO COUTINHO</v>
          </cell>
          <cell r="E306" t="str">
            <v>ROBERTA ROSEANE ARAUJO DE MORAES</v>
          </cell>
          <cell r="F306" t="str">
            <v>3 - Administrativo</v>
          </cell>
          <cell r="G306" t="str">
            <v>1312-10</v>
          </cell>
          <cell r="H306">
            <v>44835</v>
          </cell>
          <cell r="J306">
            <v>355.39</v>
          </cell>
          <cell r="O306">
            <v>1.81</v>
          </cell>
        </row>
        <row r="307">
          <cell r="C307" t="str">
            <v>HOSPITAL ERMÍRIO COUTINHO</v>
          </cell>
          <cell r="E307" t="str">
            <v>ROBSON ALECRIM ROCHA</v>
          </cell>
          <cell r="F307" t="str">
            <v>1 - Médico</v>
          </cell>
          <cell r="G307" t="str">
            <v>2251-25</v>
          </cell>
          <cell r="H307">
            <v>44835</v>
          </cell>
          <cell r="J307">
            <v>1182.19</v>
          </cell>
          <cell r="O307">
            <v>8.58</v>
          </cell>
        </row>
        <row r="308">
          <cell r="C308" t="str">
            <v>HOSPITAL ERMÍRIO COUTINHO</v>
          </cell>
          <cell r="E308" t="str">
            <v>ROBSON FREITAS REGO</v>
          </cell>
          <cell r="F308" t="str">
            <v>1 - Médico</v>
          </cell>
          <cell r="G308" t="str">
            <v>2252-50</v>
          </cell>
          <cell r="H308">
            <v>44835</v>
          </cell>
          <cell r="J308">
            <v>635.4</v>
          </cell>
          <cell r="L308">
            <v>100.04</v>
          </cell>
          <cell r="M308">
            <v>3.11</v>
          </cell>
          <cell r="O308">
            <v>8.58</v>
          </cell>
        </row>
        <row r="309">
          <cell r="C309" t="str">
            <v>HOSPITAL ERMÍRIO COUTINHO</v>
          </cell>
          <cell r="E309" t="str">
            <v>ROGERIO MARQUES DA SILVA</v>
          </cell>
          <cell r="F309" t="str">
            <v>2 - Outros Profissionais da Saúde</v>
          </cell>
          <cell r="G309" t="str">
            <v>3241-15</v>
          </cell>
          <cell r="H309">
            <v>44835</v>
          </cell>
          <cell r="J309">
            <v>372.58</v>
          </cell>
          <cell r="L309">
            <v>100.04</v>
          </cell>
          <cell r="M309">
            <v>3.11</v>
          </cell>
          <cell r="O309">
            <v>14.01</v>
          </cell>
        </row>
        <row r="310">
          <cell r="C310" t="str">
            <v>HOSPITAL ERMÍRIO COUTINHO</v>
          </cell>
          <cell r="E310" t="str">
            <v>ROMULO PIRES DE SOUZA</v>
          </cell>
          <cell r="F310" t="str">
            <v>3 - Administrativo</v>
          </cell>
          <cell r="G310" t="str">
            <v>2251-25</v>
          </cell>
          <cell r="H310">
            <v>44835</v>
          </cell>
          <cell r="J310">
            <v>1400.97</v>
          </cell>
          <cell r="L310">
            <v>100.04</v>
          </cell>
          <cell r="M310">
            <v>3.11</v>
          </cell>
          <cell r="O310">
            <v>1.81</v>
          </cell>
        </row>
        <row r="311">
          <cell r="C311" t="str">
            <v>HOSPITAL ERMÍRIO COUTINHO</v>
          </cell>
          <cell r="E311" t="str">
            <v>ROSANGELA MARIA REGO DE ALMEIDA NASCIMENTO</v>
          </cell>
          <cell r="F311" t="str">
            <v>2 - Outros Profissionais da Saúde</v>
          </cell>
          <cell r="G311" t="str">
            <v>3222-05</v>
          </cell>
          <cell r="H311">
            <v>44835</v>
          </cell>
          <cell r="J311">
            <v>142.5</v>
          </cell>
          <cell r="L311">
            <v>100.04</v>
          </cell>
          <cell r="M311">
            <v>3.11</v>
          </cell>
          <cell r="O311">
            <v>1.81</v>
          </cell>
          <cell r="U311">
            <v>69.41</v>
          </cell>
          <cell r="X311" t="str">
            <v>AUX CRECHE</v>
          </cell>
        </row>
        <row r="312">
          <cell r="C312" t="str">
            <v>HOSPITAL ERMÍRIO COUTINHO</v>
          </cell>
          <cell r="E312" t="str">
            <v>SANDRA MARIA DOS SANTOS</v>
          </cell>
          <cell r="F312" t="str">
            <v>3 - Administrativo</v>
          </cell>
          <cell r="G312" t="str">
            <v>5135-05</v>
          </cell>
          <cell r="H312">
            <v>44835</v>
          </cell>
          <cell r="J312">
            <v>129.65</v>
          </cell>
          <cell r="L312">
            <v>100.04</v>
          </cell>
          <cell r="M312">
            <v>3.11</v>
          </cell>
          <cell r="O312">
            <v>1.81</v>
          </cell>
        </row>
        <row r="313">
          <cell r="C313" t="str">
            <v>HOSPITAL ERMÍRIO COUTINHO</v>
          </cell>
          <cell r="E313" t="str">
            <v>SANDRA MARIA PESSOA</v>
          </cell>
          <cell r="F313" t="str">
            <v>3 - Administrativo</v>
          </cell>
          <cell r="G313" t="str">
            <v>4221-10</v>
          </cell>
          <cell r="H313">
            <v>44835</v>
          </cell>
          <cell r="J313">
            <v>150.18</v>
          </cell>
          <cell r="L313">
            <v>100.04</v>
          </cell>
          <cell r="M313">
            <v>3.11</v>
          </cell>
          <cell r="O313">
            <v>1.81</v>
          </cell>
        </row>
        <row r="314">
          <cell r="C314" t="str">
            <v>HOSPITAL ERMÍRIO COUTINHO</v>
          </cell>
          <cell r="E314" t="str">
            <v>SANDRA TERESA DE SANTANA</v>
          </cell>
          <cell r="F314" t="str">
            <v>3 - Administrativo</v>
          </cell>
          <cell r="G314" t="str">
            <v>5135-05</v>
          </cell>
          <cell r="H314">
            <v>44835</v>
          </cell>
          <cell r="J314">
            <v>119.95</v>
          </cell>
          <cell r="L314">
            <v>100.04</v>
          </cell>
          <cell r="M314">
            <v>3.11</v>
          </cell>
          <cell r="O314">
            <v>1.81</v>
          </cell>
          <cell r="U314">
            <v>69.430000000000007</v>
          </cell>
          <cell r="X314" t="str">
            <v>AUX CRECHE</v>
          </cell>
        </row>
        <row r="315">
          <cell r="C315" t="str">
            <v>HOSPITAL ERMÍRIO COUTINHO</v>
          </cell>
          <cell r="E315" t="str">
            <v>SAULLO THADEU PEREIRA DOS SANTOS</v>
          </cell>
          <cell r="F315" t="str">
            <v>2 - Outros Profissionais da Saúde</v>
          </cell>
          <cell r="G315" t="str">
            <v>5151-10</v>
          </cell>
          <cell r="H315">
            <v>44835</v>
          </cell>
          <cell r="J315">
            <v>119.95</v>
          </cell>
          <cell r="L315">
            <v>100.04</v>
          </cell>
          <cell r="M315">
            <v>3.11</v>
          </cell>
          <cell r="O315">
            <v>1.81</v>
          </cell>
        </row>
        <row r="316">
          <cell r="C316" t="str">
            <v>HOSPITAL ERMÍRIO COUTINHO</v>
          </cell>
          <cell r="E316" t="str">
            <v>SCOBAH LAZARO PEREIRA ALVES</v>
          </cell>
          <cell r="F316" t="str">
            <v>3 - Administrativo</v>
          </cell>
          <cell r="G316" t="str">
            <v>5143-10</v>
          </cell>
          <cell r="H316">
            <v>44835</v>
          </cell>
          <cell r="J316">
            <v>121.91</v>
          </cell>
          <cell r="L316">
            <v>100.04</v>
          </cell>
          <cell r="M316">
            <v>3.11</v>
          </cell>
          <cell r="O316">
            <v>1.81</v>
          </cell>
        </row>
        <row r="317">
          <cell r="C317" t="str">
            <v>HOSPITAL ERMÍRIO COUTINHO</v>
          </cell>
          <cell r="E317" t="str">
            <v>SELMA MARIA NASCIMENTO DE ALMEIDA</v>
          </cell>
          <cell r="F317" t="str">
            <v>3 - Administrativo</v>
          </cell>
          <cell r="G317" t="str">
            <v>5135-05</v>
          </cell>
          <cell r="H317">
            <v>44835</v>
          </cell>
          <cell r="J317">
            <v>154.85</v>
          </cell>
          <cell r="L317">
            <v>100.04</v>
          </cell>
          <cell r="M317">
            <v>3.11</v>
          </cell>
          <cell r="O317">
            <v>1.81</v>
          </cell>
        </row>
        <row r="318">
          <cell r="C318" t="str">
            <v>HOSPITAL ERMÍRIO COUTINHO</v>
          </cell>
          <cell r="E318" t="str">
            <v>SHIRLEIDE REGINA DA SILVA TAVARES</v>
          </cell>
          <cell r="F318" t="str">
            <v>3 - Administrativo</v>
          </cell>
          <cell r="G318" t="str">
            <v>4131-15</v>
          </cell>
          <cell r="H318">
            <v>44835</v>
          </cell>
          <cell r="J318">
            <v>162.1</v>
          </cell>
          <cell r="L318">
            <v>100.04</v>
          </cell>
          <cell r="M318">
            <v>3.11</v>
          </cell>
          <cell r="O318">
            <v>1.81</v>
          </cell>
        </row>
        <row r="319">
          <cell r="C319" t="str">
            <v>HOSPITAL ERMÍRIO COUTINHO</v>
          </cell>
          <cell r="E319" t="str">
            <v>SILVANEIDE TERESA DE BRITO</v>
          </cell>
          <cell r="F319" t="str">
            <v>2 - Outros Profissionais da Saúde</v>
          </cell>
          <cell r="G319" t="str">
            <v>3222-05</v>
          </cell>
          <cell r="H319">
            <v>44835</v>
          </cell>
          <cell r="J319">
            <v>142.5</v>
          </cell>
          <cell r="L319">
            <v>100.04</v>
          </cell>
          <cell r="M319">
            <v>3.11</v>
          </cell>
          <cell r="O319">
            <v>1.81</v>
          </cell>
        </row>
        <row r="320">
          <cell r="C320" t="str">
            <v>HOSPITAL ERMÍRIO COUTINHO</v>
          </cell>
          <cell r="E320" t="str">
            <v>SILVANIA DE MOURA VIEIRA</v>
          </cell>
          <cell r="F320" t="str">
            <v>2 - Outros Profissionais da Saúde</v>
          </cell>
          <cell r="G320" t="str">
            <v>3222-05</v>
          </cell>
          <cell r="H320">
            <v>44835</v>
          </cell>
          <cell r="J320">
            <v>132.80000000000001</v>
          </cell>
          <cell r="L320">
            <v>100.04</v>
          </cell>
          <cell r="M320">
            <v>3.11</v>
          </cell>
          <cell r="O320">
            <v>1.81</v>
          </cell>
          <cell r="U320">
            <v>69.41</v>
          </cell>
        </row>
        <row r="321">
          <cell r="C321" t="str">
            <v>HOSPITAL ERMÍRIO COUTINHO</v>
          </cell>
          <cell r="E321" t="str">
            <v>SIMONE FERREIRA BARBOSA</v>
          </cell>
          <cell r="F321" t="str">
            <v>2 - Outros Profissionais da Saúde</v>
          </cell>
          <cell r="G321" t="str">
            <v>2235-05</v>
          </cell>
          <cell r="H321">
            <v>44835</v>
          </cell>
          <cell r="J321">
            <v>226.53</v>
          </cell>
          <cell r="O321">
            <v>4.9800000000000004</v>
          </cell>
        </row>
        <row r="322">
          <cell r="C322" t="str">
            <v>HOSPITAL ERMÍRIO COUTINHO</v>
          </cell>
          <cell r="E322" t="str">
            <v>SIMONE FERREIRA COUTINHO CASSEMIRO</v>
          </cell>
          <cell r="F322" t="str">
            <v>2 - Outros Profissionais da Saúde</v>
          </cell>
          <cell r="G322" t="str">
            <v>2235-05</v>
          </cell>
          <cell r="H322">
            <v>44835</v>
          </cell>
          <cell r="J322">
            <v>303.47000000000003</v>
          </cell>
          <cell r="L322">
            <v>100.04</v>
          </cell>
          <cell r="M322">
            <v>3.11</v>
          </cell>
          <cell r="O322">
            <v>4.9800000000000004</v>
          </cell>
          <cell r="U322">
            <v>110.51</v>
          </cell>
          <cell r="X322" t="str">
            <v>AUX CRECHE</v>
          </cell>
        </row>
        <row r="323">
          <cell r="C323" t="str">
            <v>HOSPITAL ERMÍRIO COUTINHO</v>
          </cell>
          <cell r="E323" t="str">
            <v>SONIA MARIA VALERIANO DA SILVA</v>
          </cell>
          <cell r="F323" t="str">
            <v>3 - Administrativo</v>
          </cell>
          <cell r="G323" t="str">
            <v>4221-10</v>
          </cell>
          <cell r="H323">
            <v>44835</v>
          </cell>
          <cell r="J323">
            <v>135.63999999999999</v>
          </cell>
          <cell r="L323">
            <v>100.04</v>
          </cell>
          <cell r="M323">
            <v>3.11</v>
          </cell>
          <cell r="O323">
            <v>1.81</v>
          </cell>
        </row>
        <row r="324">
          <cell r="C324" t="str">
            <v>HOSPITAL ERMÍRIO COUTINHO</v>
          </cell>
          <cell r="E324" t="str">
            <v>STEFANO MAGNO DA SILVA</v>
          </cell>
          <cell r="F324" t="str">
            <v>3 - Administrativo</v>
          </cell>
          <cell r="G324" t="str">
            <v>4110-05</v>
          </cell>
          <cell r="H324">
            <v>44835</v>
          </cell>
          <cell r="J324">
            <v>100.56</v>
          </cell>
          <cell r="L324">
            <v>100.04</v>
          </cell>
          <cell r="M324">
            <v>3.11</v>
          </cell>
          <cell r="O324">
            <v>1.81</v>
          </cell>
        </row>
        <row r="325">
          <cell r="C325" t="str">
            <v>HOSPITAL ERMÍRIO COUTINHO</v>
          </cell>
          <cell r="E325" t="str">
            <v>TALITA MIRELE RIBEIRO DA SILVA</v>
          </cell>
          <cell r="F325" t="str">
            <v>2 - Outros Profissionais da Saúde</v>
          </cell>
          <cell r="G325" t="str">
            <v>3222-05</v>
          </cell>
          <cell r="H325">
            <v>44835</v>
          </cell>
          <cell r="J325">
            <v>127.96</v>
          </cell>
          <cell r="L325">
            <v>100.04</v>
          </cell>
          <cell r="M325">
            <v>3.11</v>
          </cell>
          <cell r="O325">
            <v>1.81</v>
          </cell>
          <cell r="U325">
            <v>69.41</v>
          </cell>
          <cell r="X325" t="str">
            <v>AUX CRECHE</v>
          </cell>
        </row>
        <row r="326">
          <cell r="C326" t="str">
            <v>HOSPITAL ERMÍRIO COUTINHO</v>
          </cell>
          <cell r="E326" t="str">
            <v>TASSYA DAYANE GONCALVES DA SILVA</v>
          </cell>
          <cell r="F326" t="str">
            <v>2 - Outros Profissionais da Saúde</v>
          </cell>
          <cell r="G326" t="str">
            <v>2234-05</v>
          </cell>
          <cell r="H326">
            <v>44835</v>
          </cell>
          <cell r="J326">
            <v>301.26</v>
          </cell>
          <cell r="L326">
            <v>100.04</v>
          </cell>
          <cell r="M326">
            <v>3.11</v>
          </cell>
          <cell r="O326">
            <v>1.81</v>
          </cell>
        </row>
        <row r="327">
          <cell r="C327" t="str">
            <v>HOSPITAL ERMÍRIO COUTINHO</v>
          </cell>
          <cell r="E327" t="str">
            <v>TEREZINHA GOMES DA SILVA</v>
          </cell>
          <cell r="F327" t="str">
            <v>2 - Outros Profissionais da Saúde</v>
          </cell>
          <cell r="G327" t="str">
            <v>3222-05</v>
          </cell>
          <cell r="H327">
            <v>44835</v>
          </cell>
          <cell r="J327">
            <v>151.68</v>
          </cell>
          <cell r="L327">
            <v>100.04</v>
          </cell>
          <cell r="M327">
            <v>3.11</v>
          </cell>
          <cell r="O327">
            <v>1.81</v>
          </cell>
        </row>
        <row r="328">
          <cell r="C328" t="str">
            <v>HOSPITAL ERMÍRIO COUTINHO</v>
          </cell>
          <cell r="E328" t="str">
            <v>TEREZINHA LOPES DOS SANTOS</v>
          </cell>
          <cell r="F328" t="str">
            <v>2 - Outros Profissionais da Saúde</v>
          </cell>
          <cell r="G328" t="str">
            <v>3222-05</v>
          </cell>
          <cell r="H328">
            <v>44835</v>
          </cell>
          <cell r="J328">
            <v>153.55000000000001</v>
          </cell>
          <cell r="L328">
            <v>100.04</v>
          </cell>
          <cell r="M328">
            <v>3.11</v>
          </cell>
          <cell r="O328">
            <v>1.81</v>
          </cell>
        </row>
        <row r="329">
          <cell r="C329" t="str">
            <v>HOSPITAL ERMÍRIO COUTINHO</v>
          </cell>
          <cell r="E329" t="str">
            <v>THAMIRES MAMEDE DE FRANCA NASCIMENTO</v>
          </cell>
          <cell r="F329" t="str">
            <v>2 - Outros Profissionais da Saúde</v>
          </cell>
          <cell r="G329" t="str">
            <v>3222-05</v>
          </cell>
          <cell r="H329">
            <v>44835</v>
          </cell>
          <cell r="J329">
            <v>123.11</v>
          </cell>
          <cell r="L329">
            <v>100.04</v>
          </cell>
          <cell r="M329">
            <v>3.11</v>
          </cell>
          <cell r="O329">
            <v>1.81</v>
          </cell>
          <cell r="U329">
            <v>69.41</v>
          </cell>
          <cell r="X329" t="str">
            <v>AUX CRECHE</v>
          </cell>
        </row>
        <row r="330">
          <cell r="C330" t="str">
            <v>HOSPITAL ERMÍRIO COUTINHO</v>
          </cell>
          <cell r="E330" t="str">
            <v>THATIANNE LIMA DA SILVA ARAUJO</v>
          </cell>
          <cell r="F330" t="str">
            <v>3 - Administrativo</v>
          </cell>
          <cell r="G330" t="str">
            <v>1424-05</v>
          </cell>
          <cell r="H330">
            <v>44835</v>
          </cell>
          <cell r="J330">
            <v>275.23</v>
          </cell>
          <cell r="L330">
            <v>100.04</v>
          </cell>
          <cell r="M330">
            <v>3.11</v>
          </cell>
          <cell r="O330">
            <v>1.81</v>
          </cell>
          <cell r="U330">
            <v>69.430000000000007</v>
          </cell>
          <cell r="X330" t="str">
            <v>AUX CRECHE</v>
          </cell>
        </row>
        <row r="331">
          <cell r="C331" t="str">
            <v>HOSPITAL ERMÍRIO COUTINHO</v>
          </cell>
          <cell r="E331" t="str">
            <v>THAYS MIRELLY DA SILVA ROZENDO</v>
          </cell>
          <cell r="F331" t="str">
            <v>3 - Administrativo</v>
          </cell>
          <cell r="G331" t="str">
            <v>4110-05</v>
          </cell>
          <cell r="H331">
            <v>44835</v>
          </cell>
          <cell r="J331">
            <v>100.56</v>
          </cell>
          <cell r="L331">
            <v>100.04</v>
          </cell>
          <cell r="M331">
            <v>3.11</v>
          </cell>
          <cell r="O331">
            <v>1.81</v>
          </cell>
          <cell r="U331">
            <v>69.430000000000007</v>
          </cell>
          <cell r="X331" t="str">
            <v>AUX CRECHE</v>
          </cell>
        </row>
        <row r="332">
          <cell r="C332" t="str">
            <v>HOSPITAL ERMÍRIO COUTINHO</v>
          </cell>
          <cell r="E332" t="str">
            <v>THEREZA CRISTINA SILVA DE SENA</v>
          </cell>
          <cell r="F332" t="str">
            <v>2 - Outros Profissionais da Saúde</v>
          </cell>
          <cell r="G332" t="str">
            <v>2235-05</v>
          </cell>
          <cell r="H332">
            <v>44835</v>
          </cell>
          <cell r="J332">
            <v>62.89</v>
          </cell>
          <cell r="O332">
            <v>4.9800000000000004</v>
          </cell>
        </row>
        <row r="333">
          <cell r="C333" t="str">
            <v>HOSPITAL ERMÍRIO COUTINHO</v>
          </cell>
          <cell r="E333" t="str">
            <v>THUANNY GABRIELA MIRANDA MONTEIRO</v>
          </cell>
          <cell r="F333" t="str">
            <v>1 - Médico</v>
          </cell>
          <cell r="G333" t="str">
            <v>2251-25</v>
          </cell>
          <cell r="H333">
            <v>44835</v>
          </cell>
          <cell r="J333">
            <v>687.08</v>
          </cell>
          <cell r="L333">
            <v>100.04</v>
          </cell>
          <cell r="M333">
            <v>3.11</v>
          </cell>
          <cell r="O333">
            <v>8.58</v>
          </cell>
        </row>
        <row r="334">
          <cell r="C334" t="str">
            <v>HOSPITAL ERMÍRIO COUTINHO</v>
          </cell>
          <cell r="E334" t="str">
            <v>TUANI FRANQUILINO DA SILVA</v>
          </cell>
          <cell r="F334" t="str">
            <v>3 - Administrativo</v>
          </cell>
          <cell r="G334" t="str">
            <v>5143-20</v>
          </cell>
          <cell r="H334">
            <v>44835</v>
          </cell>
          <cell r="J334">
            <v>119.95</v>
          </cell>
          <cell r="L334">
            <v>100.04</v>
          </cell>
          <cell r="M334">
            <v>3.11</v>
          </cell>
          <cell r="O334">
            <v>1.81</v>
          </cell>
        </row>
        <row r="335">
          <cell r="C335" t="str">
            <v>HOSPITAL ERMÍRIO COUTINHO</v>
          </cell>
          <cell r="E335" t="str">
            <v>VALDETE MARTINS DE FRANCA</v>
          </cell>
          <cell r="F335" t="str">
            <v>3 - Administrativo</v>
          </cell>
          <cell r="G335" t="str">
            <v>4221-10</v>
          </cell>
          <cell r="H335">
            <v>44835</v>
          </cell>
          <cell r="J335">
            <v>130.79</v>
          </cell>
          <cell r="L335">
            <v>100.04</v>
          </cell>
          <cell r="M335">
            <v>3.11</v>
          </cell>
          <cell r="O335">
            <v>1.81</v>
          </cell>
        </row>
        <row r="336">
          <cell r="C336" t="str">
            <v>HOSPITAL ERMÍRIO COUTINHO</v>
          </cell>
          <cell r="E336" t="str">
            <v>VALMERES REGINA DOS SANTOS</v>
          </cell>
          <cell r="F336" t="str">
            <v>2 - Outros Profissionais da Saúde</v>
          </cell>
          <cell r="G336" t="str">
            <v>3222-05</v>
          </cell>
          <cell r="H336">
            <v>44835</v>
          </cell>
          <cell r="J336">
            <v>170.53</v>
          </cell>
          <cell r="O336">
            <v>1.81</v>
          </cell>
        </row>
        <row r="337">
          <cell r="C337" t="str">
            <v>HOSPITAL ERMÍRIO COUTINHO</v>
          </cell>
          <cell r="E337" t="str">
            <v>VANESSA E SILVA CAMPOS</v>
          </cell>
          <cell r="F337" t="str">
            <v>1 - Médico</v>
          </cell>
          <cell r="G337" t="str">
            <v>2251-24</v>
          </cell>
          <cell r="H337">
            <v>44835</v>
          </cell>
          <cell r="J337">
            <v>1156.1099999999999</v>
          </cell>
          <cell r="L337">
            <v>100.04</v>
          </cell>
          <cell r="M337">
            <v>3.11</v>
          </cell>
          <cell r="O337">
            <v>8.58</v>
          </cell>
        </row>
        <row r="338">
          <cell r="C338" t="str">
            <v>HOSPITAL ERMÍRIO COUTINHO</v>
          </cell>
          <cell r="E338" t="str">
            <v>VANESSA MARIA RIGAUD PEIXOTO DOS SANTOS UMBELINO</v>
          </cell>
          <cell r="F338" t="str">
            <v>2 - Outros Profissionais da Saúde</v>
          </cell>
          <cell r="G338" t="str">
            <v>2515-40</v>
          </cell>
          <cell r="H338">
            <v>44835</v>
          </cell>
          <cell r="J338">
            <v>265.99</v>
          </cell>
          <cell r="L338">
            <v>100.04</v>
          </cell>
          <cell r="M338">
            <v>3.11</v>
          </cell>
          <cell r="O338">
            <v>1.81</v>
          </cell>
          <cell r="U338">
            <v>69.430000000000007</v>
          </cell>
          <cell r="X338" t="str">
            <v>AUX CRECHE</v>
          </cell>
        </row>
        <row r="339">
          <cell r="C339" t="str">
            <v>HOSPITAL ERMÍRIO COUTINHO</v>
          </cell>
          <cell r="E339" t="str">
            <v>VANIA BESERRA DA SILVA</v>
          </cell>
          <cell r="F339" t="str">
            <v>2 - Outros Profissionais da Saúde</v>
          </cell>
          <cell r="G339" t="str">
            <v>3222-05</v>
          </cell>
          <cell r="H339">
            <v>44835</v>
          </cell>
          <cell r="J339">
            <v>141.97999999999999</v>
          </cell>
          <cell r="L339">
            <v>100.04</v>
          </cell>
          <cell r="M339">
            <v>3.11</v>
          </cell>
          <cell r="O339">
            <v>1.81</v>
          </cell>
        </row>
        <row r="340">
          <cell r="C340" t="str">
            <v>HOSPITAL ERMÍRIO COUTINHO</v>
          </cell>
          <cell r="E340" t="str">
            <v>VANUSIA SOBRAL ALVES DA SILVA</v>
          </cell>
          <cell r="F340" t="str">
            <v>1 - Médico</v>
          </cell>
          <cell r="G340" t="str">
            <v>2251-24</v>
          </cell>
          <cell r="H340">
            <v>44835</v>
          </cell>
          <cell r="J340">
            <v>755.51</v>
          </cell>
          <cell r="L340">
            <v>100.04</v>
          </cell>
          <cell r="M340">
            <v>3.11</v>
          </cell>
          <cell r="O340">
            <v>8.58</v>
          </cell>
        </row>
        <row r="341">
          <cell r="C341" t="str">
            <v>HOSPITAL ERMÍRIO COUTINHO</v>
          </cell>
          <cell r="E341" t="str">
            <v>VERONICA LUCIANO DOS SANTOS</v>
          </cell>
          <cell r="F341" t="str">
            <v>2 - Outros Profissionais da Saúde</v>
          </cell>
          <cell r="G341" t="str">
            <v>3222-05</v>
          </cell>
          <cell r="H341">
            <v>44835</v>
          </cell>
          <cell r="J341">
            <v>132.80000000000001</v>
          </cell>
          <cell r="L341">
            <v>100.04</v>
          </cell>
          <cell r="M341">
            <v>3.11</v>
          </cell>
          <cell r="O341">
            <v>1.81</v>
          </cell>
          <cell r="P341">
            <v>23.47</v>
          </cell>
        </row>
        <row r="342">
          <cell r="C342" t="str">
            <v>HOSPITAL ERMÍRIO COUTINHO</v>
          </cell>
          <cell r="E342" t="str">
            <v>VERONICA MARIA ANDRADE PINTO</v>
          </cell>
          <cell r="F342" t="str">
            <v>3 - Administrativo</v>
          </cell>
          <cell r="G342" t="str">
            <v>5143-20</v>
          </cell>
          <cell r="H342">
            <v>44835</v>
          </cell>
          <cell r="J342">
            <v>137.65</v>
          </cell>
          <cell r="L342">
            <v>100.04</v>
          </cell>
          <cell r="M342">
            <v>3.11</v>
          </cell>
          <cell r="O342">
            <v>1.81</v>
          </cell>
        </row>
        <row r="343">
          <cell r="C343" t="str">
            <v>HOSPITAL ERMÍRIO COUTINHO</v>
          </cell>
          <cell r="E343" t="str">
            <v>VERONICA MARIA DO NASCIMENTO</v>
          </cell>
          <cell r="F343" t="str">
            <v>3 - Administrativo</v>
          </cell>
          <cell r="G343" t="str">
            <v>3242-05</v>
          </cell>
          <cell r="H343">
            <v>44835</v>
          </cell>
          <cell r="J343">
            <v>180.93</v>
          </cell>
          <cell r="L343">
            <v>100.04</v>
          </cell>
          <cell r="M343">
            <v>3.11</v>
          </cell>
          <cell r="O343">
            <v>1.81</v>
          </cell>
          <cell r="U343">
            <v>68.17</v>
          </cell>
          <cell r="X343" t="str">
            <v>AUX CRECHE</v>
          </cell>
        </row>
        <row r="344">
          <cell r="C344" t="str">
            <v>HOSPITAL ERMÍRIO COUTINHO</v>
          </cell>
          <cell r="E344" t="str">
            <v>WANDERSON SOUSA GOMES</v>
          </cell>
          <cell r="F344" t="str">
            <v>3 - Administrativo</v>
          </cell>
          <cell r="G344" t="str">
            <v>4102-20</v>
          </cell>
          <cell r="H344">
            <v>44835</v>
          </cell>
          <cell r="J344">
            <v>235.2</v>
          </cell>
          <cell r="L344">
            <v>100.04</v>
          </cell>
          <cell r="M344">
            <v>3.11</v>
          </cell>
          <cell r="O344">
            <v>1.81</v>
          </cell>
        </row>
        <row r="345">
          <cell r="C345" t="str">
            <v>HOSPITAL ERMÍRIO COUTINHO</v>
          </cell>
          <cell r="E345" t="str">
            <v>WANESSA MARIA RAMOS DA SILVA RIBEIRO</v>
          </cell>
          <cell r="F345" t="str">
            <v>3 - Administrativo</v>
          </cell>
          <cell r="G345" t="str">
            <v>4131-15</v>
          </cell>
          <cell r="H345">
            <v>44835</v>
          </cell>
          <cell r="J345">
            <v>160.54</v>
          </cell>
          <cell r="L345">
            <v>100.04</v>
          </cell>
          <cell r="M345">
            <v>3.11</v>
          </cell>
          <cell r="O345">
            <v>1.81</v>
          </cell>
        </row>
        <row r="346">
          <cell r="C346" t="str">
            <v>HOSPITAL ERMÍRIO COUTINHO</v>
          </cell>
          <cell r="E346" t="str">
            <v>WELISON DOMINGOS DE SOUZA</v>
          </cell>
          <cell r="F346" t="str">
            <v>2 - Outros Profissionais da Saúde</v>
          </cell>
          <cell r="G346" t="str">
            <v>3241-15</v>
          </cell>
          <cell r="H346">
            <v>44835</v>
          </cell>
          <cell r="J346">
            <v>265.86</v>
          </cell>
          <cell r="L346">
            <v>100.04</v>
          </cell>
          <cell r="M346">
            <v>3.11</v>
          </cell>
          <cell r="O346">
            <v>14.01</v>
          </cell>
        </row>
        <row r="347">
          <cell r="C347" t="str">
            <v>HOSPITAL ERMÍRIO COUTINHO</v>
          </cell>
          <cell r="E347" t="str">
            <v>WELLINGTON LOPES DA SILVA</v>
          </cell>
          <cell r="F347" t="str">
            <v>3 - Administrativo</v>
          </cell>
          <cell r="G347" t="str">
            <v>4110-05</v>
          </cell>
          <cell r="H347">
            <v>44835</v>
          </cell>
          <cell r="J347">
            <v>186.01</v>
          </cell>
          <cell r="L347">
            <v>100.04</v>
          </cell>
          <cell r="M347">
            <v>3.11</v>
          </cell>
          <cell r="O347">
            <v>1.81</v>
          </cell>
        </row>
        <row r="348">
          <cell r="C348" t="str">
            <v>HOSPITAL ERMÍRIO COUTINHO</v>
          </cell>
          <cell r="E348" t="str">
            <v>WINARACI LOPES MARCOLINO DE ARAUJO</v>
          </cell>
          <cell r="F348" t="str">
            <v>3 - Administrativo</v>
          </cell>
          <cell r="G348" t="str">
            <v>4221-10</v>
          </cell>
          <cell r="H348">
            <v>44835</v>
          </cell>
          <cell r="J348">
            <v>135.63999999999999</v>
          </cell>
          <cell r="L348">
            <v>100.04</v>
          </cell>
          <cell r="M348">
            <v>3.11</v>
          </cell>
          <cell r="O348">
            <v>1.81</v>
          </cell>
          <cell r="U348">
            <v>69.430000000000007</v>
          </cell>
          <cell r="X348" t="str">
            <v>AUX CRECHE</v>
          </cell>
        </row>
        <row r="349">
          <cell r="C349" t="str">
            <v>HOSPITAL ERMÍRIO COUTINHO</v>
          </cell>
          <cell r="E349" t="str">
            <v>YASMIN FERREIRA MACHADO</v>
          </cell>
          <cell r="F349" t="str">
            <v>1 - Médico</v>
          </cell>
          <cell r="G349" t="str">
            <v>2251-24</v>
          </cell>
          <cell r="H349">
            <v>44835</v>
          </cell>
          <cell r="J349">
            <v>723.51</v>
          </cell>
          <cell r="L349">
            <v>100.04</v>
          </cell>
          <cell r="M349">
            <v>3.11</v>
          </cell>
          <cell r="O349">
            <v>8.58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DB4E5-E788-4A8F-87EF-D53BD3C88E8A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9767633000366</v>
      </c>
      <c r="B3" s="9" t="str">
        <f>'[1]TCE - ANEXO III - Preencher'!C12</f>
        <v>HOSPITAL ERMÍRIO COUTINHO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44835</v>
      </c>
      <c r="H3" s="14">
        <f>'[1]TCE - ANEXO III - Preencher'!I12</f>
        <v>0</v>
      </c>
      <c r="I3" s="14">
        <f>'[1]TCE - ANEXO III - Preencher'!J12</f>
        <v>696.14</v>
      </c>
      <c r="J3" s="14">
        <f>'[1]TCE - ANEXO III - Preencher'!K12</f>
        <v>0</v>
      </c>
      <c r="K3" s="15">
        <f>'[1]TCE - ANEXO III - Preencher'!L12</f>
        <v>100.04</v>
      </c>
      <c r="L3" s="15">
        <f>'[1]TCE - ANEXO III - Preencher'!M12</f>
        <v>3.11</v>
      </c>
      <c r="M3" s="15">
        <f>K3-L3</f>
        <v>96.93</v>
      </c>
      <c r="N3" s="15">
        <f>'[1]TCE - ANEXO III - Preencher'!O12</f>
        <v>8.58</v>
      </c>
      <c r="O3" s="15">
        <f>'[1]TCE - ANEXO III - Preencher'!P12</f>
        <v>0</v>
      </c>
      <c r="P3" s="16">
        <f>N3-O3</f>
        <v>8.58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801.65</v>
      </c>
    </row>
    <row r="4" spans="1:28" x14ac:dyDescent="0.2">
      <c r="A4" s="8">
        <f>IFERROR(VLOOKUP(B4,'[1]DADOS (OCULTAR)'!$Q$3:$S$133,3,0),"")</f>
        <v>9767633000366</v>
      </c>
      <c r="B4" s="9" t="str">
        <f>'[1]TCE - ANEXO III - Preencher'!C13</f>
        <v>HOSPITAL ERMÍRIO COUTINHO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5143-20</v>
      </c>
      <c r="G4" s="13">
        <f>IF('[1]TCE - ANEXO III - Preencher'!H13="","",'[1]TCE - ANEXO III - Preencher'!H13)</f>
        <v>44835</v>
      </c>
      <c r="H4" s="14">
        <f>'[1]TCE - ANEXO III - Preencher'!I13</f>
        <v>0</v>
      </c>
      <c r="I4" s="14">
        <f>'[1]TCE - ANEXO III - Preencher'!J13</f>
        <v>124.8</v>
      </c>
      <c r="J4" s="14">
        <f>'[1]TCE - ANEXO III - Preencher'!K13</f>
        <v>0</v>
      </c>
      <c r="K4" s="15">
        <f>'[1]TCE - ANEXO III - Preencher'!L13</f>
        <v>100.04</v>
      </c>
      <c r="L4" s="15">
        <f>'[1]TCE - ANEXO III - Preencher'!M13</f>
        <v>3.11</v>
      </c>
      <c r="M4" s="15">
        <f t="shared" ref="M4:M67" si="1">K4-L4</f>
        <v>96.93</v>
      </c>
      <c r="N4" s="15">
        <f>'[1]TCE - ANEXO III - Preencher'!O13</f>
        <v>1.81</v>
      </c>
      <c r="O4" s="15">
        <f>'[1]TCE - ANEXO III - Preencher'!P13</f>
        <v>0</v>
      </c>
      <c r="P4" s="16">
        <f t="shared" ref="P4:P67" si="2">N4-O4</f>
        <v>1.81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223.54000000000002</v>
      </c>
    </row>
    <row r="5" spans="1:28" x14ac:dyDescent="0.2">
      <c r="A5" s="8">
        <f>IFERROR(VLOOKUP(B5,'[1]DADOS (OCULTAR)'!$Q$3:$S$133,3,0),"")</f>
        <v>9767633000366</v>
      </c>
      <c r="B5" s="9" t="str">
        <f>'[1]TCE - ANEXO III - Preencher'!C14</f>
        <v>HOSPITAL ERMÍRIO COUTINHO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44835</v>
      </c>
      <c r="H5" s="14">
        <f>'[1]TCE - ANEXO III - Preencher'!I14</f>
        <v>0</v>
      </c>
      <c r="I5" s="14">
        <f>'[1]TCE - ANEXO III - Preencher'!J14</f>
        <v>313.95999999999998</v>
      </c>
      <c r="J5" s="14">
        <f>'[1]TCE - ANEXO III - Preencher'!K14</f>
        <v>0</v>
      </c>
      <c r="K5" s="15">
        <f>'[1]TCE - ANEXO III - Preencher'!L14</f>
        <v>100.04</v>
      </c>
      <c r="L5" s="15">
        <f>'[1]TCE - ANEXO III - Preencher'!M14</f>
        <v>3.11</v>
      </c>
      <c r="M5" s="15">
        <f t="shared" si="1"/>
        <v>96.93</v>
      </c>
      <c r="N5" s="15">
        <f>'[1]TCE - ANEXO III - Preencher'!O14</f>
        <v>4.9800000000000004</v>
      </c>
      <c r="O5" s="15">
        <f>'[1]TCE - ANEXO III - Preencher'!P14</f>
        <v>0</v>
      </c>
      <c r="P5" s="16">
        <f t="shared" si="2"/>
        <v>4.9800000000000004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415.87</v>
      </c>
    </row>
    <row r="6" spans="1:28" x14ac:dyDescent="0.2">
      <c r="A6" s="8">
        <f>IFERROR(VLOOKUP(B6,'[1]DADOS (OCULTAR)'!$Q$3:$S$133,3,0),"")</f>
        <v>9767633000366</v>
      </c>
      <c r="B6" s="9" t="str">
        <f>'[1]TCE - ANEXO III - Preencher'!C15</f>
        <v>HOSPITAL ERMÍRIO COUTINHO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44835</v>
      </c>
      <c r="H6" s="14">
        <f>'[1]TCE - ANEXO III - Preencher'!I15</f>
        <v>0</v>
      </c>
      <c r="I6" s="14">
        <f>'[1]TCE - ANEXO III - Preencher'!J15</f>
        <v>127.96</v>
      </c>
      <c r="J6" s="14">
        <f>'[1]TCE - ANEXO III - Preencher'!K15</f>
        <v>0</v>
      </c>
      <c r="K6" s="15">
        <f>'[1]TCE - ANEXO III - Preencher'!L15</f>
        <v>100.04</v>
      </c>
      <c r="L6" s="15">
        <f>'[1]TCE - ANEXO III - Preencher'!M15</f>
        <v>3.11</v>
      </c>
      <c r="M6" s="15">
        <f t="shared" si="1"/>
        <v>96.93</v>
      </c>
      <c r="N6" s="15">
        <f>'[1]TCE - ANEXO III - Preencher'!O15</f>
        <v>1.81</v>
      </c>
      <c r="O6" s="15">
        <f>'[1]TCE - ANEXO III - Preencher'!P15</f>
        <v>0</v>
      </c>
      <c r="P6" s="16">
        <f t="shared" si="2"/>
        <v>1.81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226.7</v>
      </c>
    </row>
    <row r="7" spans="1:28" x14ac:dyDescent="0.2">
      <c r="A7" s="8">
        <f>IFERROR(VLOOKUP(B7,'[1]DADOS (OCULTAR)'!$Q$3:$S$133,3,0),"")</f>
        <v>9767633000366</v>
      </c>
      <c r="B7" s="9" t="str">
        <f>'[1]TCE - ANEXO III - Preencher'!C16</f>
        <v>HOSPITAL ERMÍRIO COUTINHO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44835</v>
      </c>
      <c r="H7" s="14">
        <f>'[1]TCE - ANEXO III - Preencher'!I16</f>
        <v>0</v>
      </c>
      <c r="I7" s="14">
        <f>'[1]TCE - ANEXO III - Preencher'!J16</f>
        <v>119.95</v>
      </c>
      <c r="J7" s="14">
        <f>'[1]TCE - ANEXO III - Preencher'!K16</f>
        <v>0</v>
      </c>
      <c r="K7" s="15">
        <f>'[1]TCE - ANEXO III - Preencher'!L16</f>
        <v>100.04</v>
      </c>
      <c r="L7" s="15">
        <f>'[1]TCE - ANEXO III - Preencher'!M16</f>
        <v>3.11</v>
      </c>
      <c r="M7" s="15">
        <f t="shared" si="1"/>
        <v>96.93</v>
      </c>
      <c r="N7" s="15">
        <f>'[1]TCE - ANEXO III - Preencher'!O16</f>
        <v>1.81</v>
      </c>
      <c r="O7" s="15">
        <f>'[1]TCE - ANEXO III - Preencher'!P16</f>
        <v>0</v>
      </c>
      <c r="P7" s="16">
        <f t="shared" si="2"/>
        <v>1.81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218.69</v>
      </c>
    </row>
    <row r="8" spans="1:28" x14ac:dyDescent="0.2">
      <c r="A8" s="8">
        <f>IFERROR(VLOOKUP(B8,'[1]DADOS (OCULTAR)'!$Q$3:$S$133,3,0),"")</f>
        <v>9767633000366</v>
      </c>
      <c r="B8" s="9" t="str">
        <f>'[1]TCE - ANEXO III - Preencher'!C17</f>
        <v>HOSPITAL ERMÍRIO COUTINHO</v>
      </c>
      <c r="C8" s="10"/>
      <c r="D8" s="11" t="str">
        <f>'[1]TCE - ANEXO III - Preencher'!E17</f>
        <v>ADILMA MIRANDA DE FREITAS XAVIER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44835</v>
      </c>
      <c r="H8" s="14">
        <f>'[1]TCE - ANEXO III - Preencher'!I17</f>
        <v>0</v>
      </c>
      <c r="I8" s="14">
        <f>'[1]TCE - ANEXO III - Preencher'!J17</f>
        <v>289.95999999999998</v>
      </c>
      <c r="J8" s="14">
        <f>'[1]TCE - ANEXO III - Preencher'!K17</f>
        <v>0</v>
      </c>
      <c r="K8" s="15">
        <f>'[1]TCE - ANEXO III - Preencher'!L17</f>
        <v>100.04</v>
      </c>
      <c r="L8" s="15">
        <f>'[1]TCE - ANEXO III - Preencher'!M17</f>
        <v>3.11</v>
      </c>
      <c r="M8" s="15">
        <f t="shared" si="1"/>
        <v>96.93</v>
      </c>
      <c r="N8" s="15">
        <f>'[1]TCE - ANEXO III - Preencher'!O17</f>
        <v>4.9800000000000004</v>
      </c>
      <c r="O8" s="15">
        <f>'[1]TCE - ANEXO III - Preencher'!P17</f>
        <v>0</v>
      </c>
      <c r="P8" s="16">
        <f t="shared" si="2"/>
        <v>4.9800000000000004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221.02</v>
      </c>
      <c r="U8" s="15">
        <f>'[1]TCE - ANEXO III - Preencher'!V17</f>
        <v>0</v>
      </c>
      <c r="V8" s="16">
        <f t="shared" si="4"/>
        <v>221.02</v>
      </c>
      <c r="W8" s="17" t="str">
        <f>IF('[1]TCE - ANEXO III - Preencher'!X17="","",'[1]TCE - ANEXO III - Preencher'!X17)</f>
        <v>AUX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612.89</v>
      </c>
    </row>
    <row r="9" spans="1:28" x14ac:dyDescent="0.2">
      <c r="A9" s="8">
        <f>IFERROR(VLOOKUP(B9,'[1]DADOS (OCULTAR)'!$Q$3:$S$133,3,0),"")</f>
        <v>9767633000366</v>
      </c>
      <c r="B9" s="9" t="str">
        <f>'[1]TCE - ANEXO III - Preencher'!C18</f>
        <v>HOSPITAL ERMÍRIO COUTINHO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2211-05</v>
      </c>
      <c r="G9" s="13">
        <f>IF('[1]TCE - ANEXO III - Preencher'!H18="","",'[1]TCE - ANEXO III - Preencher'!H18)</f>
        <v>44835</v>
      </c>
      <c r="H9" s="14">
        <f>'[1]TCE - ANEXO III - Preencher'!I18</f>
        <v>0</v>
      </c>
      <c r="I9" s="14">
        <f>'[1]TCE - ANEXO III - Preencher'!J18</f>
        <v>288.24</v>
      </c>
      <c r="J9" s="14">
        <f>'[1]TCE - ANEXO III - Preencher'!K18</f>
        <v>0</v>
      </c>
      <c r="K9" s="15">
        <f>'[1]TCE - ANEXO III - Preencher'!L18</f>
        <v>100.04</v>
      </c>
      <c r="L9" s="15">
        <f>'[1]TCE - ANEXO III - Preencher'!M18</f>
        <v>3.11</v>
      </c>
      <c r="M9" s="15">
        <f t="shared" si="1"/>
        <v>96.93</v>
      </c>
      <c r="N9" s="15">
        <f>'[1]TCE - ANEXO III - Preencher'!O18</f>
        <v>1.81</v>
      </c>
      <c r="O9" s="15">
        <f>'[1]TCE - ANEXO III - Preencher'!P18</f>
        <v>0</v>
      </c>
      <c r="P9" s="16">
        <f t="shared" si="2"/>
        <v>1.81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148.24</v>
      </c>
      <c r="U9" s="15">
        <f>'[1]TCE - ANEXO III - Preencher'!V18</f>
        <v>0</v>
      </c>
      <c r="V9" s="16">
        <f t="shared" si="4"/>
        <v>148.24</v>
      </c>
      <c r="W9" s="17" t="str">
        <f>IF('[1]TCE - ANEXO III - Preencher'!X18="","",'[1]TCE - ANEXO III - Preencher'!X18)</f>
        <v>AUX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535.22</v>
      </c>
    </row>
    <row r="10" spans="1:28" x14ac:dyDescent="0.2">
      <c r="A10" s="8">
        <f>IFERROR(VLOOKUP(B10,'[1]DADOS (OCULTAR)'!$Q$3:$S$133,3,0),"")</f>
        <v>9767633000366</v>
      </c>
      <c r="B10" s="9" t="str">
        <f>'[1]TCE - ANEXO III - Preencher'!C19</f>
        <v>HOSPITAL ERMÍRIO COUTINHO</v>
      </c>
      <c r="C10" s="10"/>
      <c r="D10" s="11" t="str">
        <f>'[1]TCE - ANEXO III - Preencher'!E19</f>
        <v>ADRIANA PINHEIRO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44835</v>
      </c>
      <c r="H10" s="14">
        <f>'[1]TCE - ANEXO III - Preencher'!I19</f>
        <v>0</v>
      </c>
      <c r="I10" s="14">
        <f>'[1]TCE - ANEXO III - Preencher'!J19</f>
        <v>180.85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1.81</v>
      </c>
      <c r="O10" s="15">
        <f>'[1]TCE - ANEXO III - Preencher'!P19</f>
        <v>0</v>
      </c>
      <c r="P10" s="16">
        <f t="shared" si="2"/>
        <v>1.81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182.66</v>
      </c>
    </row>
    <row r="11" spans="1:28" x14ac:dyDescent="0.2">
      <c r="A11" s="8">
        <f>IFERROR(VLOOKUP(B11,'[1]DADOS (OCULTAR)'!$Q$3:$S$133,3,0),"")</f>
        <v>9767633000366</v>
      </c>
      <c r="B11" s="9" t="str">
        <f>'[1]TCE - ANEXO III - Preencher'!C20</f>
        <v>HOSPITAL ERMÍRIO COUTINHO</v>
      </c>
      <c r="C11" s="10"/>
      <c r="D11" s="11" t="str">
        <f>'[1]TCE - ANEXO III - Preencher'!E20</f>
        <v>ADRIANO JOSE DE LIMA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7664-20</v>
      </c>
      <c r="G11" s="13">
        <f>IF('[1]TCE - ANEXO III - Preencher'!H20="","",'[1]TCE - ANEXO III - Preencher'!H20)</f>
        <v>44835</v>
      </c>
      <c r="H11" s="14">
        <f>'[1]TCE - ANEXO III - Preencher'!I20</f>
        <v>0</v>
      </c>
      <c r="I11" s="14">
        <f>'[1]TCE - ANEXO III - Preencher'!J20</f>
        <v>140.59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14.01</v>
      </c>
      <c r="O11" s="15">
        <f>'[1]TCE - ANEXO III - Preencher'!P20</f>
        <v>0</v>
      </c>
      <c r="P11" s="16">
        <f t="shared" si="2"/>
        <v>14.01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154.6</v>
      </c>
    </row>
    <row r="12" spans="1:28" x14ac:dyDescent="0.2">
      <c r="A12" s="8">
        <f>IFERROR(VLOOKUP(B12,'[1]DADOS (OCULTAR)'!$Q$3:$S$133,3,0),"")</f>
        <v>9767633000366</v>
      </c>
      <c r="B12" s="9" t="str">
        <f>'[1]TCE - ANEXO III - Preencher'!C21</f>
        <v>HOSPITAL ERMÍRIO COUTINHO</v>
      </c>
      <c r="C12" s="10"/>
      <c r="D12" s="11" t="str">
        <f>'[1]TCE - ANEXO III - Preencher'!E21</f>
        <v>AILTON DE ANDRADE CORREIA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4221-10</v>
      </c>
      <c r="G12" s="13">
        <f>IF('[1]TCE - ANEXO III - Preencher'!H21="","",'[1]TCE - ANEXO III - Preencher'!H21)</f>
        <v>44835</v>
      </c>
      <c r="H12" s="14">
        <f>'[1]TCE - ANEXO III - Preencher'!I21</f>
        <v>0</v>
      </c>
      <c r="I12" s="14">
        <f>'[1]TCE - ANEXO III - Preencher'!J21</f>
        <v>124.8</v>
      </c>
      <c r="J12" s="14">
        <f>'[1]TCE - ANEXO III - Preencher'!K21</f>
        <v>0</v>
      </c>
      <c r="K12" s="15">
        <f>'[1]TCE - ANEXO III - Preencher'!L21</f>
        <v>100.04</v>
      </c>
      <c r="L12" s="15">
        <f>'[1]TCE - ANEXO III - Preencher'!M21</f>
        <v>3.11</v>
      </c>
      <c r="M12" s="15">
        <f t="shared" si="1"/>
        <v>96.93</v>
      </c>
      <c r="N12" s="15">
        <f>'[1]TCE - ANEXO III - Preencher'!O21</f>
        <v>1.81</v>
      </c>
      <c r="O12" s="15">
        <f>'[1]TCE - ANEXO III - Preencher'!P21</f>
        <v>0</v>
      </c>
      <c r="P12" s="16">
        <f t="shared" si="2"/>
        <v>1.81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223.54000000000002</v>
      </c>
    </row>
    <row r="13" spans="1:28" x14ac:dyDescent="0.2">
      <c r="A13" s="8">
        <f>IFERROR(VLOOKUP(B13,'[1]DADOS (OCULTAR)'!$Q$3:$S$133,3,0),"")</f>
        <v>9767633000366</v>
      </c>
      <c r="B13" s="9" t="str">
        <f>'[1]TCE - ANEXO III - Preencher'!C22</f>
        <v>HOSPITAL ERMÍRIO COUTINHO</v>
      </c>
      <c r="C13" s="10"/>
      <c r="D13" s="11" t="str">
        <f>'[1]TCE - ANEXO III - Preencher'!E22</f>
        <v>AILTON SILVA DE SOUZA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44835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100.04</v>
      </c>
      <c r="L13" s="15">
        <f>'[1]TCE - ANEXO III - Preencher'!M22</f>
        <v>3.11</v>
      </c>
      <c r="M13" s="15">
        <f t="shared" si="1"/>
        <v>96.93</v>
      </c>
      <c r="N13" s="15">
        <f>'[1]TCE - ANEXO III - Preencher'!O22</f>
        <v>1.81</v>
      </c>
      <c r="O13" s="15">
        <f>'[1]TCE - ANEXO III - Preencher'!P22</f>
        <v>0</v>
      </c>
      <c r="P13" s="16">
        <f t="shared" si="2"/>
        <v>1.81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98.740000000000009</v>
      </c>
    </row>
    <row r="14" spans="1:28" x14ac:dyDescent="0.2">
      <c r="A14" s="8">
        <f>IFERROR(VLOOKUP(B14,'[1]DADOS (OCULTAR)'!$Q$3:$S$133,3,0),"")</f>
        <v>9767633000366</v>
      </c>
      <c r="B14" s="9" t="str">
        <f>'[1]TCE - ANEXO III - Preencher'!C23</f>
        <v>HOSPITAL ERMÍRIO COUTINHO</v>
      </c>
      <c r="C14" s="10"/>
      <c r="D14" s="11" t="str">
        <f>'[1]TCE - ANEXO III - Preencher'!E23</f>
        <v xml:space="preserve">AIRLAN JOSE VIEIRA DA SILVA 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4122-05</v>
      </c>
      <c r="G14" s="13">
        <f>IF('[1]TCE - ANEXO III - Preencher'!H23="","",'[1]TCE - ANEXO III - Preencher'!H23)</f>
        <v>44835</v>
      </c>
      <c r="H14" s="14">
        <f>'[1]TCE - ANEXO III - Preencher'!I23</f>
        <v>0</v>
      </c>
      <c r="I14" s="14">
        <f>'[1]TCE - ANEXO III - Preencher'!J23</f>
        <v>143.54</v>
      </c>
      <c r="J14" s="14">
        <f>'[1]TCE - ANEXO III - Preencher'!K23</f>
        <v>0</v>
      </c>
      <c r="K14" s="15">
        <f>'[1]TCE - ANEXO III - Preencher'!L23</f>
        <v>100.04</v>
      </c>
      <c r="L14" s="15">
        <f>'[1]TCE - ANEXO III - Preencher'!M23</f>
        <v>3.11</v>
      </c>
      <c r="M14" s="15">
        <f t="shared" si="1"/>
        <v>96.93</v>
      </c>
      <c r="N14" s="15">
        <f>'[1]TCE - ANEXO III - Preencher'!O23</f>
        <v>1.81</v>
      </c>
      <c r="O14" s="15">
        <f>'[1]TCE - ANEXO III - Preencher'!P23</f>
        <v>17.73</v>
      </c>
      <c r="P14" s="16">
        <f t="shared" si="2"/>
        <v>-15.92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224.55</v>
      </c>
    </row>
    <row r="15" spans="1:28" x14ac:dyDescent="0.2">
      <c r="A15" s="8">
        <f>IFERROR(VLOOKUP(B15,'[1]DADOS (OCULTAR)'!$Q$3:$S$133,3,0),"")</f>
        <v>9767633000366</v>
      </c>
      <c r="B15" s="9" t="str">
        <f>'[1]TCE - ANEXO III - Preencher'!C24</f>
        <v>HOSPITAL ERMÍRIO COUTINHO</v>
      </c>
      <c r="C15" s="10"/>
      <c r="D15" s="11" t="str">
        <f>'[1]TCE - ANEXO III - Preencher'!E24</f>
        <v>ALAYDE MUNIZ DIAS NETA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2516-05</v>
      </c>
      <c r="G15" s="13">
        <f>IF('[1]TCE - ANEXO III - Preencher'!H24="","",'[1]TCE - ANEXO III - Preencher'!H24)</f>
        <v>44835</v>
      </c>
      <c r="H15" s="14">
        <f>'[1]TCE - ANEXO III - Preencher'!I24</f>
        <v>0</v>
      </c>
      <c r="I15" s="14">
        <f>'[1]TCE - ANEXO III - Preencher'!J24</f>
        <v>223.17</v>
      </c>
      <c r="J15" s="14">
        <f>'[1]TCE - ANEXO III - Preencher'!K24</f>
        <v>0</v>
      </c>
      <c r="K15" s="15">
        <f>'[1]TCE - ANEXO III - Preencher'!L24</f>
        <v>100.04</v>
      </c>
      <c r="L15" s="15">
        <f>'[1]TCE - ANEXO III - Preencher'!M24</f>
        <v>3.11</v>
      </c>
      <c r="M15" s="15">
        <f t="shared" si="1"/>
        <v>96.93</v>
      </c>
      <c r="N15" s="15">
        <f>'[1]TCE - ANEXO III - Preencher'!O24</f>
        <v>1.81</v>
      </c>
      <c r="O15" s="15">
        <f>'[1]TCE - ANEXO III - Preencher'!P24</f>
        <v>0</v>
      </c>
      <c r="P15" s="16">
        <f t="shared" si="2"/>
        <v>1.81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321.91000000000003</v>
      </c>
    </row>
    <row r="16" spans="1:28" x14ac:dyDescent="0.2">
      <c r="A16" s="8">
        <f>IFERROR(VLOOKUP(B16,'[1]DADOS (OCULTAR)'!$Q$3:$S$133,3,0),"")</f>
        <v>9767633000366</v>
      </c>
      <c r="B16" s="9" t="str">
        <f>'[1]TCE - ANEXO III - Preencher'!C25</f>
        <v>HOSPITAL ERMÍRIO COUTINHO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44835</v>
      </c>
      <c r="H16" s="14">
        <f>'[1]TCE - ANEXO III - Preencher'!I25</f>
        <v>0</v>
      </c>
      <c r="I16" s="14">
        <f>'[1]TCE - ANEXO III - Preencher'!J25</f>
        <v>140.49</v>
      </c>
      <c r="J16" s="14">
        <f>'[1]TCE - ANEXO III - Preencher'!K25</f>
        <v>0</v>
      </c>
      <c r="K16" s="15">
        <f>'[1]TCE - ANEXO III - Preencher'!L25</f>
        <v>100.04</v>
      </c>
      <c r="L16" s="15">
        <f>'[1]TCE - ANEXO III - Preencher'!M25</f>
        <v>3.11</v>
      </c>
      <c r="M16" s="15">
        <f t="shared" si="1"/>
        <v>96.93</v>
      </c>
      <c r="N16" s="15">
        <f>'[1]TCE - ANEXO III - Preencher'!O25</f>
        <v>1.81</v>
      </c>
      <c r="O16" s="15">
        <f>'[1]TCE - ANEXO III - Preencher'!P25</f>
        <v>0</v>
      </c>
      <c r="P16" s="16">
        <f t="shared" si="2"/>
        <v>1.81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239.23000000000002</v>
      </c>
    </row>
    <row r="17" spans="1:28" x14ac:dyDescent="0.2">
      <c r="A17" s="8">
        <f>IFERROR(VLOOKUP(B17,'[1]DADOS (OCULTAR)'!$Q$3:$S$133,3,0),"")</f>
        <v>9767633000366</v>
      </c>
      <c r="B17" s="9" t="str">
        <f>'[1]TCE - ANEXO III - Preencher'!C26</f>
        <v>HOSPITAL ERMÍRIO COUTINHO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44835</v>
      </c>
      <c r="H17" s="14">
        <f>'[1]TCE - ANEXO III - Preencher'!I26</f>
        <v>0</v>
      </c>
      <c r="I17" s="14">
        <f>'[1]TCE - ANEXO III - Preencher'!J26</f>
        <v>328.44</v>
      </c>
      <c r="J17" s="14">
        <f>'[1]TCE - ANEXO III - Preencher'!K26</f>
        <v>0</v>
      </c>
      <c r="K17" s="15">
        <f>'[1]TCE - ANEXO III - Preencher'!L26</f>
        <v>100.04</v>
      </c>
      <c r="L17" s="15">
        <f>'[1]TCE - ANEXO III - Preencher'!M26</f>
        <v>3.11</v>
      </c>
      <c r="M17" s="15">
        <f t="shared" si="1"/>
        <v>96.93</v>
      </c>
      <c r="N17" s="15">
        <f>'[1]TCE - ANEXO III - Preencher'!O26</f>
        <v>4.9800000000000004</v>
      </c>
      <c r="O17" s="15">
        <f>'[1]TCE - ANEXO III - Preencher'!P26</f>
        <v>0</v>
      </c>
      <c r="P17" s="16">
        <f t="shared" si="2"/>
        <v>4.9800000000000004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430.35</v>
      </c>
    </row>
    <row r="18" spans="1:28" x14ac:dyDescent="0.2">
      <c r="A18" s="8">
        <f>IFERROR(VLOOKUP(B18,'[1]DADOS (OCULTAR)'!$Q$3:$S$133,3,0),"")</f>
        <v>9767633000366</v>
      </c>
      <c r="B18" s="9" t="str">
        <f>'[1]TCE - ANEXO III - Preencher'!C27</f>
        <v>HOSPITAL ERMÍRIO COUTINHO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4222-05</v>
      </c>
      <c r="G18" s="13">
        <f>IF('[1]TCE - ANEXO III - Preencher'!H27="","",'[1]TCE - ANEXO III - Preencher'!H27)</f>
        <v>44835</v>
      </c>
      <c r="H18" s="14">
        <f>'[1]TCE - ANEXO III - Preencher'!I27</f>
        <v>0</v>
      </c>
      <c r="I18" s="14">
        <f>'[1]TCE - ANEXO III - Preencher'!J27</f>
        <v>129.65</v>
      </c>
      <c r="J18" s="14">
        <f>'[1]TCE - ANEXO III - Preencher'!K27</f>
        <v>0</v>
      </c>
      <c r="K18" s="15">
        <f>'[1]TCE - ANEXO III - Preencher'!L27</f>
        <v>100.04</v>
      </c>
      <c r="L18" s="15">
        <f>'[1]TCE - ANEXO III - Preencher'!M27</f>
        <v>3.11</v>
      </c>
      <c r="M18" s="15">
        <f t="shared" si="1"/>
        <v>96.93</v>
      </c>
      <c r="N18" s="15">
        <f>'[1]TCE - ANEXO III - Preencher'!O27</f>
        <v>1.81</v>
      </c>
      <c r="O18" s="15">
        <f>'[1]TCE - ANEXO III - Preencher'!P27</f>
        <v>17.73</v>
      </c>
      <c r="P18" s="16">
        <f t="shared" si="2"/>
        <v>-15.92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210.66000000000003</v>
      </c>
    </row>
    <row r="19" spans="1:28" x14ac:dyDescent="0.2">
      <c r="A19" s="8">
        <f>IFERROR(VLOOKUP(B19,'[1]DADOS (OCULTAR)'!$Q$3:$S$133,3,0),"")</f>
        <v>9767633000366</v>
      </c>
      <c r="B19" s="9" t="str">
        <f>'[1]TCE - ANEXO III - Preencher'!C28</f>
        <v>HOSPITAL ERMÍRIO COUTINHO</v>
      </c>
      <c r="C19" s="10"/>
      <c r="D19" s="11" t="str">
        <f>'[1]TCE - ANEXO III - Preencher'!E28</f>
        <v>ALESSANDRA CABRAL GOMES TINET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2251-25</v>
      </c>
      <c r="G19" s="13">
        <f>IF('[1]TCE - ANEXO III - Preencher'!H28="","",'[1]TCE - ANEXO III - Preencher'!H28)</f>
        <v>44835</v>
      </c>
      <c r="H19" s="14">
        <f>'[1]TCE - ANEXO III - Preencher'!I28</f>
        <v>0</v>
      </c>
      <c r="I19" s="14">
        <f>'[1]TCE - ANEXO III - Preencher'!J28</f>
        <v>723.51</v>
      </c>
      <c r="J19" s="14">
        <f>'[1]TCE - ANEXO III - Preencher'!K28</f>
        <v>0</v>
      </c>
      <c r="K19" s="15">
        <f>'[1]TCE - ANEXO III - Preencher'!L28</f>
        <v>100.04</v>
      </c>
      <c r="L19" s="15">
        <f>'[1]TCE - ANEXO III - Preencher'!M28</f>
        <v>3.11</v>
      </c>
      <c r="M19" s="15">
        <f t="shared" si="1"/>
        <v>96.93</v>
      </c>
      <c r="N19" s="15">
        <f>'[1]TCE - ANEXO III - Preencher'!O28</f>
        <v>8.58</v>
      </c>
      <c r="O19" s="15">
        <f>'[1]TCE - ANEXO III - Preencher'!P28</f>
        <v>0</v>
      </c>
      <c r="P19" s="16">
        <f t="shared" si="2"/>
        <v>8.58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829.0200000000001</v>
      </c>
    </row>
    <row r="20" spans="1:28" x14ac:dyDescent="0.2">
      <c r="A20" s="8">
        <f>IFERROR(VLOOKUP(B20,'[1]DADOS (OCULTAR)'!$Q$3:$S$133,3,0),"")</f>
        <v>9767633000366</v>
      </c>
      <c r="B20" s="9" t="str">
        <f>'[1]TCE - ANEXO III - Preencher'!C29</f>
        <v>HOSPITAL ERMÍRIO COUTINHO</v>
      </c>
      <c r="C20" s="10"/>
      <c r="D20" s="11" t="str">
        <f>'[1]TCE - ANEXO III - Preencher'!E29</f>
        <v>ALESSANDRO SOUZA DO NASCIMENTO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5163-10</v>
      </c>
      <c r="G20" s="13">
        <f>IF('[1]TCE - ANEXO III - Preencher'!H29="","",'[1]TCE - ANEXO III - Preencher'!H29)</f>
        <v>44835</v>
      </c>
      <c r="H20" s="14">
        <f>'[1]TCE - ANEXO III - Preencher'!I29</f>
        <v>0</v>
      </c>
      <c r="I20" s="14">
        <f>'[1]TCE - ANEXO III - Preencher'!J29</f>
        <v>144.19</v>
      </c>
      <c r="J20" s="14">
        <f>'[1]TCE - ANEXO III - Preencher'!K29</f>
        <v>0</v>
      </c>
      <c r="K20" s="15">
        <f>'[1]TCE - ANEXO III - Preencher'!L29</f>
        <v>100.04</v>
      </c>
      <c r="L20" s="15">
        <f>'[1]TCE - ANEXO III - Preencher'!M29</f>
        <v>3.11</v>
      </c>
      <c r="M20" s="15">
        <f t="shared" si="1"/>
        <v>96.93</v>
      </c>
      <c r="N20" s="15">
        <f>'[1]TCE - ANEXO III - Preencher'!O29</f>
        <v>1.81</v>
      </c>
      <c r="O20" s="15">
        <f>'[1]TCE - ANEXO III - Preencher'!P29</f>
        <v>0</v>
      </c>
      <c r="P20" s="16">
        <f t="shared" si="2"/>
        <v>1.81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242.93</v>
      </c>
    </row>
    <row r="21" spans="1:28" x14ac:dyDescent="0.2">
      <c r="A21" s="8">
        <f>IFERROR(VLOOKUP(B21,'[1]DADOS (OCULTAR)'!$Q$3:$S$133,3,0),"")</f>
        <v>9767633000366</v>
      </c>
      <c r="B21" s="9" t="str">
        <f>'[1]TCE - ANEXO III - Preencher'!C30</f>
        <v>HOSPITAL ERMÍRIO COUTINHO</v>
      </c>
      <c r="C21" s="10"/>
      <c r="D21" s="11" t="str">
        <f>'[1]TCE - ANEXO III - Preencher'!E30</f>
        <v>ALEXANDRA DE AZEVEDO CABRAL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2234-15</v>
      </c>
      <c r="G21" s="13">
        <f>IF('[1]TCE - ANEXO III - Preencher'!H30="","",'[1]TCE - ANEXO III - Preencher'!H30)</f>
        <v>44835</v>
      </c>
      <c r="H21" s="14">
        <f>'[1]TCE - ANEXO III - Preencher'!I30</f>
        <v>0</v>
      </c>
      <c r="I21" s="14">
        <f>'[1]TCE - ANEXO III - Preencher'!J30</f>
        <v>282.08999999999997</v>
      </c>
      <c r="J21" s="14">
        <f>'[1]TCE - ANEXO III - Preencher'!K30</f>
        <v>0</v>
      </c>
      <c r="K21" s="15">
        <f>'[1]TCE - ANEXO III - Preencher'!L30</f>
        <v>100.04</v>
      </c>
      <c r="L21" s="15">
        <f>'[1]TCE - ANEXO III - Preencher'!M30</f>
        <v>3.11</v>
      </c>
      <c r="M21" s="15">
        <f t="shared" si="1"/>
        <v>96.93</v>
      </c>
      <c r="N21" s="15">
        <f>'[1]TCE - ANEXO III - Preencher'!O30</f>
        <v>1.81</v>
      </c>
      <c r="O21" s="15">
        <f>'[1]TCE - ANEXO III - Preencher'!P30</f>
        <v>0</v>
      </c>
      <c r="P21" s="16">
        <f t="shared" si="2"/>
        <v>1.81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380.83</v>
      </c>
    </row>
    <row r="22" spans="1:28" x14ac:dyDescent="0.2">
      <c r="A22" s="8">
        <f>IFERROR(VLOOKUP(B22,'[1]DADOS (OCULTAR)'!$Q$3:$S$133,3,0),"")</f>
        <v>9767633000366</v>
      </c>
      <c r="B22" s="9" t="str">
        <f>'[1]TCE - ANEXO III - Preencher'!C31</f>
        <v>HOSPITAL ERMÍRIO COUTINHO</v>
      </c>
      <c r="C22" s="10"/>
      <c r="D22" s="11" t="str">
        <f>'[1]TCE - ANEXO III - Preencher'!E31</f>
        <v>ALEXANDRE TERTO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5143-20</v>
      </c>
      <c r="G22" s="13">
        <f>IF('[1]TCE - ANEXO III - Preencher'!H31="","",'[1]TCE - ANEXO III - Preencher'!H31)</f>
        <v>44835</v>
      </c>
      <c r="H22" s="14">
        <f>'[1]TCE - ANEXO III - Preencher'!I31</f>
        <v>0</v>
      </c>
      <c r="I22" s="14">
        <f>'[1]TCE - ANEXO III - Preencher'!J31</f>
        <v>144.19</v>
      </c>
      <c r="J22" s="14">
        <f>'[1]TCE - ANEXO III - Preencher'!K31</f>
        <v>0</v>
      </c>
      <c r="K22" s="15">
        <f>'[1]TCE - ANEXO III - Preencher'!L31</f>
        <v>100.04</v>
      </c>
      <c r="L22" s="15">
        <f>'[1]TCE - ANEXO III - Preencher'!M31</f>
        <v>3.11</v>
      </c>
      <c r="M22" s="15">
        <f t="shared" si="1"/>
        <v>96.93</v>
      </c>
      <c r="N22" s="15">
        <f>'[1]TCE - ANEXO III - Preencher'!O31</f>
        <v>1.81</v>
      </c>
      <c r="O22" s="15">
        <f>'[1]TCE - ANEXO III - Preencher'!P31</f>
        <v>0</v>
      </c>
      <c r="P22" s="16">
        <f t="shared" si="2"/>
        <v>1.81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242.93</v>
      </c>
    </row>
    <row r="23" spans="1:28" x14ac:dyDescent="0.2">
      <c r="A23" s="8">
        <f>IFERROR(VLOOKUP(B23,'[1]DADOS (OCULTAR)'!$Q$3:$S$133,3,0),"")</f>
        <v>9767633000366</v>
      </c>
      <c r="B23" s="9" t="str">
        <f>'[1]TCE - ANEXO III - Preencher'!C32</f>
        <v>HOSPITAL ERMÍRIO COUTINHO</v>
      </c>
      <c r="C23" s="10"/>
      <c r="D23" s="11" t="str">
        <f>'[1]TCE - ANEXO III - Preencher'!E32</f>
        <v>ALEXSANDRA MARIA BARBOZA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44835</v>
      </c>
      <c r="H23" s="14">
        <f>'[1]TCE - ANEXO III - Preencher'!I32</f>
        <v>0</v>
      </c>
      <c r="I23" s="14">
        <f>'[1]TCE - ANEXO III - Preencher'!J32</f>
        <v>137.65</v>
      </c>
      <c r="J23" s="14">
        <f>'[1]TCE - ANEXO III - Preencher'!K32</f>
        <v>0</v>
      </c>
      <c r="K23" s="15">
        <f>'[1]TCE - ANEXO III - Preencher'!L32</f>
        <v>100.04</v>
      </c>
      <c r="L23" s="15">
        <f>'[1]TCE - ANEXO III - Preencher'!M32</f>
        <v>3.11</v>
      </c>
      <c r="M23" s="15">
        <f t="shared" si="1"/>
        <v>96.93</v>
      </c>
      <c r="N23" s="15">
        <f>'[1]TCE - ANEXO III - Preencher'!O32</f>
        <v>1.81</v>
      </c>
      <c r="O23" s="15">
        <f>'[1]TCE - ANEXO III - Preencher'!P32</f>
        <v>0</v>
      </c>
      <c r="P23" s="16">
        <f t="shared" si="2"/>
        <v>1.81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236.39000000000001</v>
      </c>
    </row>
    <row r="24" spans="1:28" x14ac:dyDescent="0.2">
      <c r="A24" s="8">
        <f>IFERROR(VLOOKUP(B24,'[1]DADOS (OCULTAR)'!$Q$3:$S$133,3,0),"")</f>
        <v>9767633000366</v>
      </c>
      <c r="B24" s="9" t="str">
        <f>'[1]TCE - ANEXO III - Preencher'!C33</f>
        <v>HOSPITAL ERMÍRIO COUTINHO</v>
      </c>
      <c r="C24" s="10"/>
      <c r="D24" s="11" t="str">
        <f>'[1]TCE - ANEXO III - Preencher'!E33</f>
        <v xml:space="preserve">ALEXSANDRO DA SILVA NUNES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44835</v>
      </c>
      <c r="H24" s="14">
        <f>'[1]TCE - ANEXO III - Preencher'!I33</f>
        <v>0</v>
      </c>
      <c r="I24" s="14">
        <f>'[1]TCE - ANEXO III - Preencher'!J33</f>
        <v>127.96</v>
      </c>
      <c r="J24" s="14">
        <f>'[1]TCE - ANEXO III - Preencher'!K33</f>
        <v>0</v>
      </c>
      <c r="K24" s="15">
        <f>'[1]TCE - ANEXO III - Preencher'!L33</f>
        <v>100.04</v>
      </c>
      <c r="L24" s="15">
        <f>'[1]TCE - ANEXO III - Preencher'!M33</f>
        <v>3.11</v>
      </c>
      <c r="M24" s="15">
        <f t="shared" si="1"/>
        <v>96.93</v>
      </c>
      <c r="N24" s="15">
        <f>'[1]TCE - ANEXO III - Preencher'!O33</f>
        <v>1.81</v>
      </c>
      <c r="O24" s="15">
        <f>'[1]TCE - ANEXO III - Preencher'!P33</f>
        <v>0</v>
      </c>
      <c r="P24" s="16">
        <f t="shared" si="2"/>
        <v>1.81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226.7</v>
      </c>
    </row>
    <row r="25" spans="1:28" x14ac:dyDescent="0.2">
      <c r="A25" s="8">
        <f>IFERROR(VLOOKUP(B25,'[1]DADOS (OCULTAR)'!$Q$3:$S$133,3,0),"")</f>
        <v>9767633000366</v>
      </c>
      <c r="B25" s="9" t="str">
        <f>'[1]TCE - ANEXO III - Preencher'!C34</f>
        <v>HOSPITAL ERMÍRIO COUTINHO</v>
      </c>
      <c r="C25" s="10"/>
      <c r="D25" s="11" t="str">
        <f>'[1]TCE - ANEXO III - Preencher'!E34</f>
        <v>ALFREDO PEREIRA LEITE DE ALBUQUERQUE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2251-51</v>
      </c>
      <c r="G25" s="13">
        <f>IF('[1]TCE - ANEXO III - Preencher'!H34="","",'[1]TCE - ANEXO III - Preencher'!H34)</f>
        <v>44835</v>
      </c>
      <c r="H25" s="14">
        <f>'[1]TCE - ANEXO III - Preencher'!I34</f>
        <v>0</v>
      </c>
      <c r="I25" s="14">
        <f>'[1]TCE - ANEXO III - Preencher'!J34</f>
        <v>843.35</v>
      </c>
      <c r="J25" s="14">
        <f>'[1]TCE - ANEXO III - Preencher'!K34</f>
        <v>0</v>
      </c>
      <c r="K25" s="15">
        <f>'[1]TCE - ANEXO III - Preencher'!L34</f>
        <v>100.04</v>
      </c>
      <c r="L25" s="15">
        <f>'[1]TCE - ANEXO III - Preencher'!M34</f>
        <v>3.11</v>
      </c>
      <c r="M25" s="15">
        <f t="shared" si="1"/>
        <v>96.93</v>
      </c>
      <c r="N25" s="15">
        <f>'[1]TCE - ANEXO III - Preencher'!O34</f>
        <v>8.58</v>
      </c>
      <c r="O25" s="15">
        <f>'[1]TCE - ANEXO III - Preencher'!P34</f>
        <v>0</v>
      </c>
      <c r="P25" s="16">
        <f t="shared" si="2"/>
        <v>8.58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948.86</v>
      </c>
    </row>
    <row r="26" spans="1:28" x14ac:dyDescent="0.2">
      <c r="A26" s="8">
        <f>IFERROR(VLOOKUP(B26,'[1]DADOS (OCULTAR)'!$Q$3:$S$133,3,0),"")</f>
        <v>9767633000366</v>
      </c>
      <c r="B26" s="9" t="str">
        <f>'[1]TCE - ANEXO III - Preencher'!C35</f>
        <v>HOSPITAL ERMÍRIO COUTINHO</v>
      </c>
      <c r="C26" s="10"/>
      <c r="D26" s="11" t="str">
        <f>'[1]TCE - ANEXO III - Preencher'!E35</f>
        <v>AMANDA MARIA RIBEIRO BORBA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44835</v>
      </c>
      <c r="H26" s="14">
        <f>'[1]TCE - ANEXO III - Preencher'!I35</f>
        <v>0</v>
      </c>
      <c r="I26" s="14">
        <f>'[1]TCE - ANEXO III - Preencher'!J35</f>
        <v>137.65</v>
      </c>
      <c r="J26" s="14">
        <f>'[1]TCE - ANEXO III - Preencher'!K35</f>
        <v>0</v>
      </c>
      <c r="K26" s="15">
        <f>'[1]TCE - ANEXO III - Preencher'!L35</f>
        <v>100.04</v>
      </c>
      <c r="L26" s="15">
        <f>'[1]TCE - ANEXO III - Preencher'!M35</f>
        <v>3.11</v>
      </c>
      <c r="M26" s="15">
        <f t="shared" si="1"/>
        <v>96.93</v>
      </c>
      <c r="N26" s="15">
        <f>'[1]TCE - ANEXO III - Preencher'!O35</f>
        <v>1.81</v>
      </c>
      <c r="O26" s="15">
        <f>'[1]TCE - ANEXO III - Preencher'!P35</f>
        <v>0</v>
      </c>
      <c r="P26" s="16">
        <f t="shared" si="2"/>
        <v>1.81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236.39000000000001</v>
      </c>
    </row>
    <row r="27" spans="1:28" x14ac:dyDescent="0.2">
      <c r="A27" s="8">
        <f>IFERROR(VLOOKUP(B27,'[1]DADOS (OCULTAR)'!$Q$3:$S$133,3,0),"")</f>
        <v>9767633000366</v>
      </c>
      <c r="B27" s="9" t="str">
        <f>'[1]TCE - ANEXO III - Preencher'!C36</f>
        <v>HOSPITAL ERMÍRIO COUTINHO</v>
      </c>
      <c r="C27" s="10"/>
      <c r="D27" s="11" t="str">
        <f>'[1]TCE - ANEXO III - Preencher'!E36</f>
        <v>AMAURY ANTONIO MONTANHEIRO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2252-50</v>
      </c>
      <c r="G27" s="13">
        <f>IF('[1]TCE - ANEXO III - Preencher'!H36="","",'[1]TCE - ANEXO III - Preencher'!H36)</f>
        <v>44835</v>
      </c>
      <c r="H27" s="14">
        <f>'[1]TCE - ANEXO III - Preencher'!I36</f>
        <v>0</v>
      </c>
      <c r="I27" s="14">
        <f>'[1]TCE - ANEXO III - Preencher'!J36</f>
        <v>831.43</v>
      </c>
      <c r="J27" s="14">
        <f>'[1]TCE - ANEXO III - Preencher'!K36</f>
        <v>0</v>
      </c>
      <c r="K27" s="15">
        <f>'[1]TCE - ANEXO III - Preencher'!L36</f>
        <v>100.04</v>
      </c>
      <c r="L27" s="15">
        <f>'[1]TCE - ANEXO III - Preencher'!M36</f>
        <v>3.11</v>
      </c>
      <c r="M27" s="15">
        <f t="shared" si="1"/>
        <v>96.93</v>
      </c>
      <c r="N27" s="15">
        <f>'[1]TCE - ANEXO III - Preencher'!O36</f>
        <v>8.58</v>
      </c>
      <c r="O27" s="15">
        <f>'[1]TCE - ANEXO III - Preencher'!P36</f>
        <v>0</v>
      </c>
      <c r="P27" s="16">
        <f t="shared" si="2"/>
        <v>8.58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936.93999999999994</v>
      </c>
    </row>
    <row r="28" spans="1:28" x14ac:dyDescent="0.2">
      <c r="A28" s="8">
        <f>IFERROR(VLOOKUP(B28,'[1]DADOS (OCULTAR)'!$Q$3:$S$133,3,0),"")</f>
        <v>9767633000366</v>
      </c>
      <c r="B28" s="9" t="str">
        <f>'[1]TCE - ANEXO III - Preencher'!C37</f>
        <v>HOSPITAL ERMÍRIO COUTINHO</v>
      </c>
      <c r="C28" s="10"/>
      <c r="D28" s="11" t="str">
        <f>'[1]TCE - ANEXO III - Preencher'!E37</f>
        <v>ANA ALINE DE LUCENA BARBOSA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44835</v>
      </c>
      <c r="H28" s="14">
        <f>'[1]TCE - ANEXO III - Preencher'!I37</f>
        <v>0</v>
      </c>
      <c r="I28" s="14">
        <f>'[1]TCE - ANEXO III - Preencher'!J37</f>
        <v>123.11</v>
      </c>
      <c r="J28" s="14">
        <f>'[1]TCE - ANEXO III - Preencher'!K37</f>
        <v>0</v>
      </c>
      <c r="K28" s="15">
        <f>'[1]TCE - ANEXO III - Preencher'!L37</f>
        <v>100.04</v>
      </c>
      <c r="L28" s="15">
        <f>'[1]TCE - ANEXO III - Preencher'!M37</f>
        <v>3.11</v>
      </c>
      <c r="M28" s="15">
        <f t="shared" si="1"/>
        <v>96.93</v>
      </c>
      <c r="N28" s="15">
        <f>'[1]TCE - ANEXO III - Preencher'!O37</f>
        <v>1.81</v>
      </c>
      <c r="O28" s="15">
        <f>'[1]TCE - ANEXO III - Preencher'!P37</f>
        <v>0</v>
      </c>
      <c r="P28" s="16">
        <f t="shared" si="2"/>
        <v>1.81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69.41</v>
      </c>
      <c r="U28" s="15">
        <f>'[1]TCE - ANEXO III - Preencher'!V37</f>
        <v>0</v>
      </c>
      <c r="V28" s="16">
        <f t="shared" si="4"/>
        <v>69.41</v>
      </c>
      <c r="W28" s="17" t="str">
        <f>IF('[1]TCE - ANEXO III - Preencher'!X37="","",'[1]TCE - ANEXO III - Preencher'!X37)</f>
        <v>AUX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291.26</v>
      </c>
    </row>
    <row r="29" spans="1:28" x14ac:dyDescent="0.2">
      <c r="A29" s="8">
        <f>IFERROR(VLOOKUP(B29,'[1]DADOS (OCULTAR)'!$Q$3:$S$133,3,0),"")</f>
        <v>9767633000366</v>
      </c>
      <c r="B29" s="9" t="str">
        <f>'[1]TCE - ANEXO III - Preencher'!C38</f>
        <v>HOSPITAL ERMÍRIO COUTINHO</v>
      </c>
      <c r="C29" s="10"/>
      <c r="D29" s="11" t="str">
        <f>'[1]TCE - ANEXO III - Preencher'!E38</f>
        <v>ANA BEATRIZ GUEDES DE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4110-05</v>
      </c>
      <c r="G29" s="13">
        <f>IF('[1]TCE - ANEXO III - Preencher'!H38="","",'[1]TCE - ANEXO III - Preencher'!H38)</f>
        <v>44835</v>
      </c>
      <c r="H29" s="14">
        <f>'[1]TCE - ANEXO III - Preencher'!I38</f>
        <v>0</v>
      </c>
      <c r="I29" s="14">
        <f>'[1]TCE - ANEXO III - Preencher'!J38</f>
        <v>11.38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1.81</v>
      </c>
      <c r="O29" s="15">
        <f>'[1]TCE - ANEXO III - Preencher'!P38</f>
        <v>0</v>
      </c>
      <c r="P29" s="16">
        <f t="shared" si="2"/>
        <v>1.81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13.190000000000001</v>
      </c>
    </row>
    <row r="30" spans="1:28" x14ac:dyDescent="0.2">
      <c r="A30" s="8">
        <f>IFERROR(VLOOKUP(B30,'[1]DADOS (OCULTAR)'!$Q$3:$S$133,3,0),"")</f>
        <v>9767633000366</v>
      </c>
      <c r="B30" s="9" t="str">
        <f>'[1]TCE - ANEXO III - Preencher'!C39</f>
        <v>HOSPITAL ERMÍRIO COUTINHO</v>
      </c>
      <c r="C30" s="10"/>
      <c r="D30" s="11" t="str">
        <f>'[1]TCE - ANEXO III - Preencher'!E39</f>
        <v>ANA CARLA ALVES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5143-20</v>
      </c>
      <c r="G30" s="13">
        <f>IF('[1]TCE - ANEXO III - Preencher'!H39="","",'[1]TCE - ANEXO III - Preencher'!H39)</f>
        <v>44835</v>
      </c>
      <c r="H30" s="14">
        <f>'[1]TCE - ANEXO III - Preencher'!I39</f>
        <v>0</v>
      </c>
      <c r="I30" s="14">
        <f>'[1]TCE - ANEXO III - Preencher'!J39</f>
        <v>139.34</v>
      </c>
      <c r="J30" s="14">
        <f>'[1]TCE - ANEXO III - Preencher'!K39</f>
        <v>0</v>
      </c>
      <c r="K30" s="15">
        <f>'[1]TCE - ANEXO III - Preencher'!L39</f>
        <v>100.04</v>
      </c>
      <c r="L30" s="15">
        <f>'[1]TCE - ANEXO III - Preencher'!M39</f>
        <v>3.11</v>
      </c>
      <c r="M30" s="15">
        <f t="shared" si="1"/>
        <v>96.93</v>
      </c>
      <c r="N30" s="15">
        <f>'[1]TCE - ANEXO III - Preencher'!O39</f>
        <v>1.81</v>
      </c>
      <c r="O30" s="15">
        <f>'[1]TCE - ANEXO III - Preencher'!P39</f>
        <v>0</v>
      </c>
      <c r="P30" s="16">
        <f t="shared" si="2"/>
        <v>1.81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238.08</v>
      </c>
    </row>
    <row r="31" spans="1:28" x14ac:dyDescent="0.2">
      <c r="A31" s="8">
        <f>IFERROR(VLOOKUP(B31,'[1]DADOS (OCULTAR)'!$Q$3:$S$133,3,0),"")</f>
        <v>9767633000366</v>
      </c>
      <c r="B31" s="9" t="str">
        <f>'[1]TCE - ANEXO III - Preencher'!C40</f>
        <v>HOSPITAL ERMÍRIO COUTINHO</v>
      </c>
      <c r="C31" s="10"/>
      <c r="D31" s="11" t="str">
        <f>'[1]TCE - ANEXO III - Preencher'!E40</f>
        <v>ANA CAROLINA DE ANDRADE E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2234-15</v>
      </c>
      <c r="G31" s="13">
        <f>IF('[1]TCE - ANEXO III - Preencher'!H40="","",'[1]TCE - ANEXO III - Preencher'!H40)</f>
        <v>44835</v>
      </c>
      <c r="H31" s="14">
        <f>'[1]TCE - ANEXO III - Preencher'!I40</f>
        <v>0</v>
      </c>
      <c r="I31" s="14">
        <f>'[1]TCE - ANEXO III - Preencher'!J40</f>
        <v>285.33</v>
      </c>
      <c r="J31" s="14">
        <f>'[1]TCE - ANEXO III - Preencher'!K40</f>
        <v>0</v>
      </c>
      <c r="K31" s="15">
        <f>'[1]TCE - ANEXO III - Preencher'!L40</f>
        <v>100.04</v>
      </c>
      <c r="L31" s="15">
        <f>'[1]TCE - ANEXO III - Preencher'!M40</f>
        <v>3.11</v>
      </c>
      <c r="M31" s="15">
        <f t="shared" si="1"/>
        <v>96.93</v>
      </c>
      <c r="N31" s="15">
        <f>'[1]TCE - ANEXO III - Preencher'!O40</f>
        <v>1.81</v>
      </c>
      <c r="O31" s="15">
        <f>'[1]TCE - ANEXO III - Preencher'!P40</f>
        <v>0</v>
      </c>
      <c r="P31" s="16">
        <f t="shared" si="2"/>
        <v>1.81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148.24</v>
      </c>
      <c r="U31" s="15">
        <f>'[1]TCE - ANEXO III - Preencher'!V40</f>
        <v>0</v>
      </c>
      <c r="V31" s="16">
        <f t="shared" si="4"/>
        <v>148.24</v>
      </c>
      <c r="W31" s="17" t="str">
        <f>IF('[1]TCE - ANEXO III - Preencher'!X40="","",'[1]TCE - ANEXO III - Preencher'!X40)</f>
        <v>AUX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532.30999999999995</v>
      </c>
    </row>
    <row r="32" spans="1:28" x14ac:dyDescent="0.2">
      <c r="A32" s="8">
        <f>IFERROR(VLOOKUP(B32,'[1]DADOS (OCULTAR)'!$Q$3:$S$133,3,0),"")</f>
        <v>9767633000366</v>
      </c>
      <c r="B32" s="9" t="str">
        <f>'[1]TCE - ANEXO III - Preencher'!C41</f>
        <v>HOSPITAL ERMÍRIO COUTINHO</v>
      </c>
      <c r="C32" s="10"/>
      <c r="D32" s="11" t="str">
        <f>'[1]TCE - ANEXO III - Preencher'!E41</f>
        <v>ANA CECILIA CARVALHO TORRES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44835</v>
      </c>
      <c r="H32" s="14">
        <f>'[1]TCE - ANEXO III - Preencher'!I41</f>
        <v>0</v>
      </c>
      <c r="I32" s="14">
        <f>'[1]TCE - ANEXO III - Preencher'!J41</f>
        <v>776.13</v>
      </c>
      <c r="J32" s="14">
        <f>'[1]TCE - ANEXO III - Preencher'!K41</f>
        <v>0</v>
      </c>
      <c r="K32" s="15">
        <f>'[1]TCE - ANEXO III - Preencher'!L41</f>
        <v>100.04</v>
      </c>
      <c r="L32" s="15">
        <f>'[1]TCE - ANEXO III - Preencher'!M41</f>
        <v>3.11</v>
      </c>
      <c r="M32" s="15">
        <f t="shared" si="1"/>
        <v>96.93</v>
      </c>
      <c r="N32" s="15">
        <f>'[1]TCE - ANEXO III - Preencher'!O41</f>
        <v>8.58</v>
      </c>
      <c r="O32" s="15">
        <f>'[1]TCE - ANEXO III - Preencher'!P41</f>
        <v>0</v>
      </c>
      <c r="P32" s="16">
        <f t="shared" si="2"/>
        <v>8.58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881.64</v>
      </c>
    </row>
    <row r="33" spans="1:28" x14ac:dyDescent="0.2">
      <c r="A33" s="8">
        <f>IFERROR(VLOOKUP(B33,'[1]DADOS (OCULTAR)'!$Q$3:$S$133,3,0),"")</f>
        <v>9767633000366</v>
      </c>
      <c r="B33" s="9" t="str">
        <f>'[1]TCE - ANEXO III - Preencher'!C42</f>
        <v>HOSPITAL ERMÍRIO COUTINHO</v>
      </c>
      <c r="C33" s="10"/>
      <c r="D33" s="11" t="str">
        <f>'[1]TCE - ANEXO III - Preencher'!E42</f>
        <v>ANA CLAUDIA JANUARIO PEREIRA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4221-10</v>
      </c>
      <c r="G33" s="13">
        <f>IF('[1]TCE - ANEXO III - Preencher'!H42="","",'[1]TCE - ANEXO III - Preencher'!H42)</f>
        <v>44835</v>
      </c>
      <c r="H33" s="14">
        <f>'[1]TCE - ANEXO III - Preencher'!I42</f>
        <v>0</v>
      </c>
      <c r="I33" s="14">
        <f>'[1]TCE - ANEXO III - Preencher'!J42</f>
        <v>140.54</v>
      </c>
      <c r="J33" s="14">
        <f>'[1]TCE - ANEXO III - Preencher'!K42</f>
        <v>0</v>
      </c>
      <c r="K33" s="15">
        <f>'[1]TCE - ANEXO III - Preencher'!L42</f>
        <v>100.04</v>
      </c>
      <c r="L33" s="15">
        <f>'[1]TCE - ANEXO III - Preencher'!M42</f>
        <v>3.11</v>
      </c>
      <c r="M33" s="15">
        <f t="shared" si="1"/>
        <v>96.93</v>
      </c>
      <c r="N33" s="15">
        <f>'[1]TCE - ANEXO III - Preencher'!O42</f>
        <v>1.81</v>
      </c>
      <c r="O33" s="15">
        <f>'[1]TCE - ANEXO III - Preencher'!P42</f>
        <v>0</v>
      </c>
      <c r="P33" s="16">
        <f t="shared" si="2"/>
        <v>1.81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239.28</v>
      </c>
    </row>
    <row r="34" spans="1:28" x14ac:dyDescent="0.2">
      <c r="A34" s="8">
        <f>IFERROR(VLOOKUP(B34,'[1]DADOS (OCULTAR)'!$Q$3:$S$133,3,0),"")</f>
        <v>9767633000366</v>
      </c>
      <c r="B34" s="9" t="str">
        <f>'[1]TCE - ANEXO III - Preencher'!C43</f>
        <v>HOSPITAL ERMÍRIO COUTINHO</v>
      </c>
      <c r="C34" s="10"/>
      <c r="D34" s="11" t="str">
        <f>'[1]TCE - ANEXO III - Preencher'!E43</f>
        <v>ANA CRISTINA MOREIRA DE OLIVEIRA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44835</v>
      </c>
      <c r="H34" s="14">
        <f>'[1]TCE - ANEXO III - Preencher'!I43</f>
        <v>0</v>
      </c>
      <c r="I34" s="14">
        <f>'[1]TCE - ANEXO III - Preencher'!J43</f>
        <v>300.44</v>
      </c>
      <c r="J34" s="14">
        <f>'[1]TCE - ANEXO III - Preencher'!K43</f>
        <v>0</v>
      </c>
      <c r="K34" s="15">
        <f>'[1]TCE - ANEXO III - Preencher'!L43</f>
        <v>100.04</v>
      </c>
      <c r="L34" s="15">
        <f>'[1]TCE - ANEXO III - Preencher'!M43</f>
        <v>3.11</v>
      </c>
      <c r="M34" s="15">
        <f t="shared" si="1"/>
        <v>96.93</v>
      </c>
      <c r="N34" s="15">
        <f>'[1]TCE - ANEXO III - Preencher'!O43</f>
        <v>4.9800000000000004</v>
      </c>
      <c r="O34" s="15">
        <f>'[1]TCE - ANEXO III - Preencher'!P43</f>
        <v>0</v>
      </c>
      <c r="P34" s="16">
        <f t="shared" si="2"/>
        <v>4.9800000000000004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402.35</v>
      </c>
    </row>
    <row r="35" spans="1:28" x14ac:dyDescent="0.2">
      <c r="A35" s="8">
        <f>IFERROR(VLOOKUP(B35,'[1]DADOS (OCULTAR)'!$Q$3:$S$133,3,0),"")</f>
        <v>9767633000366</v>
      </c>
      <c r="B35" s="9" t="str">
        <f>'[1]TCE - ANEXO III - Preencher'!C44</f>
        <v>HOSPITAL ERMÍRIO COUTINHO</v>
      </c>
      <c r="C35" s="10"/>
      <c r="D35" s="11" t="str">
        <f>'[1]TCE - ANEXO III - Preencher'!E44</f>
        <v>ANA MARIA GADELHA DE SOUSA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44835</v>
      </c>
      <c r="H35" s="14">
        <f>'[1]TCE - ANEXO III - Preencher'!I44</f>
        <v>0</v>
      </c>
      <c r="I35" s="14">
        <f>'[1]TCE - ANEXO III - Preencher'!J44</f>
        <v>142.5</v>
      </c>
      <c r="J35" s="14">
        <f>'[1]TCE - ANEXO III - Preencher'!K44</f>
        <v>0</v>
      </c>
      <c r="K35" s="15">
        <f>'[1]TCE - ANEXO III - Preencher'!L44</f>
        <v>100.04</v>
      </c>
      <c r="L35" s="15">
        <f>'[1]TCE - ANEXO III - Preencher'!M44</f>
        <v>3.11</v>
      </c>
      <c r="M35" s="15">
        <f t="shared" si="1"/>
        <v>96.93</v>
      </c>
      <c r="N35" s="15">
        <f>'[1]TCE - ANEXO III - Preencher'!O44</f>
        <v>1.81</v>
      </c>
      <c r="O35" s="15">
        <f>'[1]TCE - ANEXO III - Preencher'!P44</f>
        <v>0</v>
      </c>
      <c r="P35" s="16">
        <f t="shared" si="2"/>
        <v>1.81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69.41</v>
      </c>
      <c r="U35" s="15">
        <f>'[1]TCE - ANEXO III - Preencher'!V44</f>
        <v>0</v>
      </c>
      <c r="V35" s="16">
        <f t="shared" si="4"/>
        <v>69.41</v>
      </c>
      <c r="W35" s="17" t="str">
        <f>IF('[1]TCE - ANEXO III - Preencher'!X44="","",'[1]TCE - ANEXO III - Preencher'!X44)</f>
        <v>AUX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310.64999999999998</v>
      </c>
    </row>
    <row r="36" spans="1:28" x14ac:dyDescent="0.2">
      <c r="A36" s="8">
        <f>IFERROR(VLOOKUP(B36,'[1]DADOS (OCULTAR)'!$Q$3:$S$133,3,0),"")</f>
        <v>9767633000366</v>
      </c>
      <c r="B36" s="9" t="str">
        <f>'[1]TCE - ANEXO III - Preencher'!C45</f>
        <v>HOSPITAL ERMÍRIO COUTINHO</v>
      </c>
      <c r="C36" s="10"/>
      <c r="D36" s="11" t="str">
        <f>'[1]TCE - ANEXO III - Preencher'!E45</f>
        <v>ANA PATRICIA TEIXEIRA DE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5143-20</v>
      </c>
      <c r="G36" s="13">
        <f>IF('[1]TCE - ANEXO III - Preencher'!H45="","",'[1]TCE - ANEXO III - Preencher'!H45)</f>
        <v>44835</v>
      </c>
      <c r="H36" s="14">
        <f>'[1]TCE - ANEXO III - Preencher'!I45</f>
        <v>0</v>
      </c>
      <c r="I36" s="14">
        <f>'[1]TCE - ANEXO III - Preencher'!J45</f>
        <v>134.5</v>
      </c>
      <c r="J36" s="14">
        <f>'[1]TCE - ANEXO III - Preencher'!K45</f>
        <v>0</v>
      </c>
      <c r="K36" s="15">
        <f>'[1]TCE - ANEXO III - Preencher'!L45</f>
        <v>100.04</v>
      </c>
      <c r="L36" s="15">
        <f>'[1]TCE - ANEXO III - Preencher'!M45</f>
        <v>3.11</v>
      </c>
      <c r="M36" s="15">
        <f t="shared" si="1"/>
        <v>96.93</v>
      </c>
      <c r="N36" s="15">
        <f>'[1]TCE - ANEXO III - Preencher'!O45</f>
        <v>1.81</v>
      </c>
      <c r="O36" s="15">
        <f>'[1]TCE - ANEXO III - Preencher'!P45</f>
        <v>0</v>
      </c>
      <c r="P36" s="16">
        <f t="shared" si="2"/>
        <v>1.81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69.430000000000007</v>
      </c>
      <c r="U36" s="15">
        <f>'[1]TCE - ANEXO III - Preencher'!V45</f>
        <v>0</v>
      </c>
      <c r="V36" s="16">
        <f t="shared" si="4"/>
        <v>69.430000000000007</v>
      </c>
      <c r="W36" s="17" t="str">
        <f>IF('[1]TCE - ANEXO III - Preencher'!X45="","",'[1]TCE - ANEXO III - Preencher'!X45)</f>
        <v>AUX CRECHE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302.67</v>
      </c>
    </row>
    <row r="37" spans="1:28" x14ac:dyDescent="0.2">
      <c r="A37" s="8">
        <f>IFERROR(VLOOKUP(B37,'[1]DADOS (OCULTAR)'!$Q$3:$S$133,3,0),"")</f>
        <v>9767633000366</v>
      </c>
      <c r="B37" s="9" t="str">
        <f>'[1]TCE - ANEXO III - Preencher'!C46</f>
        <v>HOSPITAL ERMÍRIO COUTINHO</v>
      </c>
      <c r="C37" s="10"/>
      <c r="D37" s="11" t="str">
        <f>'[1]TCE - ANEXO III - Preencher'!E46</f>
        <v>ANA PAULA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44835</v>
      </c>
      <c r="H37" s="14">
        <f>'[1]TCE - ANEXO III - Preencher'!I46</f>
        <v>0</v>
      </c>
      <c r="I37" s="14">
        <f>'[1]TCE - ANEXO III - Preencher'!J46</f>
        <v>127.96</v>
      </c>
      <c r="J37" s="14">
        <f>'[1]TCE - ANEXO III - Preencher'!K46</f>
        <v>0</v>
      </c>
      <c r="K37" s="15">
        <f>'[1]TCE - ANEXO III - Preencher'!L46</f>
        <v>100.04</v>
      </c>
      <c r="L37" s="15">
        <f>'[1]TCE - ANEXO III - Preencher'!M46</f>
        <v>3.11</v>
      </c>
      <c r="M37" s="15">
        <f t="shared" si="1"/>
        <v>96.93</v>
      </c>
      <c r="N37" s="15">
        <f>'[1]TCE - ANEXO III - Preencher'!O46</f>
        <v>1.81</v>
      </c>
      <c r="O37" s="15">
        <f>'[1]TCE - ANEXO III - Preencher'!P46</f>
        <v>0</v>
      </c>
      <c r="P37" s="16">
        <f t="shared" si="2"/>
        <v>1.81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226.7</v>
      </c>
    </row>
    <row r="38" spans="1:28" x14ac:dyDescent="0.2">
      <c r="A38" s="8">
        <f>IFERROR(VLOOKUP(B38,'[1]DADOS (OCULTAR)'!$Q$3:$S$133,3,0),"")</f>
        <v>9767633000366</v>
      </c>
      <c r="B38" s="9" t="str">
        <f>'[1]TCE - ANEXO III - Preencher'!C47</f>
        <v>HOSPITAL ERMÍRIO COUTINHO</v>
      </c>
      <c r="C38" s="10"/>
      <c r="D38" s="11" t="str">
        <f>'[1]TCE - ANEXO III - Preencher'!E47</f>
        <v>ANA ROSA LIMA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5163-10</v>
      </c>
      <c r="G38" s="13">
        <f>IF('[1]TCE - ANEXO III - Preencher'!H47="","",'[1]TCE - ANEXO III - Preencher'!H47)</f>
        <v>44835</v>
      </c>
      <c r="H38" s="14">
        <f>'[1]TCE - ANEXO III - Preencher'!I47</f>
        <v>0</v>
      </c>
      <c r="I38" s="14">
        <f>'[1]TCE - ANEXO III - Preencher'!J47</f>
        <v>124.8</v>
      </c>
      <c r="J38" s="14">
        <f>'[1]TCE - ANEXO III - Preencher'!K47</f>
        <v>0</v>
      </c>
      <c r="K38" s="15">
        <f>'[1]TCE - ANEXO III - Preencher'!L47</f>
        <v>100.04</v>
      </c>
      <c r="L38" s="15">
        <f>'[1]TCE - ANEXO III - Preencher'!M47</f>
        <v>3.11</v>
      </c>
      <c r="M38" s="15">
        <f t="shared" si="1"/>
        <v>96.93</v>
      </c>
      <c r="N38" s="15">
        <f>'[1]TCE - ANEXO III - Preencher'!O47</f>
        <v>1.81</v>
      </c>
      <c r="O38" s="15">
        <f>'[1]TCE - ANEXO III - Preencher'!P47</f>
        <v>0</v>
      </c>
      <c r="P38" s="16">
        <f t="shared" si="2"/>
        <v>1.81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223.54000000000002</v>
      </c>
    </row>
    <row r="39" spans="1:28" x14ac:dyDescent="0.2">
      <c r="A39" s="8">
        <f>IFERROR(VLOOKUP(B39,'[1]DADOS (OCULTAR)'!$Q$3:$S$133,3,0),"")</f>
        <v>9767633000366</v>
      </c>
      <c r="B39" s="9" t="str">
        <f>'[1]TCE - ANEXO III - Preencher'!C48</f>
        <v>HOSPITAL ERMÍRIO COUTINHO</v>
      </c>
      <c r="C39" s="10"/>
      <c r="D39" s="11" t="str">
        <f>'[1]TCE - ANEXO III - Preencher'!E48</f>
        <v>ANDERSON HENRIQUE SILVA GONCALVES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5143-20</v>
      </c>
      <c r="G39" s="13">
        <f>IF('[1]TCE - ANEXO III - Preencher'!H48="","",'[1]TCE - ANEXO III - Preencher'!H48)</f>
        <v>44835</v>
      </c>
      <c r="H39" s="14">
        <f>'[1]TCE - ANEXO III - Preencher'!I48</f>
        <v>0</v>
      </c>
      <c r="I39" s="14">
        <f>'[1]TCE - ANEXO III - Preencher'!J48</f>
        <v>139.34</v>
      </c>
      <c r="J39" s="14">
        <f>'[1]TCE - ANEXO III - Preencher'!K48</f>
        <v>0</v>
      </c>
      <c r="K39" s="15">
        <f>'[1]TCE - ANEXO III - Preencher'!L48</f>
        <v>100.04</v>
      </c>
      <c r="L39" s="15">
        <f>'[1]TCE - ANEXO III - Preencher'!M48</f>
        <v>3.11</v>
      </c>
      <c r="M39" s="15">
        <f t="shared" si="1"/>
        <v>96.93</v>
      </c>
      <c r="N39" s="15">
        <f>'[1]TCE - ANEXO III - Preencher'!O48</f>
        <v>1.81</v>
      </c>
      <c r="O39" s="15">
        <f>'[1]TCE - ANEXO III - Preencher'!P48</f>
        <v>0</v>
      </c>
      <c r="P39" s="16">
        <f t="shared" si="2"/>
        <v>1.81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238.08</v>
      </c>
    </row>
    <row r="40" spans="1:28" x14ac:dyDescent="0.2">
      <c r="A40" s="8">
        <f>IFERROR(VLOOKUP(B40,'[1]DADOS (OCULTAR)'!$Q$3:$S$133,3,0),"")</f>
        <v>9767633000366</v>
      </c>
      <c r="B40" s="9" t="str">
        <f>'[1]TCE - ANEXO III - Preencher'!C49</f>
        <v>HOSPITAL ERMÍRIO COUTINHO</v>
      </c>
      <c r="C40" s="10"/>
      <c r="D40" s="11" t="str">
        <f>'[1]TCE - ANEXO III - Preencher'!E49</f>
        <v>ANDIELLE CRISTINA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44835</v>
      </c>
      <c r="H40" s="14">
        <f>'[1]TCE - ANEXO III - Preencher'!I49</f>
        <v>0</v>
      </c>
      <c r="I40" s="14">
        <f>'[1]TCE - ANEXO III - Preencher'!J49</f>
        <v>123.11</v>
      </c>
      <c r="J40" s="14">
        <f>'[1]TCE - ANEXO III - Preencher'!K49</f>
        <v>0</v>
      </c>
      <c r="K40" s="15">
        <f>'[1]TCE - ANEXO III - Preencher'!L49</f>
        <v>100.04</v>
      </c>
      <c r="L40" s="15">
        <f>'[1]TCE - ANEXO III - Preencher'!M49</f>
        <v>3.11</v>
      </c>
      <c r="M40" s="15">
        <f t="shared" si="1"/>
        <v>96.93</v>
      </c>
      <c r="N40" s="15">
        <f>'[1]TCE - ANEXO III - Preencher'!O49</f>
        <v>1.81</v>
      </c>
      <c r="O40" s="15">
        <f>'[1]TCE - ANEXO III - Preencher'!P49</f>
        <v>0</v>
      </c>
      <c r="P40" s="16">
        <f t="shared" si="2"/>
        <v>1.81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221.85000000000002</v>
      </c>
    </row>
    <row r="41" spans="1:28" x14ac:dyDescent="0.2">
      <c r="A41" s="8">
        <f>IFERROR(VLOOKUP(B41,'[1]DADOS (OCULTAR)'!$Q$3:$S$133,3,0),"")</f>
        <v>9767633000366</v>
      </c>
      <c r="B41" s="9" t="str">
        <f>'[1]TCE - ANEXO III - Preencher'!C50</f>
        <v>HOSPITAL ERMÍRIO COUTINHO</v>
      </c>
      <c r="C41" s="10"/>
      <c r="D41" s="11" t="str">
        <f>'[1]TCE - ANEXO III - Preencher'!E50</f>
        <v>ANDRE FRANCISCO DE OLIVEIRA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5163-10</v>
      </c>
      <c r="G41" s="13">
        <f>IF('[1]TCE - ANEXO III - Preencher'!H50="","",'[1]TCE - ANEXO III - Preencher'!H50)</f>
        <v>44835</v>
      </c>
      <c r="H41" s="14">
        <f>'[1]TCE - ANEXO III - Preencher'!I50</f>
        <v>0</v>
      </c>
      <c r="I41" s="14">
        <f>'[1]TCE - ANEXO III - Preencher'!J50</f>
        <v>119.95</v>
      </c>
      <c r="J41" s="14">
        <f>'[1]TCE - ANEXO III - Preencher'!K50</f>
        <v>0</v>
      </c>
      <c r="K41" s="15">
        <f>'[1]TCE - ANEXO III - Preencher'!L50</f>
        <v>100.04</v>
      </c>
      <c r="L41" s="15">
        <f>'[1]TCE - ANEXO III - Preencher'!M50</f>
        <v>3.11</v>
      </c>
      <c r="M41" s="15">
        <f t="shared" si="1"/>
        <v>96.93</v>
      </c>
      <c r="N41" s="15">
        <f>'[1]TCE - ANEXO III - Preencher'!O50</f>
        <v>1.81</v>
      </c>
      <c r="O41" s="15">
        <f>'[1]TCE - ANEXO III - Preencher'!P50</f>
        <v>0</v>
      </c>
      <c r="P41" s="16">
        <f t="shared" si="2"/>
        <v>1.81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218.69</v>
      </c>
    </row>
    <row r="42" spans="1:28" x14ac:dyDescent="0.2">
      <c r="A42" s="8">
        <f>IFERROR(VLOOKUP(B42,'[1]DADOS (OCULTAR)'!$Q$3:$S$133,3,0),"")</f>
        <v>9767633000366</v>
      </c>
      <c r="B42" s="9" t="str">
        <f>'[1]TCE - ANEXO III - Preencher'!C51</f>
        <v>HOSPITAL ERMÍRIO COUTINHO</v>
      </c>
      <c r="C42" s="10"/>
      <c r="D42" s="11" t="str">
        <f>'[1]TCE - ANEXO III - Preencher'!E51</f>
        <v>ANDREIA MARIA DE FARIAS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44835</v>
      </c>
      <c r="H42" s="14">
        <f>'[1]TCE - ANEXO III - Preencher'!I51</f>
        <v>0</v>
      </c>
      <c r="I42" s="14">
        <f>'[1]TCE - ANEXO III - Preencher'!J51</f>
        <v>216.72</v>
      </c>
      <c r="J42" s="14">
        <f>'[1]TCE - ANEXO III - Preencher'!K51</f>
        <v>0</v>
      </c>
      <c r="K42" s="15">
        <f>'[1]TCE - ANEXO III - Preencher'!L51</f>
        <v>100.04</v>
      </c>
      <c r="L42" s="15">
        <f>'[1]TCE - ANEXO III - Preencher'!M51</f>
        <v>3.11</v>
      </c>
      <c r="M42" s="15">
        <f t="shared" si="1"/>
        <v>96.93</v>
      </c>
      <c r="N42" s="15">
        <f>'[1]TCE - ANEXO III - Preencher'!O51</f>
        <v>1.81</v>
      </c>
      <c r="O42" s="15">
        <f>'[1]TCE - ANEXO III - Preencher'!P51</f>
        <v>0</v>
      </c>
      <c r="P42" s="16">
        <f t="shared" si="2"/>
        <v>1.81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315.45999999999998</v>
      </c>
    </row>
    <row r="43" spans="1:28" x14ac:dyDescent="0.2">
      <c r="A43" s="8">
        <f>IFERROR(VLOOKUP(B43,'[1]DADOS (OCULTAR)'!$Q$3:$S$133,3,0),"")</f>
        <v>9767633000366</v>
      </c>
      <c r="B43" s="9" t="str">
        <f>'[1]TCE - ANEXO III - Preencher'!C52</f>
        <v>HOSPITAL ERMÍRIO COUTINHO</v>
      </c>
      <c r="C43" s="10"/>
      <c r="D43" s="11" t="str">
        <f>'[1]TCE - ANEXO III - Preencher'!E52</f>
        <v>ANDREILMA DO NASCIMENTO DELFINO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>
        <f>IF('[1]TCE - ANEXO III - Preencher'!H52="","",'[1]TCE - ANEXO III - Preencher'!H52)</f>
        <v>44835</v>
      </c>
      <c r="H43" s="14">
        <f>'[1]TCE - ANEXO III - Preencher'!I52</f>
        <v>0</v>
      </c>
      <c r="I43" s="14">
        <f>'[1]TCE - ANEXO III - Preencher'!J52</f>
        <v>225.98</v>
      </c>
      <c r="J43" s="14">
        <f>'[1]TCE - ANEXO III - Preencher'!K52</f>
        <v>0</v>
      </c>
      <c r="K43" s="15">
        <f>'[1]TCE - ANEXO III - Preencher'!L52</f>
        <v>100.04</v>
      </c>
      <c r="L43" s="15">
        <f>'[1]TCE - ANEXO III - Preencher'!M52</f>
        <v>3.11</v>
      </c>
      <c r="M43" s="15">
        <f t="shared" si="1"/>
        <v>96.93</v>
      </c>
      <c r="N43" s="15">
        <f>'[1]TCE - ANEXO III - Preencher'!O52</f>
        <v>1.81</v>
      </c>
      <c r="O43" s="15">
        <f>'[1]TCE - ANEXO III - Preencher'!P52</f>
        <v>0</v>
      </c>
      <c r="P43" s="16">
        <f t="shared" si="2"/>
        <v>1.81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324.71999999999997</v>
      </c>
    </row>
    <row r="44" spans="1:28" x14ac:dyDescent="0.2">
      <c r="A44" s="8">
        <f>IFERROR(VLOOKUP(B44,'[1]DADOS (OCULTAR)'!$Q$3:$S$133,3,0),"")</f>
        <v>9767633000366</v>
      </c>
      <c r="B44" s="9" t="str">
        <f>'[1]TCE - ANEXO III - Preencher'!C53</f>
        <v>HOSPITAL ERMÍRIO COUTINHO</v>
      </c>
      <c r="C44" s="10"/>
      <c r="D44" s="11" t="str">
        <f>'[1]TCE - ANEXO III - Preencher'!E53</f>
        <v>ANGELITA MARIA DE ANDRADE ADELINO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5135-05</v>
      </c>
      <c r="G44" s="13">
        <f>IF('[1]TCE - ANEXO III - Preencher'!H53="","",'[1]TCE - ANEXO III - Preencher'!H53)</f>
        <v>44835</v>
      </c>
      <c r="H44" s="14">
        <f>'[1]TCE - ANEXO III - Preencher'!I53</f>
        <v>0</v>
      </c>
      <c r="I44" s="14">
        <f>'[1]TCE - ANEXO III - Preencher'!J53</f>
        <v>129.65</v>
      </c>
      <c r="J44" s="14">
        <f>'[1]TCE - ANEXO III - Preencher'!K53</f>
        <v>0</v>
      </c>
      <c r="K44" s="15">
        <f>'[1]TCE - ANEXO III - Preencher'!L53</f>
        <v>100.04</v>
      </c>
      <c r="L44" s="15">
        <f>'[1]TCE - ANEXO III - Preencher'!M53</f>
        <v>3.11</v>
      </c>
      <c r="M44" s="15">
        <f t="shared" si="1"/>
        <v>96.93</v>
      </c>
      <c r="N44" s="15">
        <f>'[1]TCE - ANEXO III - Preencher'!O53</f>
        <v>1.81</v>
      </c>
      <c r="O44" s="15">
        <f>'[1]TCE - ANEXO III - Preencher'!P53</f>
        <v>0</v>
      </c>
      <c r="P44" s="16">
        <f t="shared" si="2"/>
        <v>1.81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228.39000000000001</v>
      </c>
    </row>
    <row r="45" spans="1:28" x14ac:dyDescent="0.2">
      <c r="A45" s="8">
        <f>IFERROR(VLOOKUP(B45,'[1]DADOS (OCULTAR)'!$Q$3:$S$133,3,0),"")</f>
        <v>9767633000366</v>
      </c>
      <c r="B45" s="9" t="str">
        <f>'[1]TCE - ANEXO III - Preencher'!C54</f>
        <v>HOSPITAL ERMÍRIO COUTINHO</v>
      </c>
      <c r="C45" s="10"/>
      <c r="D45" s="11" t="str">
        <f>'[1]TCE - ANEXO III - Preencher'!E54</f>
        <v>ANNA GABRIELLA PINTO DA SILVA MOURA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2211-05</v>
      </c>
      <c r="G45" s="13">
        <f>IF('[1]TCE - ANEXO III - Preencher'!H54="","",'[1]TCE - ANEXO III - Preencher'!H54)</f>
        <v>44835</v>
      </c>
      <c r="H45" s="14">
        <f>'[1]TCE - ANEXO III - Preencher'!I54</f>
        <v>0</v>
      </c>
      <c r="I45" s="14">
        <f>'[1]TCE - ANEXO III - Preencher'!J54</f>
        <v>290.13</v>
      </c>
      <c r="J45" s="14">
        <f>'[1]TCE - ANEXO III - Preencher'!K54</f>
        <v>0</v>
      </c>
      <c r="K45" s="15">
        <f>'[1]TCE - ANEXO III - Preencher'!L54</f>
        <v>100.04</v>
      </c>
      <c r="L45" s="15">
        <f>'[1]TCE - ANEXO III - Preencher'!M54</f>
        <v>3.11</v>
      </c>
      <c r="M45" s="15">
        <f t="shared" si="1"/>
        <v>96.93</v>
      </c>
      <c r="N45" s="15">
        <f>'[1]TCE - ANEXO III - Preencher'!O54</f>
        <v>1.81</v>
      </c>
      <c r="O45" s="15">
        <f>'[1]TCE - ANEXO III - Preencher'!P54</f>
        <v>0</v>
      </c>
      <c r="P45" s="16">
        <f t="shared" si="2"/>
        <v>1.81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388.87</v>
      </c>
    </row>
    <row r="46" spans="1:28" x14ac:dyDescent="0.2">
      <c r="A46" s="8">
        <f>IFERROR(VLOOKUP(B46,'[1]DADOS (OCULTAR)'!$Q$3:$S$133,3,0),"")</f>
        <v>9767633000366</v>
      </c>
      <c r="B46" s="9" t="str">
        <f>'[1]TCE - ANEXO III - Preencher'!C55</f>
        <v>HOSPITAL ERMÍRIO COUTINHO</v>
      </c>
      <c r="C46" s="10"/>
      <c r="D46" s="11" t="str">
        <f>'[1]TCE - ANEXO III - Preencher'!E55</f>
        <v>ANTONIA MARIA FERREIRA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5143-20</v>
      </c>
      <c r="G46" s="13">
        <f>IF('[1]TCE - ANEXO III - Preencher'!H55="","",'[1]TCE - ANEXO III - Preencher'!H55)</f>
        <v>44835</v>
      </c>
      <c r="H46" s="14">
        <f>'[1]TCE - ANEXO III - Preencher'!I55</f>
        <v>0</v>
      </c>
      <c r="I46" s="14">
        <f>'[1]TCE - ANEXO III - Preencher'!J55</f>
        <v>124.8</v>
      </c>
      <c r="J46" s="14">
        <f>'[1]TCE - ANEXO III - Preencher'!K55</f>
        <v>0</v>
      </c>
      <c r="K46" s="15">
        <f>'[1]TCE - ANEXO III - Preencher'!L55</f>
        <v>100.04</v>
      </c>
      <c r="L46" s="15">
        <f>'[1]TCE - ANEXO III - Preencher'!M55</f>
        <v>3.11</v>
      </c>
      <c r="M46" s="15">
        <f t="shared" si="1"/>
        <v>96.93</v>
      </c>
      <c r="N46" s="15">
        <f>'[1]TCE - ANEXO III - Preencher'!O55</f>
        <v>1.81</v>
      </c>
      <c r="O46" s="15">
        <f>'[1]TCE - ANEXO III - Preencher'!P55</f>
        <v>0</v>
      </c>
      <c r="P46" s="16">
        <f t="shared" si="2"/>
        <v>1.81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223.54000000000002</v>
      </c>
    </row>
    <row r="47" spans="1:28" x14ac:dyDescent="0.2">
      <c r="A47" s="8">
        <f>IFERROR(VLOOKUP(B47,'[1]DADOS (OCULTAR)'!$Q$3:$S$133,3,0),"")</f>
        <v>9767633000366</v>
      </c>
      <c r="B47" s="9" t="str">
        <f>'[1]TCE - ANEXO III - Preencher'!C56</f>
        <v>HOSPITAL ERMÍRIO COUTINHO</v>
      </c>
      <c r="C47" s="10"/>
      <c r="D47" s="11" t="str">
        <f>'[1]TCE - ANEXO III - Preencher'!E56</f>
        <v>ANTONIA MARIA SILVA MOURA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44835</v>
      </c>
      <c r="H47" s="14">
        <f>'[1]TCE - ANEXO III - Preencher'!I56</f>
        <v>0</v>
      </c>
      <c r="I47" s="14">
        <f>'[1]TCE - ANEXO III - Preencher'!J56</f>
        <v>127.96</v>
      </c>
      <c r="J47" s="14">
        <f>'[1]TCE - ANEXO III - Preencher'!K56</f>
        <v>0</v>
      </c>
      <c r="K47" s="15">
        <f>'[1]TCE - ANEXO III - Preencher'!L56</f>
        <v>100.04</v>
      </c>
      <c r="L47" s="15">
        <f>'[1]TCE - ANEXO III - Preencher'!M56</f>
        <v>3.11</v>
      </c>
      <c r="M47" s="15">
        <f t="shared" si="1"/>
        <v>96.93</v>
      </c>
      <c r="N47" s="15">
        <f>'[1]TCE - ANEXO III - Preencher'!O56</f>
        <v>1.81</v>
      </c>
      <c r="O47" s="15">
        <f>'[1]TCE - ANEXO III - Preencher'!P56</f>
        <v>0</v>
      </c>
      <c r="P47" s="16">
        <f t="shared" si="2"/>
        <v>1.81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226.7</v>
      </c>
    </row>
    <row r="48" spans="1:28" x14ac:dyDescent="0.2">
      <c r="A48" s="8">
        <f>IFERROR(VLOOKUP(B48,'[1]DADOS (OCULTAR)'!$Q$3:$S$133,3,0),"")</f>
        <v>9767633000366</v>
      </c>
      <c r="B48" s="9" t="str">
        <f>'[1]TCE - ANEXO III - Preencher'!C57</f>
        <v>HOSPITAL ERMÍRIO COUTINHO</v>
      </c>
      <c r="C48" s="10"/>
      <c r="D48" s="11" t="str">
        <f>'[1]TCE - ANEXO III - Preencher'!E57</f>
        <v>ANTONIO TALYSON BRITO DO NASCIMENTO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>
        <f>IF('[1]TCE - ANEXO III - Preencher'!H57="","",'[1]TCE - ANEXO III - Preencher'!H57)</f>
        <v>44835</v>
      </c>
      <c r="H48" s="14">
        <f>'[1]TCE - ANEXO III - Preencher'!I57</f>
        <v>0</v>
      </c>
      <c r="I48" s="14">
        <f>'[1]TCE - ANEXO III - Preencher'!J57</f>
        <v>919.9</v>
      </c>
      <c r="J48" s="14">
        <f>'[1]TCE - ANEXO III - Preencher'!K57</f>
        <v>0</v>
      </c>
      <c r="K48" s="15">
        <f>'[1]TCE - ANEXO III - Preencher'!L57</f>
        <v>100.04</v>
      </c>
      <c r="L48" s="15">
        <f>'[1]TCE - ANEXO III - Preencher'!M57</f>
        <v>3.11</v>
      </c>
      <c r="M48" s="15">
        <f t="shared" si="1"/>
        <v>96.93</v>
      </c>
      <c r="N48" s="15">
        <f>'[1]TCE - ANEXO III - Preencher'!O57</f>
        <v>8.58</v>
      </c>
      <c r="O48" s="15">
        <f>'[1]TCE - ANEXO III - Preencher'!P57</f>
        <v>0</v>
      </c>
      <c r="P48" s="16">
        <f t="shared" si="2"/>
        <v>8.58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1025.4099999999999</v>
      </c>
    </row>
    <row r="49" spans="1:28" x14ac:dyDescent="0.2">
      <c r="A49" s="8">
        <f>IFERROR(VLOOKUP(B49,'[1]DADOS (OCULTAR)'!$Q$3:$S$133,3,0),"")</f>
        <v>9767633000366</v>
      </c>
      <c r="B49" s="9" t="str">
        <f>'[1]TCE - ANEXO III - Preencher'!C58</f>
        <v>HOSPITAL ERMÍRIO COUTINHO</v>
      </c>
      <c r="C49" s="10"/>
      <c r="D49" s="11" t="str">
        <f>'[1]TCE - ANEXO III - Preencher'!E58</f>
        <v>ARIANA INGRID SAMPAIO TELES MIRA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44835</v>
      </c>
      <c r="H49" s="14">
        <f>'[1]TCE - ANEXO III - Preencher'!I58</f>
        <v>0</v>
      </c>
      <c r="I49" s="14">
        <f>'[1]TCE - ANEXO III - Preencher'!J58</f>
        <v>267.94</v>
      </c>
      <c r="J49" s="14">
        <f>'[1]TCE - ANEXO III - Preencher'!K58</f>
        <v>0</v>
      </c>
      <c r="K49" s="15">
        <f>'[1]TCE - ANEXO III - Preencher'!L58</f>
        <v>100.04</v>
      </c>
      <c r="L49" s="15">
        <f>'[1]TCE - ANEXO III - Preencher'!M58</f>
        <v>3.11</v>
      </c>
      <c r="M49" s="15">
        <f t="shared" si="1"/>
        <v>96.93</v>
      </c>
      <c r="N49" s="15">
        <f>'[1]TCE - ANEXO III - Preencher'!O58</f>
        <v>4.9800000000000004</v>
      </c>
      <c r="O49" s="15">
        <f>'[1]TCE - ANEXO III - Preencher'!P58</f>
        <v>0</v>
      </c>
      <c r="P49" s="16">
        <f t="shared" si="2"/>
        <v>4.9800000000000004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369.85</v>
      </c>
    </row>
    <row r="50" spans="1:28" x14ac:dyDescent="0.2">
      <c r="A50" s="8">
        <f>IFERROR(VLOOKUP(B50,'[1]DADOS (OCULTAR)'!$Q$3:$S$133,3,0),"")</f>
        <v>9767633000366</v>
      </c>
      <c r="B50" s="9" t="str">
        <f>'[1]TCE - ANEXO III - Preencher'!C59</f>
        <v>HOSPITAL ERMÍRIO COUTINHO</v>
      </c>
      <c r="C50" s="10"/>
      <c r="D50" s="11" t="str">
        <f>'[1]TCE - ANEXO III - Preencher'!E59</f>
        <v>ARLINE CRISTIANA DE ALMEIDA MENEZES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>
        <f>IF('[1]TCE - ANEXO III - Preencher'!H59="","",'[1]TCE - ANEXO III - Preencher'!H59)</f>
        <v>44835</v>
      </c>
      <c r="H50" s="14">
        <f>'[1]TCE - ANEXO III - Preencher'!I59</f>
        <v>0</v>
      </c>
      <c r="I50" s="14">
        <f>'[1]TCE - ANEXO III - Preencher'!J59</f>
        <v>119.95</v>
      </c>
      <c r="J50" s="14">
        <f>'[1]TCE - ANEXO III - Preencher'!K59</f>
        <v>0</v>
      </c>
      <c r="K50" s="15">
        <f>'[1]TCE - ANEXO III - Preencher'!L59</f>
        <v>100.04</v>
      </c>
      <c r="L50" s="15">
        <f>'[1]TCE - ANEXO III - Preencher'!M59</f>
        <v>3.11</v>
      </c>
      <c r="M50" s="15">
        <f t="shared" si="1"/>
        <v>96.93</v>
      </c>
      <c r="N50" s="15">
        <f>'[1]TCE - ANEXO III - Preencher'!O59</f>
        <v>1.81</v>
      </c>
      <c r="O50" s="15">
        <f>'[1]TCE - ANEXO III - Preencher'!P59</f>
        <v>0</v>
      </c>
      <c r="P50" s="16">
        <f t="shared" si="2"/>
        <v>1.81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69.430000000000007</v>
      </c>
      <c r="U50" s="15">
        <f>'[1]TCE - ANEXO III - Preencher'!V59</f>
        <v>0</v>
      </c>
      <c r="V50" s="16">
        <f t="shared" si="4"/>
        <v>69.430000000000007</v>
      </c>
      <c r="W50" s="17" t="str">
        <f>IF('[1]TCE - ANEXO III - Preencher'!X59="","",'[1]TCE - ANEXO III - Preencher'!X59)</f>
        <v>AUX CRECHE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288.12</v>
      </c>
    </row>
    <row r="51" spans="1:28" x14ac:dyDescent="0.2">
      <c r="A51" s="8">
        <f>IFERROR(VLOOKUP(B51,'[1]DADOS (OCULTAR)'!$Q$3:$S$133,3,0),"")</f>
        <v>9767633000366</v>
      </c>
      <c r="B51" s="9" t="str">
        <f>'[1]TCE - ANEXO III - Preencher'!C60</f>
        <v>HOSPITAL ERMÍRIO COUTINHO</v>
      </c>
      <c r="C51" s="10"/>
      <c r="D51" s="11" t="str">
        <f>'[1]TCE - ANEXO III - Preencher'!E60</f>
        <v>ARTHUR MURYLO MARTINS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3132-20</v>
      </c>
      <c r="G51" s="13">
        <f>IF('[1]TCE - ANEXO III - Preencher'!H60="","",'[1]TCE - ANEXO III - Preencher'!H60)</f>
        <v>44835</v>
      </c>
      <c r="H51" s="14">
        <f>'[1]TCE - ANEXO III - Preencher'!I60</f>
        <v>0</v>
      </c>
      <c r="I51" s="14">
        <f>'[1]TCE - ANEXO III - Preencher'!J60</f>
        <v>267.18</v>
      </c>
      <c r="J51" s="14">
        <f>'[1]TCE - ANEXO III - Preencher'!K60</f>
        <v>0</v>
      </c>
      <c r="K51" s="15">
        <f>'[1]TCE - ANEXO III - Preencher'!L60</f>
        <v>100.04</v>
      </c>
      <c r="L51" s="15">
        <f>'[1]TCE - ANEXO III - Preencher'!M60</f>
        <v>3.11</v>
      </c>
      <c r="M51" s="15">
        <f t="shared" si="1"/>
        <v>96.93</v>
      </c>
      <c r="N51" s="15">
        <f>'[1]TCE - ANEXO III - Preencher'!O60</f>
        <v>1.81</v>
      </c>
      <c r="O51" s="15">
        <f>'[1]TCE - ANEXO III - Preencher'!P60</f>
        <v>0</v>
      </c>
      <c r="P51" s="16">
        <f t="shared" si="2"/>
        <v>1.81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365.92</v>
      </c>
    </row>
    <row r="52" spans="1:28" x14ac:dyDescent="0.2">
      <c r="A52" s="8">
        <f>IFERROR(VLOOKUP(B52,'[1]DADOS (OCULTAR)'!$Q$3:$S$133,3,0),"")</f>
        <v>9767633000366</v>
      </c>
      <c r="B52" s="9" t="str">
        <f>'[1]TCE - ANEXO III - Preencher'!C61</f>
        <v>HOSPITAL ERMÍRIO COUTINHO</v>
      </c>
      <c r="C52" s="10"/>
      <c r="D52" s="11" t="str">
        <f>'[1]TCE - ANEXO III - Preencher'!E61</f>
        <v>AVANY LIRA DA CUNHA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44835</v>
      </c>
      <c r="H52" s="14">
        <f>'[1]TCE - ANEXO III - Preencher'!I61</f>
        <v>0</v>
      </c>
      <c r="I52" s="14">
        <f>'[1]TCE - ANEXO III - Preencher'!J61</f>
        <v>127.96</v>
      </c>
      <c r="J52" s="14">
        <f>'[1]TCE - ANEXO III - Preencher'!K61</f>
        <v>0</v>
      </c>
      <c r="K52" s="15">
        <f>'[1]TCE - ANEXO III - Preencher'!L61</f>
        <v>100.04</v>
      </c>
      <c r="L52" s="15">
        <f>'[1]TCE - ANEXO III - Preencher'!M61</f>
        <v>3.11</v>
      </c>
      <c r="M52" s="15">
        <f t="shared" si="1"/>
        <v>96.93</v>
      </c>
      <c r="N52" s="15">
        <f>'[1]TCE - ANEXO III - Preencher'!O61</f>
        <v>1.81</v>
      </c>
      <c r="O52" s="15">
        <f>'[1]TCE - ANEXO III - Preencher'!P61</f>
        <v>0</v>
      </c>
      <c r="P52" s="16">
        <f t="shared" si="2"/>
        <v>1.81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226.7</v>
      </c>
    </row>
    <row r="53" spans="1:28" x14ac:dyDescent="0.2">
      <c r="A53" s="8">
        <f>IFERROR(VLOOKUP(B53,'[1]DADOS (OCULTAR)'!$Q$3:$S$133,3,0),"")</f>
        <v>9767633000366</v>
      </c>
      <c r="B53" s="9" t="str">
        <f>'[1]TCE - ANEXO III - Preencher'!C62</f>
        <v>HOSPITAL ERMÍRIO COUTINHO</v>
      </c>
      <c r="C53" s="10"/>
      <c r="D53" s="11" t="str">
        <f>'[1]TCE - ANEXO III - Preencher'!E62</f>
        <v>BARBARA YLANA RODRIGUES LOBO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2251-24</v>
      </c>
      <c r="G53" s="13">
        <f>IF('[1]TCE - ANEXO III - Preencher'!H62="","",'[1]TCE - ANEXO III - Preencher'!H62)</f>
        <v>44835</v>
      </c>
      <c r="H53" s="14">
        <f>'[1]TCE - ANEXO III - Preencher'!I62</f>
        <v>0</v>
      </c>
      <c r="I53" s="14">
        <f>'[1]TCE - ANEXO III - Preencher'!J62</f>
        <v>723.51</v>
      </c>
      <c r="J53" s="14">
        <f>'[1]TCE - ANEXO III - Preencher'!K62</f>
        <v>0</v>
      </c>
      <c r="K53" s="15">
        <f>'[1]TCE - ANEXO III - Preencher'!L62</f>
        <v>100.04</v>
      </c>
      <c r="L53" s="15">
        <f>'[1]TCE - ANEXO III - Preencher'!M62</f>
        <v>3.11</v>
      </c>
      <c r="M53" s="15">
        <f t="shared" si="1"/>
        <v>96.93</v>
      </c>
      <c r="N53" s="15">
        <f>'[1]TCE - ANEXO III - Preencher'!O62</f>
        <v>8.58</v>
      </c>
      <c r="O53" s="15">
        <f>'[1]TCE - ANEXO III - Preencher'!P62</f>
        <v>0</v>
      </c>
      <c r="P53" s="16">
        <f t="shared" si="2"/>
        <v>8.58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829.0200000000001</v>
      </c>
    </row>
    <row r="54" spans="1:28" x14ac:dyDescent="0.2">
      <c r="A54" s="8">
        <f>IFERROR(VLOOKUP(B54,'[1]DADOS (OCULTAR)'!$Q$3:$S$133,3,0),"")</f>
        <v>9767633000366</v>
      </c>
      <c r="B54" s="9" t="str">
        <f>'[1]TCE - ANEXO III - Preencher'!C63</f>
        <v>HOSPITAL ERMÍRIO COUTINHO</v>
      </c>
      <c r="C54" s="10"/>
      <c r="D54" s="11" t="str">
        <f>'[1]TCE - ANEXO III - Preencher'!E63</f>
        <v>BRUNA REINALDO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44835</v>
      </c>
      <c r="H54" s="14">
        <f>'[1]TCE - ANEXO III - Preencher'!I63</f>
        <v>0</v>
      </c>
      <c r="I54" s="14">
        <f>'[1]TCE - ANEXO III - Preencher'!J63</f>
        <v>150.71</v>
      </c>
      <c r="J54" s="14">
        <f>'[1]TCE - ANEXO III - Preencher'!K63</f>
        <v>0</v>
      </c>
      <c r="K54" s="15">
        <f>'[1]TCE - ANEXO III - Preencher'!L63</f>
        <v>100.04</v>
      </c>
      <c r="L54" s="15">
        <f>'[1]TCE - ANEXO III - Preencher'!M63</f>
        <v>3.11</v>
      </c>
      <c r="M54" s="15">
        <f t="shared" si="1"/>
        <v>96.93</v>
      </c>
      <c r="N54" s="15">
        <f>'[1]TCE - ANEXO III - Preencher'!O63</f>
        <v>1.81</v>
      </c>
      <c r="O54" s="15">
        <f>'[1]TCE - ANEXO III - Preencher'!P63</f>
        <v>0</v>
      </c>
      <c r="P54" s="16">
        <f t="shared" si="2"/>
        <v>1.81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249.45000000000002</v>
      </c>
    </row>
    <row r="55" spans="1:28" x14ac:dyDescent="0.2">
      <c r="A55" s="8">
        <f>IFERROR(VLOOKUP(B55,'[1]DADOS (OCULTAR)'!$Q$3:$S$133,3,0),"")</f>
        <v>9767633000366</v>
      </c>
      <c r="B55" s="9" t="str">
        <f>'[1]TCE - ANEXO III - Preencher'!C64</f>
        <v>HOSPITAL ERMÍRIO COUTINHO</v>
      </c>
      <c r="C55" s="10"/>
      <c r="D55" s="11" t="str">
        <f>'[1]TCE - ANEXO III - Preencher'!E64</f>
        <v>BRUNO LOPES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4131-05</v>
      </c>
      <c r="G55" s="13">
        <f>IF('[1]TCE - ANEXO III - Preencher'!H64="","",'[1]TCE - ANEXO III - Preencher'!H64)</f>
        <v>44835</v>
      </c>
      <c r="H55" s="14">
        <f>'[1]TCE - ANEXO III - Preencher'!I64</f>
        <v>0</v>
      </c>
      <c r="I55" s="14">
        <f>'[1]TCE - ANEXO III - Preencher'!J64</f>
        <v>252</v>
      </c>
      <c r="J55" s="14">
        <f>'[1]TCE - ANEXO III - Preencher'!K64</f>
        <v>0</v>
      </c>
      <c r="K55" s="15">
        <f>'[1]TCE - ANEXO III - Preencher'!L64</f>
        <v>100.04</v>
      </c>
      <c r="L55" s="15">
        <f>'[1]TCE - ANEXO III - Preencher'!M64</f>
        <v>3.11</v>
      </c>
      <c r="M55" s="15">
        <f t="shared" si="1"/>
        <v>96.93</v>
      </c>
      <c r="N55" s="15">
        <f>'[1]TCE - ANEXO III - Preencher'!O64</f>
        <v>1.81</v>
      </c>
      <c r="O55" s="15">
        <f>'[1]TCE - ANEXO III - Preencher'!P64</f>
        <v>0</v>
      </c>
      <c r="P55" s="16">
        <f t="shared" si="2"/>
        <v>1.81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350.74</v>
      </c>
    </row>
    <row r="56" spans="1:28" x14ac:dyDescent="0.2">
      <c r="A56" s="8">
        <f>IFERROR(VLOOKUP(B56,'[1]DADOS (OCULTAR)'!$Q$3:$S$133,3,0),"")</f>
        <v>9767633000366</v>
      </c>
      <c r="B56" s="9" t="str">
        <f>'[1]TCE - ANEXO III - Preencher'!C65</f>
        <v>HOSPITAL ERMÍRIO COUTINHO</v>
      </c>
      <c r="C56" s="10"/>
      <c r="D56" s="11" t="str">
        <f>'[1]TCE - ANEXO III - Preencher'!E65</f>
        <v>CARLA FERNANDA SANTOS DA SILVEIRA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2237-10</v>
      </c>
      <c r="G56" s="13">
        <f>IF('[1]TCE - ANEXO III - Preencher'!H65="","",'[1]TCE - ANEXO III - Preencher'!H65)</f>
        <v>44835</v>
      </c>
      <c r="H56" s="14">
        <f>'[1]TCE - ANEXO III - Preencher'!I65</f>
        <v>0</v>
      </c>
      <c r="I56" s="14">
        <f>'[1]TCE - ANEXO III - Preencher'!J65</f>
        <v>257.82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1.81</v>
      </c>
      <c r="O56" s="15">
        <f>'[1]TCE - ANEXO III - Preencher'!P65</f>
        <v>0</v>
      </c>
      <c r="P56" s="16">
        <f t="shared" si="2"/>
        <v>1.81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259.63</v>
      </c>
    </row>
    <row r="57" spans="1:28" x14ac:dyDescent="0.2">
      <c r="A57" s="8">
        <f>IFERROR(VLOOKUP(B57,'[1]DADOS (OCULTAR)'!$Q$3:$S$133,3,0),"")</f>
        <v>9767633000366</v>
      </c>
      <c r="B57" s="9" t="str">
        <f>'[1]TCE - ANEXO III - Preencher'!C66</f>
        <v>HOSPITAL ERMÍRIO COUTINHO</v>
      </c>
      <c r="C57" s="10"/>
      <c r="D57" s="11" t="str">
        <f>'[1]TCE - ANEXO III - Preencher'!E66</f>
        <v>CARLOS EDUARDO DOS SANTOS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5163-10</v>
      </c>
      <c r="G57" s="13">
        <f>IF('[1]TCE - ANEXO III - Preencher'!H66="","",'[1]TCE - ANEXO III - Preencher'!H66)</f>
        <v>44835</v>
      </c>
      <c r="H57" s="14">
        <f>'[1]TCE - ANEXO III - Preencher'!I66</f>
        <v>0</v>
      </c>
      <c r="I57" s="14">
        <f>'[1]TCE - ANEXO III - Preencher'!J66</f>
        <v>124.8</v>
      </c>
      <c r="J57" s="14">
        <f>'[1]TCE - ANEXO III - Preencher'!K66</f>
        <v>0</v>
      </c>
      <c r="K57" s="15">
        <f>'[1]TCE - ANEXO III - Preencher'!L66</f>
        <v>100.04</v>
      </c>
      <c r="L57" s="15">
        <f>'[1]TCE - ANEXO III - Preencher'!M66</f>
        <v>3.11</v>
      </c>
      <c r="M57" s="15">
        <f t="shared" si="1"/>
        <v>96.93</v>
      </c>
      <c r="N57" s="15">
        <f>'[1]TCE - ANEXO III - Preencher'!O66</f>
        <v>1.81</v>
      </c>
      <c r="O57" s="15">
        <f>'[1]TCE - ANEXO III - Preencher'!P66</f>
        <v>0</v>
      </c>
      <c r="P57" s="16">
        <f t="shared" si="2"/>
        <v>1.81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223.54000000000002</v>
      </c>
    </row>
    <row r="58" spans="1:28" x14ac:dyDescent="0.2">
      <c r="A58" s="8">
        <f>IFERROR(VLOOKUP(B58,'[1]DADOS (OCULTAR)'!$Q$3:$S$133,3,0),"")</f>
        <v>9767633000366</v>
      </c>
      <c r="B58" s="9" t="str">
        <f>'[1]TCE - ANEXO III - Preencher'!C67</f>
        <v>HOSPITAL ERMÍRIO COUTINHO</v>
      </c>
      <c r="C58" s="10"/>
      <c r="D58" s="11" t="str">
        <f>'[1]TCE - ANEXO III - Preencher'!E67</f>
        <v>CARLOS EDUARDO GOMES DOS SANTOS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7823-20</v>
      </c>
      <c r="G58" s="13">
        <f>IF('[1]TCE - ANEXO III - Preencher'!H67="","",'[1]TCE - ANEXO III - Preencher'!H67)</f>
        <v>44835</v>
      </c>
      <c r="H58" s="14">
        <f>'[1]TCE - ANEXO III - Preencher'!I67</f>
        <v>0</v>
      </c>
      <c r="I58" s="14">
        <f>'[1]TCE - ANEXO III - Preencher'!J67</f>
        <v>197.04</v>
      </c>
      <c r="J58" s="14">
        <f>'[1]TCE - ANEXO III - Preencher'!K67</f>
        <v>0</v>
      </c>
      <c r="K58" s="15">
        <f>'[1]TCE - ANEXO III - Preencher'!L67</f>
        <v>100.04</v>
      </c>
      <c r="L58" s="15">
        <f>'[1]TCE - ANEXO III - Preencher'!M67</f>
        <v>3.11</v>
      </c>
      <c r="M58" s="15">
        <f t="shared" si="1"/>
        <v>96.93</v>
      </c>
      <c r="N58" s="15">
        <f>'[1]TCE - ANEXO III - Preencher'!O67</f>
        <v>1.98</v>
      </c>
      <c r="O58" s="15">
        <f>'[1]TCE - ANEXO III - Preencher'!P67</f>
        <v>0</v>
      </c>
      <c r="P58" s="16">
        <f t="shared" si="2"/>
        <v>1.98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295.95000000000005</v>
      </c>
    </row>
    <row r="59" spans="1:28" x14ac:dyDescent="0.2">
      <c r="A59" s="8">
        <f>IFERROR(VLOOKUP(B59,'[1]DADOS (OCULTAR)'!$Q$3:$S$133,3,0),"")</f>
        <v>9767633000366</v>
      </c>
      <c r="B59" s="9" t="str">
        <f>'[1]TCE - ANEXO III - Preencher'!C68</f>
        <v>HOSPITAL ERMÍRIO COUTINHO</v>
      </c>
      <c r="C59" s="10"/>
      <c r="D59" s="11" t="str">
        <f>'[1]TCE - ANEXO III - Preencher'!E68</f>
        <v>CARLOS WILLSON CALIXTO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5143-20</v>
      </c>
      <c r="G59" s="13">
        <f>IF('[1]TCE - ANEXO III - Preencher'!H68="","",'[1]TCE - ANEXO III - Preencher'!H68)</f>
        <v>44835</v>
      </c>
      <c r="H59" s="14">
        <f>'[1]TCE - ANEXO III - Preencher'!I68</f>
        <v>0</v>
      </c>
      <c r="I59" s="14">
        <f>'[1]TCE - ANEXO III - Preencher'!J68</f>
        <v>134.5</v>
      </c>
      <c r="J59" s="14">
        <f>'[1]TCE - ANEXO III - Preencher'!K68</f>
        <v>0</v>
      </c>
      <c r="K59" s="15">
        <f>'[1]TCE - ANEXO III - Preencher'!L68</f>
        <v>100.04</v>
      </c>
      <c r="L59" s="15">
        <f>'[1]TCE - ANEXO III - Preencher'!M68</f>
        <v>3.11</v>
      </c>
      <c r="M59" s="15">
        <f t="shared" si="1"/>
        <v>96.93</v>
      </c>
      <c r="N59" s="15">
        <f>'[1]TCE - ANEXO III - Preencher'!O68</f>
        <v>1.81</v>
      </c>
      <c r="O59" s="15">
        <f>'[1]TCE - ANEXO III - Preencher'!P68</f>
        <v>0</v>
      </c>
      <c r="P59" s="16">
        <f t="shared" si="2"/>
        <v>1.81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233.24</v>
      </c>
    </row>
    <row r="60" spans="1:28" x14ac:dyDescent="0.2">
      <c r="A60" s="8">
        <f>IFERROR(VLOOKUP(B60,'[1]DADOS (OCULTAR)'!$Q$3:$S$133,3,0),"")</f>
        <v>9767633000366</v>
      </c>
      <c r="B60" s="9" t="str">
        <f>'[1]TCE - ANEXO III - Preencher'!C69</f>
        <v>HOSPITAL ERMÍRIO COUTINHO</v>
      </c>
      <c r="C60" s="10"/>
      <c r="D60" s="11" t="str">
        <f>'[1]TCE - ANEXO III - Preencher'!E69</f>
        <v>CARMUNILZA FELIX DE VASCONCELOS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44835</v>
      </c>
      <c r="H60" s="14">
        <f>'[1]TCE - ANEXO III - Preencher'!I69</f>
        <v>0</v>
      </c>
      <c r="I60" s="14">
        <f>'[1]TCE - ANEXO III - Preencher'!J69</f>
        <v>138.62</v>
      </c>
      <c r="J60" s="14">
        <f>'[1]TCE - ANEXO III - Preencher'!K69</f>
        <v>0</v>
      </c>
      <c r="K60" s="15">
        <f>'[1]TCE - ANEXO III - Preencher'!L69</f>
        <v>100.04</v>
      </c>
      <c r="L60" s="15">
        <f>'[1]TCE - ANEXO III - Preencher'!M69</f>
        <v>3.11</v>
      </c>
      <c r="M60" s="15">
        <f t="shared" si="1"/>
        <v>96.93</v>
      </c>
      <c r="N60" s="15">
        <f>'[1]TCE - ANEXO III - Preencher'!O69</f>
        <v>1.81</v>
      </c>
      <c r="O60" s="15">
        <f>'[1]TCE - ANEXO III - Preencher'!P69</f>
        <v>0</v>
      </c>
      <c r="P60" s="16">
        <f t="shared" si="2"/>
        <v>1.81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237.36</v>
      </c>
    </row>
    <row r="61" spans="1:28" x14ac:dyDescent="0.2">
      <c r="A61" s="8">
        <f>IFERROR(VLOOKUP(B61,'[1]DADOS (OCULTAR)'!$Q$3:$S$133,3,0),"")</f>
        <v>9767633000366</v>
      </c>
      <c r="B61" s="9" t="str">
        <f>'[1]TCE - ANEXO III - Preencher'!C70</f>
        <v>HOSPITAL ERMÍRIO COUTINHO</v>
      </c>
      <c r="C61" s="10"/>
      <c r="D61" s="11" t="str">
        <f>'[1]TCE - ANEXO III - Preencher'!E70</f>
        <v>CATARINA MOTA PASCHOAL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2234-15</v>
      </c>
      <c r="G61" s="13">
        <f>IF('[1]TCE - ANEXO III - Preencher'!H70="","",'[1]TCE - ANEXO III - Preencher'!H70)</f>
        <v>44835</v>
      </c>
      <c r="H61" s="14">
        <f>'[1]TCE - ANEXO III - Preencher'!I70</f>
        <v>0</v>
      </c>
      <c r="I61" s="14">
        <f>'[1]TCE - ANEXO III - Preencher'!J70</f>
        <v>394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1.81</v>
      </c>
      <c r="O61" s="15">
        <f>'[1]TCE - ANEXO III - Preencher'!P70</f>
        <v>0</v>
      </c>
      <c r="P61" s="16">
        <f t="shared" si="2"/>
        <v>1.81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395.81</v>
      </c>
    </row>
    <row r="62" spans="1:28" x14ac:dyDescent="0.2">
      <c r="A62" s="8">
        <f>IFERROR(VLOOKUP(B62,'[1]DADOS (OCULTAR)'!$Q$3:$S$133,3,0),"")</f>
        <v>9767633000366</v>
      </c>
      <c r="B62" s="9" t="str">
        <f>'[1]TCE - ANEXO III - Preencher'!C71</f>
        <v>HOSPITAL ERMÍRIO COUTINHO</v>
      </c>
      <c r="C62" s="10"/>
      <c r="D62" s="11" t="str">
        <f>'[1]TCE - ANEXO III - Preencher'!E71</f>
        <v>CECILIA REGUEIRA DA VEIGA PESSOA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2251-24</v>
      </c>
      <c r="G62" s="13">
        <f>IF('[1]TCE - ANEXO III - Preencher'!H71="","",'[1]TCE - ANEXO III - Preencher'!H71)</f>
        <v>44835</v>
      </c>
      <c r="H62" s="14">
        <f>'[1]TCE - ANEXO III - Preencher'!I71</f>
        <v>0</v>
      </c>
      <c r="I62" s="14">
        <f>'[1]TCE - ANEXO III - Preencher'!J71</f>
        <v>931.51</v>
      </c>
      <c r="J62" s="14">
        <f>'[1]TCE - ANEXO III - Preencher'!K71</f>
        <v>0</v>
      </c>
      <c r="K62" s="15">
        <f>'[1]TCE - ANEXO III - Preencher'!L71</f>
        <v>100.04</v>
      </c>
      <c r="L62" s="15">
        <f>'[1]TCE - ANEXO III - Preencher'!M71</f>
        <v>3.11</v>
      </c>
      <c r="M62" s="15">
        <f t="shared" si="1"/>
        <v>96.93</v>
      </c>
      <c r="N62" s="15">
        <f>'[1]TCE - ANEXO III - Preencher'!O71</f>
        <v>8.58</v>
      </c>
      <c r="O62" s="15">
        <f>'[1]TCE - ANEXO III - Preencher'!P71</f>
        <v>0</v>
      </c>
      <c r="P62" s="16">
        <f t="shared" si="2"/>
        <v>8.58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1037.02</v>
      </c>
    </row>
    <row r="63" spans="1:28" x14ac:dyDescent="0.2">
      <c r="A63" s="8">
        <f>IFERROR(VLOOKUP(B63,'[1]DADOS (OCULTAR)'!$Q$3:$S$133,3,0),"")</f>
        <v>9767633000366</v>
      </c>
      <c r="B63" s="9" t="str">
        <f>'[1]TCE - ANEXO III - Preencher'!C72</f>
        <v>HOSPITAL ERMÍRIO COUTINHO</v>
      </c>
      <c r="C63" s="10"/>
      <c r="D63" s="11" t="str">
        <f>'[1]TCE - ANEXO III - Preencher'!E72</f>
        <v>CECILIA RODRIGUES MUNIZ DE OLIVEIRA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4110-05</v>
      </c>
      <c r="G63" s="13">
        <f>IF('[1]TCE - ANEXO III - Preencher'!H72="","",'[1]TCE - ANEXO III - Preencher'!H72)</f>
        <v>44835</v>
      </c>
      <c r="H63" s="14">
        <f>'[1]TCE - ANEXO III - Preencher'!I72</f>
        <v>0</v>
      </c>
      <c r="I63" s="14">
        <f>'[1]TCE - ANEXO III - Preencher'!J72</f>
        <v>11.38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1.81</v>
      </c>
      <c r="O63" s="15">
        <f>'[1]TCE - ANEXO III - Preencher'!P72</f>
        <v>0</v>
      </c>
      <c r="P63" s="16">
        <f t="shared" si="2"/>
        <v>1.81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13.190000000000001</v>
      </c>
    </row>
    <row r="64" spans="1:28" x14ac:dyDescent="0.2">
      <c r="A64" s="8">
        <f>IFERROR(VLOOKUP(B64,'[1]DADOS (OCULTAR)'!$Q$3:$S$133,3,0),"")</f>
        <v>9767633000366</v>
      </c>
      <c r="B64" s="9" t="str">
        <f>'[1]TCE - ANEXO III - Preencher'!C73</f>
        <v>HOSPITAL ERMÍRIO COUTINHO</v>
      </c>
      <c r="C64" s="10"/>
      <c r="D64" s="11" t="str">
        <f>'[1]TCE - ANEXO III - Preencher'!E73</f>
        <v>CHRISTOPHER DE PAULA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4110-05</v>
      </c>
      <c r="G64" s="13">
        <f>IF('[1]TCE - ANEXO III - Preencher'!H73="","",'[1]TCE - ANEXO III - Preencher'!H73)</f>
        <v>44835</v>
      </c>
      <c r="H64" s="14">
        <f>'[1]TCE - ANEXO III - Preencher'!I73</f>
        <v>0</v>
      </c>
      <c r="I64" s="14">
        <f>'[1]TCE - ANEXO III - Preencher'!J73</f>
        <v>11.38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1.81</v>
      </c>
      <c r="O64" s="15">
        <f>'[1]TCE - ANEXO III - Preencher'!P73</f>
        <v>0</v>
      </c>
      <c r="P64" s="16">
        <f t="shared" si="2"/>
        <v>1.81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13.190000000000001</v>
      </c>
    </row>
    <row r="65" spans="1:28" x14ac:dyDescent="0.2">
      <c r="A65" s="8">
        <f>IFERROR(VLOOKUP(B65,'[1]DADOS (OCULTAR)'!$Q$3:$S$133,3,0),"")</f>
        <v>9767633000366</v>
      </c>
      <c r="B65" s="9" t="str">
        <f>'[1]TCE - ANEXO III - Preencher'!C74</f>
        <v>HOSPITAL ERMÍRIO COUTINHO</v>
      </c>
      <c r="C65" s="10"/>
      <c r="D65" s="11" t="str">
        <f>'[1]TCE - ANEXO III - Preencher'!E74</f>
        <v>CIBELE SUZI RODRIGUES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4221-10</v>
      </c>
      <c r="G65" s="13">
        <f>IF('[1]TCE - ANEXO III - Preencher'!H74="","",'[1]TCE - ANEXO III - Preencher'!H74)</f>
        <v>44835</v>
      </c>
      <c r="H65" s="14">
        <f>'[1]TCE - ANEXO III - Preencher'!I74</f>
        <v>0</v>
      </c>
      <c r="I65" s="14">
        <f>'[1]TCE - ANEXO III - Preencher'!J74</f>
        <v>150.18</v>
      </c>
      <c r="J65" s="14">
        <f>'[1]TCE - ANEXO III - Preencher'!K74</f>
        <v>0</v>
      </c>
      <c r="K65" s="15">
        <f>'[1]TCE - ANEXO III - Preencher'!L74</f>
        <v>100.04</v>
      </c>
      <c r="L65" s="15">
        <f>'[1]TCE - ANEXO III - Preencher'!M74</f>
        <v>3.11</v>
      </c>
      <c r="M65" s="15">
        <f t="shared" si="1"/>
        <v>96.93</v>
      </c>
      <c r="N65" s="15">
        <f>'[1]TCE - ANEXO III - Preencher'!O74</f>
        <v>1.81</v>
      </c>
      <c r="O65" s="15">
        <f>'[1]TCE - ANEXO III - Preencher'!P74</f>
        <v>0</v>
      </c>
      <c r="P65" s="16">
        <f t="shared" si="2"/>
        <v>1.81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248.92000000000002</v>
      </c>
    </row>
    <row r="66" spans="1:28" x14ac:dyDescent="0.2">
      <c r="A66" s="8">
        <f>IFERROR(VLOOKUP(B66,'[1]DADOS (OCULTAR)'!$Q$3:$S$133,3,0),"")</f>
        <v>9767633000366</v>
      </c>
      <c r="B66" s="9" t="str">
        <f>'[1]TCE - ANEXO III - Preencher'!C75</f>
        <v>HOSPITAL ERMÍRIO COUTINHO</v>
      </c>
      <c r="C66" s="10"/>
      <c r="D66" s="11" t="str">
        <f>'[1]TCE - ANEXO III - Preencher'!E75</f>
        <v>CINTIA VANESSA MARQUES DO NASCIMENTO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44835</v>
      </c>
      <c r="H66" s="14">
        <f>'[1]TCE - ANEXO III - Preencher'!I75</f>
        <v>0</v>
      </c>
      <c r="I66" s="14">
        <f>'[1]TCE - ANEXO III - Preencher'!J75</f>
        <v>137.65</v>
      </c>
      <c r="J66" s="14">
        <f>'[1]TCE - ANEXO III - Preencher'!K75</f>
        <v>0</v>
      </c>
      <c r="K66" s="15">
        <f>'[1]TCE - ANEXO III - Preencher'!L75</f>
        <v>100.04</v>
      </c>
      <c r="L66" s="15">
        <f>'[1]TCE - ANEXO III - Preencher'!M75</f>
        <v>3.11</v>
      </c>
      <c r="M66" s="15">
        <f t="shared" si="1"/>
        <v>96.93</v>
      </c>
      <c r="N66" s="15">
        <f>'[1]TCE - ANEXO III - Preencher'!O75</f>
        <v>1.81</v>
      </c>
      <c r="O66" s="15">
        <f>'[1]TCE - ANEXO III - Preencher'!P75</f>
        <v>0</v>
      </c>
      <c r="P66" s="16">
        <f t="shared" si="2"/>
        <v>1.81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236.39000000000001</v>
      </c>
    </row>
    <row r="67" spans="1:28" x14ac:dyDescent="0.2">
      <c r="A67" s="8">
        <f>IFERROR(VLOOKUP(B67,'[1]DADOS (OCULTAR)'!$Q$3:$S$133,3,0),"")</f>
        <v>9767633000366</v>
      </c>
      <c r="B67" s="9" t="str">
        <f>'[1]TCE - ANEXO III - Preencher'!C76</f>
        <v>HOSPITAL ERMÍRIO COUTINHO</v>
      </c>
      <c r="C67" s="10"/>
      <c r="D67" s="11" t="str">
        <f>'[1]TCE - ANEXO III - Preencher'!E76</f>
        <v>CINTYA DE SENA GUERRA ALBUQUERQUE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44835</v>
      </c>
      <c r="H67" s="14">
        <f>'[1]TCE - ANEXO III - Preencher'!I76</f>
        <v>0</v>
      </c>
      <c r="I67" s="14">
        <f>'[1]TCE - ANEXO III - Preencher'!J76</f>
        <v>232.29</v>
      </c>
      <c r="J67" s="14">
        <f>'[1]TCE - ANEXO III - Preencher'!K76</f>
        <v>0</v>
      </c>
      <c r="K67" s="15">
        <f>'[1]TCE - ANEXO III - Preencher'!L76</f>
        <v>100.04</v>
      </c>
      <c r="L67" s="15">
        <f>'[1]TCE - ANEXO III - Preencher'!M76</f>
        <v>3.11</v>
      </c>
      <c r="M67" s="15">
        <f t="shared" si="1"/>
        <v>96.93</v>
      </c>
      <c r="N67" s="15">
        <f>'[1]TCE - ANEXO III - Preencher'!O76</f>
        <v>4.9800000000000004</v>
      </c>
      <c r="O67" s="15">
        <f>'[1]TCE - ANEXO III - Preencher'!P76</f>
        <v>0</v>
      </c>
      <c r="P67" s="16">
        <f t="shared" si="2"/>
        <v>4.9800000000000004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334.20000000000005</v>
      </c>
    </row>
    <row r="68" spans="1:28" x14ac:dyDescent="0.2">
      <c r="A68" s="8">
        <f>IFERROR(VLOOKUP(B68,'[1]DADOS (OCULTAR)'!$Q$3:$S$133,3,0),"")</f>
        <v>9767633000366</v>
      </c>
      <c r="B68" s="9" t="str">
        <f>'[1]TCE - ANEXO III - Preencher'!C77</f>
        <v>HOSPITAL ERMÍRIO COUTINHO</v>
      </c>
      <c r="C68" s="10"/>
      <c r="D68" s="11" t="str">
        <f>'[1]TCE - ANEXO III - Preencher'!E77</f>
        <v>CLAUDIA LIMA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3242-05</v>
      </c>
      <c r="G68" s="13">
        <f>IF('[1]TCE - ANEXO III - Preencher'!H77="","",'[1]TCE - ANEXO III - Preencher'!H77)</f>
        <v>44835</v>
      </c>
      <c r="H68" s="14">
        <f>'[1]TCE - ANEXO III - Preencher'!I77</f>
        <v>0</v>
      </c>
      <c r="I68" s="14">
        <f>'[1]TCE - ANEXO III - Preencher'!J77</f>
        <v>197.16</v>
      </c>
      <c r="J68" s="14">
        <f>'[1]TCE - ANEXO III - Preencher'!K77</f>
        <v>0</v>
      </c>
      <c r="K68" s="15">
        <f>'[1]TCE - ANEXO III - Preencher'!L77</f>
        <v>100.04</v>
      </c>
      <c r="L68" s="15">
        <f>'[1]TCE - ANEXO III - Preencher'!M77</f>
        <v>3.11</v>
      </c>
      <c r="M68" s="15">
        <f t="shared" ref="M68:M131" si="7">K68-L68</f>
        <v>96.93</v>
      </c>
      <c r="N68" s="15">
        <f>'[1]TCE - ANEXO III - Preencher'!O77</f>
        <v>1.81</v>
      </c>
      <c r="O68" s="15">
        <f>'[1]TCE - ANEXO III - Preencher'!P77</f>
        <v>0</v>
      </c>
      <c r="P68" s="16">
        <f t="shared" ref="P68:P131" si="8">N68-O68</f>
        <v>1.81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295.90000000000003</v>
      </c>
    </row>
    <row r="69" spans="1:28" x14ac:dyDescent="0.2">
      <c r="A69" s="8">
        <f>IFERROR(VLOOKUP(B69,'[1]DADOS (OCULTAR)'!$Q$3:$S$133,3,0),"")</f>
        <v>9767633000366</v>
      </c>
      <c r="B69" s="9" t="str">
        <f>'[1]TCE - ANEXO III - Preencher'!C78</f>
        <v>HOSPITAL ERMÍRIO COUTINHO</v>
      </c>
      <c r="C69" s="10"/>
      <c r="D69" s="11" t="str">
        <f>'[1]TCE - ANEXO III - Preencher'!E78</f>
        <v>CLEITON DIEGO SOUZA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7823-20</v>
      </c>
      <c r="G69" s="13">
        <f>IF('[1]TCE - ANEXO III - Preencher'!H78="","",'[1]TCE - ANEXO III - Preencher'!H78)</f>
        <v>44835</v>
      </c>
      <c r="H69" s="14">
        <f>'[1]TCE - ANEXO III - Preencher'!I78</f>
        <v>0</v>
      </c>
      <c r="I69" s="14">
        <f>'[1]TCE - ANEXO III - Preencher'!J78</f>
        <v>191.43</v>
      </c>
      <c r="J69" s="14">
        <f>'[1]TCE - ANEXO III - Preencher'!K78</f>
        <v>0</v>
      </c>
      <c r="K69" s="15">
        <f>'[1]TCE - ANEXO III - Preencher'!L78</f>
        <v>100.04</v>
      </c>
      <c r="L69" s="15">
        <f>'[1]TCE - ANEXO III - Preencher'!M78</f>
        <v>3.11</v>
      </c>
      <c r="M69" s="15">
        <f t="shared" si="7"/>
        <v>96.93</v>
      </c>
      <c r="N69" s="15">
        <f>'[1]TCE - ANEXO III - Preencher'!O78</f>
        <v>1.98</v>
      </c>
      <c r="O69" s="15">
        <f>'[1]TCE - ANEXO III - Preencher'!P78</f>
        <v>0</v>
      </c>
      <c r="P69" s="16">
        <f t="shared" si="8"/>
        <v>1.98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290.34000000000003</v>
      </c>
    </row>
    <row r="70" spans="1:28" x14ac:dyDescent="0.2">
      <c r="A70" s="8">
        <f>IFERROR(VLOOKUP(B70,'[1]DADOS (OCULTAR)'!$Q$3:$S$133,3,0),"")</f>
        <v>9767633000366</v>
      </c>
      <c r="B70" s="9" t="str">
        <f>'[1]TCE - ANEXO III - Preencher'!C79</f>
        <v>HOSPITAL ERMÍRIO COUTINHO</v>
      </c>
      <c r="C70" s="10"/>
      <c r="D70" s="11" t="str">
        <f>'[1]TCE - ANEXO III - Preencher'!E79</f>
        <v>CLOVIS FRANCISCO DA SILVA DUBEUX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2252-50</v>
      </c>
      <c r="G70" s="13">
        <f>IF('[1]TCE - ANEXO III - Preencher'!H79="","",'[1]TCE - ANEXO III - Preencher'!H79)</f>
        <v>44835</v>
      </c>
      <c r="H70" s="14">
        <f>'[1]TCE - ANEXO III - Preencher'!I79</f>
        <v>0</v>
      </c>
      <c r="I70" s="14">
        <f>'[1]TCE - ANEXO III - Preencher'!J79</f>
        <v>831.43</v>
      </c>
      <c r="J70" s="14">
        <f>'[1]TCE - ANEXO III - Preencher'!K79</f>
        <v>0</v>
      </c>
      <c r="K70" s="15">
        <f>'[1]TCE - ANEXO III - Preencher'!L79</f>
        <v>100.04</v>
      </c>
      <c r="L70" s="15">
        <f>'[1]TCE - ANEXO III - Preencher'!M79</f>
        <v>3.11</v>
      </c>
      <c r="M70" s="15">
        <f t="shared" si="7"/>
        <v>96.93</v>
      </c>
      <c r="N70" s="15">
        <f>'[1]TCE - ANEXO III - Preencher'!O79</f>
        <v>8.58</v>
      </c>
      <c r="O70" s="15">
        <f>'[1]TCE - ANEXO III - Preencher'!P79</f>
        <v>0</v>
      </c>
      <c r="P70" s="16">
        <f t="shared" si="8"/>
        <v>8.58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936.93999999999994</v>
      </c>
    </row>
    <row r="71" spans="1:28" x14ac:dyDescent="0.2">
      <c r="A71" s="8">
        <f>IFERROR(VLOOKUP(B71,'[1]DADOS (OCULTAR)'!$Q$3:$S$133,3,0),"")</f>
        <v>9767633000366</v>
      </c>
      <c r="B71" s="9" t="str">
        <f>'[1]TCE - ANEXO III - Preencher'!C80</f>
        <v>HOSPITAL ERMÍRIO COUTINHO</v>
      </c>
      <c r="C71" s="10"/>
      <c r="D71" s="11" t="str">
        <f>'[1]TCE - ANEXO III - Preencher'!E80</f>
        <v>CLOVIS MARQUES FILHO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2252-50</v>
      </c>
      <c r="G71" s="13">
        <f>IF('[1]TCE - ANEXO III - Preencher'!H80="","",'[1]TCE - ANEXO III - Preencher'!H80)</f>
        <v>44835</v>
      </c>
      <c r="H71" s="14">
        <f>'[1]TCE - ANEXO III - Preencher'!I80</f>
        <v>0</v>
      </c>
      <c r="I71" s="14">
        <f>'[1]TCE - ANEXO III - Preencher'!J80</f>
        <v>1081.5899999999999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8.58</v>
      </c>
      <c r="O71" s="15">
        <f>'[1]TCE - ANEXO III - Preencher'!P80</f>
        <v>0</v>
      </c>
      <c r="P71" s="16">
        <f t="shared" si="8"/>
        <v>8.58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1090.1699999999998</v>
      </c>
    </row>
    <row r="72" spans="1:28" x14ac:dyDescent="0.2">
      <c r="A72" s="8">
        <f>IFERROR(VLOOKUP(B72,'[1]DADOS (OCULTAR)'!$Q$3:$S$133,3,0),"")</f>
        <v>9767633000366</v>
      </c>
      <c r="B72" s="9" t="str">
        <f>'[1]TCE - ANEXO III - Preencher'!C81</f>
        <v>HOSPITAL ERMÍRIO COUTINHO</v>
      </c>
      <c r="C72" s="10"/>
      <c r="D72" s="11" t="str">
        <f>'[1]TCE - ANEXO III - Preencher'!E81</f>
        <v>COSMA SEVERINA DA CONCEICAO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44835</v>
      </c>
      <c r="H72" s="14">
        <f>'[1]TCE - ANEXO III - Preencher'!I81</f>
        <v>0</v>
      </c>
      <c r="I72" s="14">
        <f>'[1]TCE - ANEXO III - Preencher'!J81</f>
        <v>142.5</v>
      </c>
      <c r="J72" s="14">
        <f>'[1]TCE - ANEXO III - Preencher'!K81</f>
        <v>0</v>
      </c>
      <c r="K72" s="15">
        <f>'[1]TCE - ANEXO III - Preencher'!L81</f>
        <v>100.04</v>
      </c>
      <c r="L72" s="15">
        <f>'[1]TCE - ANEXO III - Preencher'!M81</f>
        <v>3.11</v>
      </c>
      <c r="M72" s="15">
        <f t="shared" si="7"/>
        <v>96.93</v>
      </c>
      <c r="N72" s="15">
        <f>'[1]TCE - ANEXO III - Preencher'!O81</f>
        <v>1.81</v>
      </c>
      <c r="O72" s="15">
        <f>'[1]TCE - ANEXO III - Preencher'!P81</f>
        <v>0</v>
      </c>
      <c r="P72" s="16">
        <f t="shared" si="8"/>
        <v>1.81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241.24</v>
      </c>
    </row>
    <row r="73" spans="1:28" x14ac:dyDescent="0.2">
      <c r="A73" s="8">
        <f>IFERROR(VLOOKUP(B73,'[1]DADOS (OCULTAR)'!$Q$3:$S$133,3,0),"")</f>
        <v>9767633000366</v>
      </c>
      <c r="B73" s="9" t="str">
        <f>'[1]TCE - ANEXO III - Preencher'!C82</f>
        <v>HOSPITAL ERMÍRIO COUTINHO</v>
      </c>
      <c r="C73" s="10"/>
      <c r="D73" s="11" t="str">
        <f>'[1]TCE - ANEXO III - Preencher'!E82</f>
        <v>CRISTIANO ALVES BARBOSA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2522-10</v>
      </c>
      <c r="G73" s="13">
        <f>IF('[1]TCE - ANEXO III - Preencher'!H82="","",'[1]TCE - ANEXO III - Preencher'!H82)</f>
        <v>44835</v>
      </c>
      <c r="H73" s="14">
        <f>'[1]TCE - ANEXO III - Preencher'!I82</f>
        <v>0</v>
      </c>
      <c r="I73" s="14">
        <f>'[1]TCE - ANEXO III - Preencher'!J82</f>
        <v>354.78</v>
      </c>
      <c r="J73" s="14">
        <f>'[1]TCE - ANEXO III - Preencher'!K82</f>
        <v>0</v>
      </c>
      <c r="K73" s="15">
        <f>'[1]TCE - ANEXO III - Preencher'!L82</f>
        <v>100.04</v>
      </c>
      <c r="L73" s="15">
        <f>'[1]TCE - ANEXO III - Preencher'!M82</f>
        <v>3.11</v>
      </c>
      <c r="M73" s="15">
        <f t="shared" si="7"/>
        <v>96.93</v>
      </c>
      <c r="N73" s="15">
        <f>'[1]TCE - ANEXO III - Preencher'!O82</f>
        <v>1.81</v>
      </c>
      <c r="O73" s="15">
        <f>'[1]TCE - ANEXO III - Preencher'!P82</f>
        <v>0</v>
      </c>
      <c r="P73" s="16">
        <f t="shared" si="8"/>
        <v>1.81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453.52</v>
      </c>
    </row>
    <row r="74" spans="1:28" x14ac:dyDescent="0.2">
      <c r="A74" s="8">
        <f>IFERROR(VLOOKUP(B74,'[1]DADOS (OCULTAR)'!$Q$3:$S$133,3,0),"")</f>
        <v>9767633000366</v>
      </c>
      <c r="B74" s="9" t="str">
        <f>'[1]TCE - ANEXO III - Preencher'!C83</f>
        <v>HOSPITAL ERMÍRIO COUTINHO</v>
      </c>
      <c r="C74" s="10"/>
      <c r="D74" s="11" t="str">
        <f>'[1]TCE - ANEXO III - Preencher'!E83</f>
        <v>CRISTIANO DA SILVA BATISTA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44835</v>
      </c>
      <c r="H74" s="14">
        <f>'[1]TCE - ANEXO III - Preencher'!I83</f>
        <v>0</v>
      </c>
      <c r="I74" s="14">
        <f>'[1]TCE - ANEXO III - Preencher'!J83</f>
        <v>158.91</v>
      </c>
      <c r="J74" s="14">
        <f>'[1]TCE - ANEXO III - Preencher'!K83</f>
        <v>0</v>
      </c>
      <c r="K74" s="15">
        <f>'[1]TCE - ANEXO III - Preencher'!L83</f>
        <v>100.04</v>
      </c>
      <c r="L74" s="15">
        <f>'[1]TCE - ANEXO III - Preencher'!M83</f>
        <v>3.11</v>
      </c>
      <c r="M74" s="15">
        <f t="shared" si="7"/>
        <v>96.93</v>
      </c>
      <c r="N74" s="15">
        <f>'[1]TCE - ANEXO III - Preencher'!O83</f>
        <v>1.81</v>
      </c>
      <c r="O74" s="15">
        <f>'[1]TCE - ANEXO III - Preencher'!P83</f>
        <v>0</v>
      </c>
      <c r="P74" s="16">
        <f t="shared" si="8"/>
        <v>1.81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257.64999999999998</v>
      </c>
    </row>
    <row r="75" spans="1:28" x14ac:dyDescent="0.2">
      <c r="A75" s="8">
        <f>IFERROR(VLOOKUP(B75,'[1]DADOS (OCULTAR)'!$Q$3:$S$133,3,0),"")</f>
        <v>9767633000366</v>
      </c>
      <c r="B75" s="9" t="str">
        <f>'[1]TCE - ANEXO III - Preencher'!C84</f>
        <v>HOSPITAL ERMÍRIO COUTINHO</v>
      </c>
      <c r="C75" s="10"/>
      <c r="D75" s="11" t="str">
        <f>'[1]TCE - ANEXO III - Preencher'!E84</f>
        <v>CRISTINA MARIA CABRAL DE MELO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44835</v>
      </c>
      <c r="H75" s="14">
        <f>'[1]TCE - ANEXO III - Preencher'!I84</f>
        <v>0</v>
      </c>
      <c r="I75" s="14">
        <f>'[1]TCE - ANEXO III - Preencher'!J84</f>
        <v>127.96</v>
      </c>
      <c r="J75" s="14">
        <f>'[1]TCE - ANEXO III - Preencher'!K84</f>
        <v>0</v>
      </c>
      <c r="K75" s="15">
        <f>'[1]TCE - ANEXO III - Preencher'!L84</f>
        <v>100.04</v>
      </c>
      <c r="L75" s="15">
        <f>'[1]TCE - ANEXO III - Preencher'!M84</f>
        <v>3.11</v>
      </c>
      <c r="M75" s="15">
        <f t="shared" si="7"/>
        <v>96.93</v>
      </c>
      <c r="N75" s="15">
        <f>'[1]TCE - ANEXO III - Preencher'!O84</f>
        <v>1.81</v>
      </c>
      <c r="O75" s="15">
        <f>'[1]TCE - ANEXO III - Preencher'!P84</f>
        <v>0</v>
      </c>
      <c r="P75" s="16">
        <f t="shared" si="8"/>
        <v>1.81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226.7</v>
      </c>
    </row>
    <row r="76" spans="1:28" x14ac:dyDescent="0.2">
      <c r="A76" s="8">
        <f>IFERROR(VLOOKUP(B76,'[1]DADOS (OCULTAR)'!$Q$3:$S$133,3,0),"")</f>
        <v>9767633000366</v>
      </c>
      <c r="B76" s="9" t="str">
        <f>'[1]TCE - ANEXO III - Preencher'!C85</f>
        <v>HOSPITAL ERMÍRIO COUTINHO</v>
      </c>
      <c r="C76" s="10"/>
      <c r="D76" s="11" t="str">
        <f>'[1]TCE - ANEXO III - Preencher'!E85</f>
        <v>CYNTHIA DE ALBUQUERQUE FERREIRA LIMA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1312-10</v>
      </c>
      <c r="G76" s="13">
        <f>IF('[1]TCE - ANEXO III - Preencher'!H85="","",'[1]TCE - ANEXO III - Preencher'!H85)</f>
        <v>44835</v>
      </c>
      <c r="H76" s="14">
        <f>'[1]TCE - ANEXO III - Preencher'!I85</f>
        <v>0</v>
      </c>
      <c r="I76" s="14">
        <f>'[1]TCE - ANEXO III - Preencher'!J85</f>
        <v>733.39</v>
      </c>
      <c r="J76" s="14">
        <f>'[1]TCE - ANEXO III - Preencher'!K85</f>
        <v>0</v>
      </c>
      <c r="K76" s="15">
        <f>'[1]TCE - ANEXO III - Preencher'!L85</f>
        <v>100.04</v>
      </c>
      <c r="L76" s="15">
        <f>'[1]TCE - ANEXO III - Preencher'!M85</f>
        <v>3.11</v>
      </c>
      <c r="M76" s="15">
        <f t="shared" si="7"/>
        <v>96.93</v>
      </c>
      <c r="N76" s="15">
        <f>'[1]TCE - ANEXO III - Preencher'!O85</f>
        <v>4.9800000000000004</v>
      </c>
      <c r="O76" s="15">
        <f>'[1]TCE - ANEXO III - Preencher'!P85</f>
        <v>0</v>
      </c>
      <c r="P76" s="16">
        <f t="shared" si="8"/>
        <v>4.9800000000000004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835.3</v>
      </c>
    </row>
    <row r="77" spans="1:28" x14ac:dyDescent="0.2">
      <c r="A77" s="8">
        <f>IFERROR(VLOOKUP(B77,'[1]DADOS (OCULTAR)'!$Q$3:$S$133,3,0),"")</f>
        <v>9767633000366</v>
      </c>
      <c r="B77" s="9" t="str">
        <f>'[1]TCE - ANEXO III - Preencher'!C86</f>
        <v>HOSPITAL ERMÍRIO COUTINHO</v>
      </c>
      <c r="C77" s="10"/>
      <c r="D77" s="11" t="str">
        <f>'[1]TCE - ANEXO III - Preencher'!E86</f>
        <v>DAFINE KELLY MARIA LOPES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44835</v>
      </c>
      <c r="H77" s="14">
        <f>'[1]TCE - ANEXO III - Preencher'!I86</f>
        <v>0</v>
      </c>
      <c r="I77" s="14">
        <f>'[1]TCE - ANEXO III - Preencher'!J86</f>
        <v>149.66999999999999</v>
      </c>
      <c r="J77" s="14">
        <f>'[1]TCE - ANEXO III - Preencher'!K86</f>
        <v>0</v>
      </c>
      <c r="K77" s="15">
        <f>'[1]TCE - ANEXO III - Preencher'!L86</f>
        <v>100.04</v>
      </c>
      <c r="L77" s="15">
        <f>'[1]TCE - ANEXO III - Preencher'!M86</f>
        <v>3.11</v>
      </c>
      <c r="M77" s="15">
        <f t="shared" si="7"/>
        <v>96.93</v>
      </c>
      <c r="N77" s="15">
        <f>'[1]TCE - ANEXO III - Preencher'!O86</f>
        <v>1.81</v>
      </c>
      <c r="O77" s="15">
        <f>'[1]TCE - ANEXO III - Preencher'!P86</f>
        <v>0</v>
      </c>
      <c r="P77" s="16">
        <f t="shared" si="8"/>
        <v>1.81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69.41</v>
      </c>
      <c r="U77" s="15">
        <f>'[1]TCE - ANEXO III - Preencher'!V86</f>
        <v>0</v>
      </c>
      <c r="V77" s="16">
        <f t="shared" si="10"/>
        <v>69.41</v>
      </c>
      <c r="W77" s="17" t="str">
        <f>IF('[1]TCE - ANEXO III - Preencher'!X86="","",'[1]TCE - ANEXO III - Preencher'!X86)</f>
        <v>AUX CRECHE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317.82</v>
      </c>
    </row>
    <row r="78" spans="1:28" x14ac:dyDescent="0.2">
      <c r="A78" s="8">
        <f>IFERROR(VLOOKUP(B78,'[1]DADOS (OCULTAR)'!$Q$3:$S$133,3,0),"")</f>
        <v>9767633000366</v>
      </c>
      <c r="B78" s="9" t="str">
        <f>'[1]TCE - ANEXO III - Preencher'!C87</f>
        <v>HOSPITAL ERMÍRIO COUTINHO</v>
      </c>
      <c r="C78" s="10"/>
      <c r="D78" s="11" t="str">
        <f>'[1]TCE - ANEXO III - Preencher'!E87</f>
        <v>DANIELLE BARBOSA SANTIAGO E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44835</v>
      </c>
      <c r="H78" s="14">
        <f>'[1]TCE - ANEXO III - Preencher'!I87</f>
        <v>0</v>
      </c>
      <c r="I78" s="14">
        <f>'[1]TCE - ANEXO III - Preencher'!J87</f>
        <v>137.65</v>
      </c>
      <c r="J78" s="14">
        <f>'[1]TCE - ANEXO III - Preencher'!K87</f>
        <v>0</v>
      </c>
      <c r="K78" s="15">
        <f>'[1]TCE - ANEXO III - Preencher'!L87</f>
        <v>100.04</v>
      </c>
      <c r="L78" s="15">
        <f>'[1]TCE - ANEXO III - Preencher'!M87</f>
        <v>3.11</v>
      </c>
      <c r="M78" s="15">
        <f t="shared" si="7"/>
        <v>96.93</v>
      </c>
      <c r="N78" s="15">
        <f>'[1]TCE - ANEXO III - Preencher'!O87</f>
        <v>1.81</v>
      </c>
      <c r="O78" s="15">
        <f>'[1]TCE - ANEXO III - Preencher'!P87</f>
        <v>0</v>
      </c>
      <c r="P78" s="16">
        <f t="shared" si="8"/>
        <v>1.81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236.39000000000001</v>
      </c>
    </row>
    <row r="79" spans="1:28" x14ac:dyDescent="0.2">
      <c r="A79" s="8">
        <f>IFERROR(VLOOKUP(B79,'[1]DADOS (OCULTAR)'!$Q$3:$S$133,3,0),"")</f>
        <v>9767633000366</v>
      </c>
      <c r="B79" s="9" t="str">
        <f>'[1]TCE - ANEXO III - Preencher'!C88</f>
        <v>HOSPITAL ERMÍRIO COUTINHO</v>
      </c>
      <c r="C79" s="10"/>
      <c r="D79" s="11" t="str">
        <f>'[1]TCE - ANEXO III - Preencher'!E88</f>
        <v>DANIELLE CASSIMIRO PEREIRA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5132-05</v>
      </c>
      <c r="G79" s="13">
        <f>IF('[1]TCE - ANEXO III - Preencher'!H88="","",'[1]TCE - ANEXO III - Preencher'!H88)</f>
        <v>44835</v>
      </c>
      <c r="H79" s="14">
        <f>'[1]TCE - ANEXO III - Preencher'!I88</f>
        <v>0</v>
      </c>
      <c r="I79" s="14">
        <f>'[1]TCE - ANEXO III - Preencher'!J88</f>
        <v>159.59</v>
      </c>
      <c r="J79" s="14">
        <f>'[1]TCE - ANEXO III - Preencher'!K88</f>
        <v>0</v>
      </c>
      <c r="K79" s="15">
        <f>'[1]TCE - ANEXO III - Preencher'!L88</f>
        <v>100.04</v>
      </c>
      <c r="L79" s="15">
        <f>'[1]TCE - ANEXO III - Preencher'!M88</f>
        <v>3.11</v>
      </c>
      <c r="M79" s="15">
        <f t="shared" si="7"/>
        <v>96.93</v>
      </c>
      <c r="N79" s="15">
        <f>'[1]TCE - ANEXO III - Preencher'!O88</f>
        <v>1.81</v>
      </c>
      <c r="O79" s="15">
        <f>'[1]TCE - ANEXO III - Preencher'!P88</f>
        <v>0</v>
      </c>
      <c r="P79" s="16">
        <f t="shared" si="8"/>
        <v>1.81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258.33</v>
      </c>
    </row>
    <row r="80" spans="1:28" x14ac:dyDescent="0.2">
      <c r="A80" s="8">
        <f>IFERROR(VLOOKUP(B80,'[1]DADOS (OCULTAR)'!$Q$3:$S$133,3,0),"")</f>
        <v>9767633000366</v>
      </c>
      <c r="B80" s="9" t="str">
        <f>'[1]TCE - ANEXO III - Preencher'!C89</f>
        <v>HOSPITAL ERMÍRIO COUTINHO</v>
      </c>
      <c r="C80" s="10"/>
      <c r="D80" s="11" t="str">
        <f>'[1]TCE - ANEXO III - Preencher'!E89</f>
        <v>DANNIELI D ALMEIDA LINS REGIS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>
        <f>IF('[1]TCE - ANEXO III - Preencher'!H89="","",'[1]TCE - ANEXO III - Preencher'!H89)</f>
        <v>44835</v>
      </c>
      <c r="H80" s="14">
        <f>'[1]TCE - ANEXO III - Preencher'!I89</f>
        <v>0</v>
      </c>
      <c r="I80" s="14">
        <f>'[1]TCE - ANEXO III - Preencher'!J89</f>
        <v>317.63</v>
      </c>
      <c r="J80" s="14">
        <f>'[1]TCE - ANEXO III - Preencher'!K89</f>
        <v>0</v>
      </c>
      <c r="K80" s="15">
        <f>'[1]TCE - ANEXO III - Preencher'!L89</f>
        <v>100.04</v>
      </c>
      <c r="L80" s="15">
        <f>'[1]TCE - ANEXO III - Preencher'!M89</f>
        <v>3.11</v>
      </c>
      <c r="M80" s="15">
        <f t="shared" si="7"/>
        <v>96.93</v>
      </c>
      <c r="N80" s="15">
        <f>'[1]TCE - ANEXO III - Preencher'!O89</f>
        <v>4.9800000000000004</v>
      </c>
      <c r="O80" s="15">
        <f>'[1]TCE - ANEXO III - Preencher'!P89</f>
        <v>0</v>
      </c>
      <c r="P80" s="16">
        <f t="shared" si="8"/>
        <v>4.9800000000000004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419.54</v>
      </c>
    </row>
    <row r="81" spans="1:28" x14ac:dyDescent="0.2">
      <c r="A81" s="8">
        <f>IFERROR(VLOOKUP(B81,'[1]DADOS (OCULTAR)'!$Q$3:$S$133,3,0),"")</f>
        <v>9767633000366</v>
      </c>
      <c r="B81" s="9" t="str">
        <f>'[1]TCE - ANEXO III - Preencher'!C90</f>
        <v>HOSPITAL ERMÍRIO COUTINHO</v>
      </c>
      <c r="C81" s="10"/>
      <c r="D81" s="11" t="str">
        <f>'[1]TCE - ANEXO III - Preencher'!E90</f>
        <v>DARCY BRITO DE BARROS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5143-20</v>
      </c>
      <c r="G81" s="13">
        <f>IF('[1]TCE - ANEXO III - Preencher'!H90="","",'[1]TCE - ANEXO III - Preencher'!H90)</f>
        <v>44835</v>
      </c>
      <c r="H81" s="14">
        <f>'[1]TCE - ANEXO III - Preencher'!I90</f>
        <v>0</v>
      </c>
      <c r="I81" s="14">
        <f>'[1]TCE - ANEXO III - Preencher'!J90</f>
        <v>124.8</v>
      </c>
      <c r="J81" s="14">
        <f>'[1]TCE - ANEXO III - Preencher'!K90</f>
        <v>0</v>
      </c>
      <c r="K81" s="15">
        <f>'[1]TCE - ANEXO III - Preencher'!L90</f>
        <v>100.04</v>
      </c>
      <c r="L81" s="15">
        <f>'[1]TCE - ANEXO III - Preencher'!M90</f>
        <v>3.11</v>
      </c>
      <c r="M81" s="15">
        <f t="shared" si="7"/>
        <v>96.93</v>
      </c>
      <c r="N81" s="15">
        <f>'[1]TCE - ANEXO III - Preencher'!O90</f>
        <v>1.81</v>
      </c>
      <c r="O81" s="15">
        <f>'[1]TCE - ANEXO III - Preencher'!P90</f>
        <v>0</v>
      </c>
      <c r="P81" s="16">
        <f t="shared" si="8"/>
        <v>1.81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223.54000000000002</v>
      </c>
    </row>
    <row r="82" spans="1:28" x14ac:dyDescent="0.2">
      <c r="A82" s="8">
        <f>IFERROR(VLOOKUP(B82,'[1]DADOS (OCULTAR)'!$Q$3:$S$133,3,0),"")</f>
        <v>9767633000366</v>
      </c>
      <c r="B82" s="9" t="str">
        <f>'[1]TCE - ANEXO III - Preencher'!C91</f>
        <v>HOSPITAL ERMÍRIO COUTINHO</v>
      </c>
      <c r="C82" s="10"/>
      <c r="D82" s="11" t="str">
        <f>'[1]TCE - ANEXO III - Preencher'!E91</f>
        <v>DAYANE FERNANDA CANDIDO GOMES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44835</v>
      </c>
      <c r="H82" s="14">
        <f>'[1]TCE - ANEXO III - Preencher'!I91</f>
        <v>0</v>
      </c>
      <c r="I82" s="14">
        <f>'[1]TCE - ANEXO III - Preencher'!J91</f>
        <v>127.96</v>
      </c>
      <c r="J82" s="14">
        <f>'[1]TCE - ANEXO III - Preencher'!K91</f>
        <v>0</v>
      </c>
      <c r="K82" s="15">
        <f>'[1]TCE - ANEXO III - Preencher'!L91</f>
        <v>100.04</v>
      </c>
      <c r="L82" s="15">
        <f>'[1]TCE - ANEXO III - Preencher'!M91</f>
        <v>3.11</v>
      </c>
      <c r="M82" s="15">
        <f t="shared" si="7"/>
        <v>96.93</v>
      </c>
      <c r="N82" s="15">
        <f>'[1]TCE - ANEXO III - Preencher'!O91</f>
        <v>1.81</v>
      </c>
      <c r="O82" s="15">
        <f>'[1]TCE - ANEXO III - Preencher'!P91</f>
        <v>0</v>
      </c>
      <c r="P82" s="16">
        <f t="shared" si="8"/>
        <v>1.81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69.41</v>
      </c>
      <c r="U82" s="15">
        <f>'[1]TCE - ANEXO III - Preencher'!V91</f>
        <v>0</v>
      </c>
      <c r="V82" s="16">
        <f t="shared" si="10"/>
        <v>69.41</v>
      </c>
      <c r="W82" s="17" t="str">
        <f>IF('[1]TCE - ANEXO III - Preencher'!X91="","",'[1]TCE - ANEXO III - Preencher'!X91)</f>
        <v>AUX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296.11</v>
      </c>
    </row>
    <row r="83" spans="1:28" x14ac:dyDescent="0.2">
      <c r="A83" s="8">
        <f>IFERROR(VLOOKUP(B83,'[1]DADOS (OCULTAR)'!$Q$3:$S$133,3,0),"")</f>
        <v>9767633000366</v>
      </c>
      <c r="B83" s="9" t="str">
        <f>'[1]TCE - ANEXO III - Preencher'!C92</f>
        <v>HOSPITAL ERMÍRIO COUTINHO</v>
      </c>
      <c r="C83" s="10"/>
      <c r="D83" s="11" t="str">
        <f>'[1]TCE - ANEXO III - Preencher'!E92</f>
        <v>DENICLEIDE GOMES DE OLIVEIRA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5211-30</v>
      </c>
      <c r="G83" s="13">
        <f>IF('[1]TCE - ANEXO III - Preencher'!H92="","",'[1]TCE - ANEXO III - Preencher'!H92)</f>
        <v>44835</v>
      </c>
      <c r="H83" s="14">
        <f>'[1]TCE - ANEXO III - Preencher'!I92</f>
        <v>0</v>
      </c>
      <c r="I83" s="14">
        <f>'[1]TCE - ANEXO III - Preencher'!J92</f>
        <v>135.74</v>
      </c>
      <c r="J83" s="14">
        <f>'[1]TCE - ANEXO III - Preencher'!K92</f>
        <v>0</v>
      </c>
      <c r="K83" s="15">
        <f>'[1]TCE - ANEXO III - Preencher'!L92</f>
        <v>100.04</v>
      </c>
      <c r="L83" s="15">
        <f>'[1]TCE - ANEXO III - Preencher'!M92</f>
        <v>3.11</v>
      </c>
      <c r="M83" s="15">
        <f t="shared" si="7"/>
        <v>96.93</v>
      </c>
      <c r="N83" s="15">
        <f>'[1]TCE - ANEXO III - Preencher'!O92</f>
        <v>1.81</v>
      </c>
      <c r="O83" s="15">
        <f>'[1]TCE - ANEXO III - Preencher'!P92</f>
        <v>0</v>
      </c>
      <c r="P83" s="16">
        <f t="shared" si="8"/>
        <v>1.81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234.48000000000002</v>
      </c>
    </row>
    <row r="84" spans="1:28" x14ac:dyDescent="0.2">
      <c r="A84" s="8">
        <f>IFERROR(VLOOKUP(B84,'[1]DADOS (OCULTAR)'!$Q$3:$S$133,3,0),"")</f>
        <v>9767633000366</v>
      </c>
      <c r="B84" s="9" t="str">
        <f>'[1]TCE - ANEXO III - Preencher'!C93</f>
        <v>HOSPITAL ERMÍRIO COUTINHO</v>
      </c>
      <c r="C84" s="10"/>
      <c r="D84" s="11" t="str">
        <f>'[1]TCE - ANEXO III - Preencher'!E93</f>
        <v>DENIS BRITO DE FRANCA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5143-20</v>
      </c>
      <c r="G84" s="13">
        <f>IF('[1]TCE - ANEXO III - Preencher'!H93="","",'[1]TCE - ANEXO III - Preencher'!H93)</f>
        <v>44835</v>
      </c>
      <c r="H84" s="14">
        <f>'[1]TCE - ANEXO III - Preencher'!I93</f>
        <v>0</v>
      </c>
      <c r="I84" s="14">
        <f>'[1]TCE - ANEXO III - Preencher'!J93</f>
        <v>124.8</v>
      </c>
      <c r="J84" s="14">
        <f>'[1]TCE - ANEXO III - Preencher'!K93</f>
        <v>0</v>
      </c>
      <c r="K84" s="15">
        <f>'[1]TCE - ANEXO III - Preencher'!L93</f>
        <v>100.04</v>
      </c>
      <c r="L84" s="15">
        <f>'[1]TCE - ANEXO III - Preencher'!M93</f>
        <v>3.11</v>
      </c>
      <c r="M84" s="15">
        <f t="shared" si="7"/>
        <v>96.93</v>
      </c>
      <c r="N84" s="15">
        <f>'[1]TCE - ANEXO III - Preencher'!O93</f>
        <v>1.81</v>
      </c>
      <c r="O84" s="15">
        <f>'[1]TCE - ANEXO III - Preencher'!P93</f>
        <v>0</v>
      </c>
      <c r="P84" s="16">
        <f t="shared" si="8"/>
        <v>1.81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223.54000000000002</v>
      </c>
    </row>
    <row r="85" spans="1:28" x14ac:dyDescent="0.2">
      <c r="A85" s="8">
        <f>IFERROR(VLOOKUP(B85,'[1]DADOS (OCULTAR)'!$Q$3:$S$133,3,0),"")</f>
        <v>9767633000366</v>
      </c>
      <c r="B85" s="9" t="str">
        <f>'[1]TCE - ANEXO III - Preencher'!C94</f>
        <v>HOSPITAL ERMÍRIO COUTINHO</v>
      </c>
      <c r="C85" s="10"/>
      <c r="D85" s="11" t="str">
        <f>'[1]TCE - ANEXO III - Preencher'!E94</f>
        <v>DIONE DARLEN BARBOSA DOS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44835</v>
      </c>
      <c r="H85" s="14">
        <f>'[1]TCE - ANEXO III - Preencher'!I94</f>
        <v>0</v>
      </c>
      <c r="I85" s="14">
        <f>'[1]TCE - ANEXO III - Preencher'!J94</f>
        <v>171.22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1.81</v>
      </c>
      <c r="O85" s="15">
        <f>'[1]TCE - ANEXO III - Preencher'!P94</f>
        <v>0</v>
      </c>
      <c r="P85" s="16">
        <f t="shared" si="8"/>
        <v>1.81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173.03</v>
      </c>
    </row>
    <row r="86" spans="1:28" x14ac:dyDescent="0.2">
      <c r="A86" s="8">
        <f>IFERROR(VLOOKUP(B86,'[1]DADOS (OCULTAR)'!$Q$3:$S$133,3,0),"")</f>
        <v>9767633000366</v>
      </c>
      <c r="B86" s="9" t="str">
        <f>'[1]TCE - ANEXO III - Preencher'!C95</f>
        <v>HOSPITAL ERMÍRIO COUTINHO</v>
      </c>
      <c r="C86" s="10"/>
      <c r="D86" s="11" t="str">
        <f>'[1]TCE - ANEXO III - Preencher'!E95</f>
        <v>DJANISE LACERDA LEITE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2251-24</v>
      </c>
      <c r="G86" s="13">
        <f>IF('[1]TCE - ANEXO III - Preencher'!H95="","",'[1]TCE - ANEXO III - Preencher'!H95)</f>
        <v>44835</v>
      </c>
      <c r="H86" s="14">
        <f>'[1]TCE - ANEXO III - Preencher'!I95</f>
        <v>0</v>
      </c>
      <c r="I86" s="14">
        <f>'[1]TCE - ANEXO III - Preencher'!J95</f>
        <v>755.51</v>
      </c>
      <c r="J86" s="14">
        <f>'[1]TCE - ANEXO III - Preencher'!K95</f>
        <v>0</v>
      </c>
      <c r="K86" s="15">
        <f>'[1]TCE - ANEXO III - Preencher'!L95</f>
        <v>100.04</v>
      </c>
      <c r="L86" s="15">
        <f>'[1]TCE - ANEXO III - Preencher'!M95</f>
        <v>3.11</v>
      </c>
      <c r="M86" s="15">
        <f t="shared" si="7"/>
        <v>96.93</v>
      </c>
      <c r="N86" s="15">
        <f>'[1]TCE - ANEXO III - Preencher'!O95</f>
        <v>8.58</v>
      </c>
      <c r="O86" s="15">
        <f>'[1]TCE - ANEXO III - Preencher'!P95</f>
        <v>0</v>
      </c>
      <c r="P86" s="16">
        <f t="shared" si="8"/>
        <v>8.58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861.0200000000001</v>
      </c>
    </row>
    <row r="87" spans="1:28" x14ac:dyDescent="0.2">
      <c r="A87" s="8">
        <f>IFERROR(VLOOKUP(B87,'[1]DADOS (OCULTAR)'!$Q$3:$S$133,3,0),"")</f>
        <v>9767633000366</v>
      </c>
      <c r="B87" s="9" t="str">
        <f>'[1]TCE - ANEXO III - Preencher'!C96</f>
        <v>HOSPITAL ERMÍRIO COUTINHO</v>
      </c>
      <c r="C87" s="10"/>
      <c r="D87" s="11" t="str">
        <f>'[1]TCE - ANEXO III - Preencher'!E96</f>
        <v>DUCILENE MARIA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44835</v>
      </c>
      <c r="H87" s="14">
        <f>'[1]TCE - ANEXO III - Preencher'!I96</f>
        <v>0</v>
      </c>
      <c r="I87" s="14">
        <f>'[1]TCE - ANEXO III - Preencher'!J96</f>
        <v>293.63</v>
      </c>
      <c r="J87" s="14">
        <f>'[1]TCE - ANEXO III - Preencher'!K96</f>
        <v>0</v>
      </c>
      <c r="K87" s="15">
        <f>'[1]TCE - ANEXO III - Preencher'!L96</f>
        <v>100.04</v>
      </c>
      <c r="L87" s="15">
        <f>'[1]TCE - ANEXO III - Preencher'!M96</f>
        <v>3.11</v>
      </c>
      <c r="M87" s="15">
        <f t="shared" si="7"/>
        <v>96.93</v>
      </c>
      <c r="N87" s="15">
        <f>'[1]TCE - ANEXO III - Preencher'!O96</f>
        <v>4.9800000000000004</v>
      </c>
      <c r="O87" s="15">
        <f>'[1]TCE - ANEXO III - Preencher'!P96</f>
        <v>0</v>
      </c>
      <c r="P87" s="16">
        <f t="shared" si="8"/>
        <v>4.9800000000000004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395.54</v>
      </c>
    </row>
    <row r="88" spans="1:28" x14ac:dyDescent="0.2">
      <c r="A88" s="8">
        <f>IFERROR(VLOOKUP(B88,'[1]DADOS (OCULTAR)'!$Q$3:$S$133,3,0),"")</f>
        <v>9767633000366</v>
      </c>
      <c r="B88" s="9" t="str">
        <f>'[1]TCE - ANEXO III - Preencher'!C97</f>
        <v>HOSPITAL ERMÍRIO COUTINHO</v>
      </c>
      <c r="C88" s="10"/>
      <c r="D88" s="11" t="str">
        <f>'[1]TCE - ANEXO III - Preencher'!E97</f>
        <v>DULCINETE MARIA DE SOUSA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44835</v>
      </c>
      <c r="H88" s="14">
        <f>'[1]TCE - ANEXO III - Preencher'!I97</f>
        <v>0</v>
      </c>
      <c r="I88" s="14">
        <f>'[1]TCE - ANEXO III - Preencher'!J97</f>
        <v>142.5</v>
      </c>
      <c r="J88" s="14">
        <f>'[1]TCE - ANEXO III - Preencher'!K97</f>
        <v>0</v>
      </c>
      <c r="K88" s="15">
        <f>'[1]TCE - ANEXO III - Preencher'!L97</f>
        <v>100.04</v>
      </c>
      <c r="L88" s="15">
        <f>'[1]TCE - ANEXO III - Preencher'!M97</f>
        <v>3.11</v>
      </c>
      <c r="M88" s="15">
        <f t="shared" si="7"/>
        <v>96.93</v>
      </c>
      <c r="N88" s="15">
        <f>'[1]TCE - ANEXO III - Preencher'!O97</f>
        <v>1.81</v>
      </c>
      <c r="O88" s="15">
        <f>'[1]TCE - ANEXO III - Preencher'!P97</f>
        <v>0</v>
      </c>
      <c r="P88" s="16">
        <f t="shared" si="8"/>
        <v>1.81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241.24</v>
      </c>
    </row>
    <row r="89" spans="1:28" x14ac:dyDescent="0.2">
      <c r="A89" s="8">
        <f>IFERROR(VLOOKUP(B89,'[1]DADOS (OCULTAR)'!$Q$3:$S$133,3,0),"")</f>
        <v>9767633000366</v>
      </c>
      <c r="B89" s="9" t="str">
        <f>'[1]TCE - ANEXO III - Preencher'!C98</f>
        <v>HOSPITAL ERMÍRIO COUTINHO</v>
      </c>
      <c r="C89" s="10"/>
      <c r="D89" s="11" t="str">
        <f>'[1]TCE - ANEXO III - Preencher'!E98</f>
        <v>EDELSON SEVERO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5151-10</v>
      </c>
      <c r="G89" s="13">
        <f>IF('[1]TCE - ANEXO III - Preencher'!H98="","",'[1]TCE - ANEXO III - Preencher'!H98)</f>
        <v>44835</v>
      </c>
      <c r="H89" s="14">
        <f>'[1]TCE - ANEXO III - Preencher'!I98</f>
        <v>0</v>
      </c>
      <c r="I89" s="14">
        <f>'[1]TCE - ANEXO III - Preencher'!J98</f>
        <v>144.19</v>
      </c>
      <c r="J89" s="14">
        <f>'[1]TCE - ANEXO III - Preencher'!K98</f>
        <v>0</v>
      </c>
      <c r="K89" s="15">
        <f>'[1]TCE - ANEXO III - Preencher'!L98</f>
        <v>100.04</v>
      </c>
      <c r="L89" s="15">
        <f>'[1]TCE - ANEXO III - Preencher'!M98</f>
        <v>3.11</v>
      </c>
      <c r="M89" s="15">
        <f t="shared" si="7"/>
        <v>96.93</v>
      </c>
      <c r="N89" s="15">
        <f>'[1]TCE - ANEXO III - Preencher'!O98</f>
        <v>1.81</v>
      </c>
      <c r="O89" s="15">
        <f>'[1]TCE - ANEXO III - Preencher'!P98</f>
        <v>0</v>
      </c>
      <c r="P89" s="16">
        <f t="shared" si="8"/>
        <v>1.81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242.93</v>
      </c>
    </row>
    <row r="90" spans="1:28" x14ac:dyDescent="0.2">
      <c r="A90" s="8">
        <f>IFERROR(VLOOKUP(B90,'[1]DADOS (OCULTAR)'!$Q$3:$S$133,3,0),"")</f>
        <v>9767633000366</v>
      </c>
      <c r="B90" s="9" t="str">
        <f>'[1]TCE - ANEXO III - Preencher'!C99</f>
        <v>HOSPITAL ERMÍRIO COUTINHO</v>
      </c>
      <c r="C90" s="10"/>
      <c r="D90" s="11" t="str">
        <f>'[1]TCE - ANEXO III - Preencher'!E99</f>
        <v>EDIANA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44835</v>
      </c>
      <c r="H90" s="14">
        <f>'[1]TCE - ANEXO III - Preencher'!I99</f>
        <v>0</v>
      </c>
      <c r="I90" s="14">
        <f>'[1]TCE - ANEXO III - Preencher'!J99</f>
        <v>151.68</v>
      </c>
      <c r="J90" s="14">
        <f>'[1]TCE - ANEXO III - Preencher'!K99</f>
        <v>0</v>
      </c>
      <c r="K90" s="15">
        <f>'[1]TCE - ANEXO III - Preencher'!L99</f>
        <v>100.04</v>
      </c>
      <c r="L90" s="15">
        <f>'[1]TCE - ANEXO III - Preencher'!M99</f>
        <v>3.11</v>
      </c>
      <c r="M90" s="15">
        <f t="shared" si="7"/>
        <v>96.93</v>
      </c>
      <c r="N90" s="15">
        <f>'[1]TCE - ANEXO III - Preencher'!O99</f>
        <v>1.81</v>
      </c>
      <c r="O90" s="15">
        <f>'[1]TCE - ANEXO III - Preencher'!P99</f>
        <v>0</v>
      </c>
      <c r="P90" s="16">
        <f t="shared" si="8"/>
        <v>1.81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250.42000000000002</v>
      </c>
    </row>
    <row r="91" spans="1:28" x14ac:dyDescent="0.2">
      <c r="A91" s="8">
        <f>IFERROR(VLOOKUP(B91,'[1]DADOS (OCULTAR)'!$Q$3:$S$133,3,0),"")</f>
        <v>9767633000366</v>
      </c>
      <c r="B91" s="9" t="str">
        <f>'[1]TCE - ANEXO III - Preencher'!C100</f>
        <v>HOSPITAL ERMÍRIO COUTINHO</v>
      </c>
      <c r="C91" s="10"/>
      <c r="D91" s="11" t="str">
        <f>'[1]TCE - ANEXO III - Preencher'!E100</f>
        <v>EDIJAILMA MIRANDA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5143-20</v>
      </c>
      <c r="G91" s="13">
        <f>IF('[1]TCE - ANEXO III - Preencher'!H100="","",'[1]TCE - ANEXO III - Preencher'!H100)</f>
        <v>44835</v>
      </c>
      <c r="H91" s="14">
        <f>'[1]TCE - ANEXO III - Preencher'!I100</f>
        <v>0</v>
      </c>
      <c r="I91" s="14">
        <f>'[1]TCE - ANEXO III - Preencher'!J100</f>
        <v>124.8</v>
      </c>
      <c r="J91" s="14">
        <f>'[1]TCE - ANEXO III - Preencher'!K100</f>
        <v>0</v>
      </c>
      <c r="K91" s="15">
        <f>'[1]TCE - ANEXO III - Preencher'!L100</f>
        <v>100.04</v>
      </c>
      <c r="L91" s="15">
        <f>'[1]TCE - ANEXO III - Preencher'!M100</f>
        <v>3.11</v>
      </c>
      <c r="M91" s="15">
        <f t="shared" si="7"/>
        <v>96.93</v>
      </c>
      <c r="N91" s="15">
        <f>'[1]TCE - ANEXO III - Preencher'!O100</f>
        <v>1.81</v>
      </c>
      <c r="O91" s="15">
        <f>'[1]TCE - ANEXO III - Preencher'!P100</f>
        <v>0</v>
      </c>
      <c r="P91" s="16">
        <f t="shared" si="8"/>
        <v>1.81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223.54000000000002</v>
      </c>
    </row>
    <row r="92" spans="1:28" x14ac:dyDescent="0.2">
      <c r="A92" s="8">
        <f>IFERROR(VLOOKUP(B92,'[1]DADOS (OCULTAR)'!$Q$3:$S$133,3,0),"")</f>
        <v>9767633000366</v>
      </c>
      <c r="B92" s="9" t="str">
        <f>'[1]TCE - ANEXO III - Preencher'!C101</f>
        <v>HOSPITAL ERMÍRIO COUTINHO</v>
      </c>
      <c r="C92" s="10"/>
      <c r="D92" s="11" t="str">
        <f>'[1]TCE - ANEXO III - Preencher'!E101</f>
        <v>EDIJAIRO DE ANDRADE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44835</v>
      </c>
      <c r="H92" s="14">
        <f>'[1]TCE - ANEXO III - Preencher'!I101</f>
        <v>0</v>
      </c>
      <c r="I92" s="14">
        <f>'[1]TCE - ANEXO III - Preencher'!J101</f>
        <v>176.61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1.81</v>
      </c>
      <c r="O92" s="15">
        <f>'[1]TCE - ANEXO III - Preencher'!P101</f>
        <v>0</v>
      </c>
      <c r="P92" s="16">
        <f t="shared" si="8"/>
        <v>1.81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178.42000000000002</v>
      </c>
    </row>
    <row r="93" spans="1:28" x14ac:dyDescent="0.2">
      <c r="A93" s="8">
        <f>IFERROR(VLOOKUP(B93,'[1]DADOS (OCULTAR)'!$Q$3:$S$133,3,0),"")</f>
        <v>9767633000366</v>
      </c>
      <c r="B93" s="9" t="str">
        <f>'[1]TCE - ANEXO III - Preencher'!C102</f>
        <v>HOSPITAL ERMÍRIO COUTINHO</v>
      </c>
      <c r="C93" s="10"/>
      <c r="D93" s="11" t="str">
        <f>'[1]TCE - ANEXO III - Preencher'!E102</f>
        <v>EDILEUZA MARIA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5143-20</v>
      </c>
      <c r="G93" s="13">
        <f>IF('[1]TCE - ANEXO III - Preencher'!H102="","",'[1]TCE - ANEXO III - Preencher'!H102)</f>
        <v>44835</v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1.81</v>
      </c>
      <c r="O93" s="15">
        <f>'[1]TCE - ANEXO III - Preencher'!P102</f>
        <v>0</v>
      </c>
      <c r="P93" s="16">
        <f t="shared" si="8"/>
        <v>1.81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1.81</v>
      </c>
    </row>
    <row r="94" spans="1:28" x14ac:dyDescent="0.2">
      <c r="A94" s="8">
        <f>IFERROR(VLOOKUP(B94,'[1]DADOS (OCULTAR)'!$Q$3:$S$133,3,0),"")</f>
        <v>9767633000366</v>
      </c>
      <c r="B94" s="9" t="str">
        <f>'[1]TCE - ANEXO III - Preencher'!C103</f>
        <v>HOSPITAL ERMÍRIO COUTINHO</v>
      </c>
      <c r="C94" s="10"/>
      <c r="D94" s="11" t="str">
        <f>'[1]TCE - ANEXO III - Preencher'!E103</f>
        <v>EDJANE BELARMINO DE FRANCA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5143-20</v>
      </c>
      <c r="G94" s="13">
        <f>IF('[1]TCE - ANEXO III - Preencher'!H103="","",'[1]TCE - ANEXO III - Preencher'!H103)</f>
        <v>44835</v>
      </c>
      <c r="H94" s="14">
        <f>'[1]TCE - ANEXO III - Preencher'!I103</f>
        <v>0</v>
      </c>
      <c r="I94" s="14">
        <f>'[1]TCE - ANEXO III - Preencher'!J103</f>
        <v>124.8</v>
      </c>
      <c r="J94" s="14">
        <f>'[1]TCE - ANEXO III - Preencher'!K103</f>
        <v>0</v>
      </c>
      <c r="K94" s="15">
        <f>'[1]TCE - ANEXO III - Preencher'!L103</f>
        <v>100.04</v>
      </c>
      <c r="L94" s="15">
        <f>'[1]TCE - ANEXO III - Preencher'!M103</f>
        <v>3.11</v>
      </c>
      <c r="M94" s="15">
        <f t="shared" si="7"/>
        <v>96.93</v>
      </c>
      <c r="N94" s="15">
        <f>'[1]TCE - ANEXO III - Preencher'!O103</f>
        <v>1.81</v>
      </c>
      <c r="O94" s="15">
        <f>'[1]TCE - ANEXO III - Preencher'!P103</f>
        <v>0</v>
      </c>
      <c r="P94" s="16">
        <f t="shared" si="8"/>
        <v>1.81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69.430000000000007</v>
      </c>
      <c r="U94" s="15">
        <f>'[1]TCE - ANEXO III - Preencher'!V103</f>
        <v>0</v>
      </c>
      <c r="V94" s="16">
        <f t="shared" si="10"/>
        <v>69.430000000000007</v>
      </c>
      <c r="W94" s="17" t="str">
        <f>IF('[1]TCE - ANEXO III - Preencher'!X103="","",'[1]TCE - ANEXO III - Preencher'!X103)</f>
        <v>AUX CRECHE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292.97000000000003</v>
      </c>
    </row>
    <row r="95" spans="1:28" x14ac:dyDescent="0.2">
      <c r="A95" s="8">
        <f>IFERROR(VLOOKUP(B95,'[1]DADOS (OCULTAR)'!$Q$3:$S$133,3,0),"")</f>
        <v>9767633000366</v>
      </c>
      <c r="B95" s="9" t="str">
        <f>'[1]TCE - ANEXO III - Preencher'!C104</f>
        <v>HOSPITAL ERMÍRIO COUTINHO</v>
      </c>
      <c r="C95" s="10"/>
      <c r="D95" s="11" t="str">
        <f>'[1]TCE - ANEXO III - Preencher'!E104</f>
        <v>EDSON DE LUCENA ABREU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5151-10</v>
      </c>
      <c r="G95" s="13">
        <f>IF('[1]TCE - ANEXO III - Preencher'!H104="","",'[1]TCE - ANEXO III - Preencher'!H104)</f>
        <v>44835</v>
      </c>
      <c r="H95" s="14">
        <f>'[1]TCE - ANEXO III - Preencher'!I104</f>
        <v>0</v>
      </c>
      <c r="I95" s="14">
        <f>'[1]TCE - ANEXO III - Preencher'!J104</f>
        <v>119.95</v>
      </c>
      <c r="J95" s="14">
        <f>'[1]TCE - ANEXO III - Preencher'!K104</f>
        <v>0</v>
      </c>
      <c r="K95" s="15">
        <f>'[1]TCE - ANEXO III - Preencher'!L104</f>
        <v>100.04</v>
      </c>
      <c r="L95" s="15">
        <f>'[1]TCE - ANEXO III - Preencher'!M104</f>
        <v>3.11</v>
      </c>
      <c r="M95" s="15">
        <f t="shared" si="7"/>
        <v>96.93</v>
      </c>
      <c r="N95" s="15">
        <f>'[1]TCE - ANEXO III - Preencher'!O104</f>
        <v>1.81</v>
      </c>
      <c r="O95" s="15">
        <f>'[1]TCE - ANEXO III - Preencher'!P104</f>
        <v>0</v>
      </c>
      <c r="P95" s="16">
        <f t="shared" si="8"/>
        <v>1.81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218.69</v>
      </c>
    </row>
    <row r="96" spans="1:28" x14ac:dyDescent="0.2">
      <c r="A96" s="8">
        <f>IFERROR(VLOOKUP(B96,'[1]DADOS (OCULTAR)'!$Q$3:$S$133,3,0),"")</f>
        <v>9767633000366</v>
      </c>
      <c r="B96" s="9" t="str">
        <f>'[1]TCE - ANEXO III - Preencher'!C105</f>
        <v>HOSPITAL ERMÍRIO COUTINHO</v>
      </c>
      <c r="C96" s="10"/>
      <c r="D96" s="11" t="str">
        <f>'[1]TCE - ANEXO III - Preencher'!E105</f>
        <v xml:space="preserve">EDVANIA MODESTO ALVES 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44835</v>
      </c>
      <c r="H96" s="14">
        <f>'[1]TCE - ANEXO III - Preencher'!I105</f>
        <v>0</v>
      </c>
      <c r="I96" s="14">
        <f>'[1]TCE - ANEXO III - Preencher'!J105</f>
        <v>136.31</v>
      </c>
      <c r="J96" s="14">
        <f>'[1]TCE - ANEXO III - Preencher'!K105</f>
        <v>0</v>
      </c>
      <c r="K96" s="15">
        <f>'[1]TCE - ANEXO III - Preencher'!L105</f>
        <v>100.04</v>
      </c>
      <c r="L96" s="15">
        <f>'[1]TCE - ANEXO III - Preencher'!M105</f>
        <v>3.11</v>
      </c>
      <c r="M96" s="15">
        <f t="shared" si="7"/>
        <v>96.93</v>
      </c>
      <c r="N96" s="15">
        <f>'[1]TCE - ANEXO III - Preencher'!O105</f>
        <v>1.81</v>
      </c>
      <c r="O96" s="15">
        <f>'[1]TCE - ANEXO III - Preencher'!P105</f>
        <v>0</v>
      </c>
      <c r="P96" s="16">
        <f t="shared" si="8"/>
        <v>1.81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235.05</v>
      </c>
    </row>
    <row r="97" spans="1:28" x14ac:dyDescent="0.2">
      <c r="A97" s="8">
        <f>IFERROR(VLOOKUP(B97,'[1]DADOS (OCULTAR)'!$Q$3:$S$133,3,0),"")</f>
        <v>9767633000366</v>
      </c>
      <c r="B97" s="9" t="str">
        <f>'[1]TCE - ANEXO III - Preencher'!C106</f>
        <v>HOSPITAL ERMÍRIO COUTINHO</v>
      </c>
      <c r="C97" s="10"/>
      <c r="D97" s="11" t="str">
        <f>'[1]TCE - ANEXO III - Preencher'!E106</f>
        <v>EGNALDO FERREIRA LOPES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>
        <f>IF('[1]TCE - ANEXO III - Preencher'!H106="","",'[1]TCE - ANEXO III - Preencher'!H106)</f>
        <v>44835</v>
      </c>
      <c r="H97" s="14">
        <f>'[1]TCE - ANEXO III - Preencher'!I106</f>
        <v>0</v>
      </c>
      <c r="I97" s="14">
        <f>'[1]TCE - ANEXO III - Preencher'!J106</f>
        <v>955.28</v>
      </c>
      <c r="J97" s="14">
        <f>'[1]TCE - ANEXO III - Preencher'!K106</f>
        <v>0</v>
      </c>
      <c r="K97" s="15">
        <f>'[1]TCE - ANEXO III - Preencher'!L106</f>
        <v>100.04</v>
      </c>
      <c r="L97" s="15">
        <f>'[1]TCE - ANEXO III - Preencher'!M106</f>
        <v>3.11</v>
      </c>
      <c r="M97" s="15">
        <f t="shared" si="7"/>
        <v>96.93</v>
      </c>
      <c r="N97" s="15">
        <f>'[1]TCE - ANEXO III - Preencher'!O106</f>
        <v>8.58</v>
      </c>
      <c r="O97" s="15">
        <f>'[1]TCE - ANEXO III - Preencher'!P106</f>
        <v>0</v>
      </c>
      <c r="P97" s="16">
        <f t="shared" si="8"/>
        <v>8.58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1060.79</v>
      </c>
    </row>
    <row r="98" spans="1:28" x14ac:dyDescent="0.2">
      <c r="A98" s="8">
        <f>IFERROR(VLOOKUP(B98,'[1]DADOS (OCULTAR)'!$Q$3:$S$133,3,0),"")</f>
        <v>9767633000366</v>
      </c>
      <c r="B98" s="9" t="str">
        <f>'[1]TCE - ANEXO III - Preencher'!C107</f>
        <v>HOSPITAL ERMÍRIO COUTINHO</v>
      </c>
      <c r="C98" s="10"/>
      <c r="D98" s="11" t="str">
        <f>'[1]TCE - ANEXO III - Preencher'!E107</f>
        <v>ELAINE CRISTINA DO NASCIMENTO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44835</v>
      </c>
      <c r="H98" s="14">
        <f>'[1]TCE - ANEXO III - Preencher'!I107</f>
        <v>0</v>
      </c>
      <c r="I98" s="14">
        <f>'[1]TCE - ANEXO III - Preencher'!J107</f>
        <v>142.5</v>
      </c>
      <c r="J98" s="14">
        <f>'[1]TCE - ANEXO III - Preencher'!K107</f>
        <v>0</v>
      </c>
      <c r="K98" s="15">
        <f>'[1]TCE - ANEXO III - Preencher'!L107</f>
        <v>100.04</v>
      </c>
      <c r="L98" s="15">
        <f>'[1]TCE - ANEXO III - Preencher'!M107</f>
        <v>3.11</v>
      </c>
      <c r="M98" s="15">
        <f t="shared" si="7"/>
        <v>96.93</v>
      </c>
      <c r="N98" s="15">
        <f>'[1]TCE - ANEXO III - Preencher'!O107</f>
        <v>1.81</v>
      </c>
      <c r="O98" s="15">
        <f>'[1]TCE - ANEXO III - Preencher'!P107</f>
        <v>0</v>
      </c>
      <c r="P98" s="16">
        <f t="shared" si="8"/>
        <v>1.81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241.24</v>
      </c>
    </row>
    <row r="99" spans="1:28" x14ac:dyDescent="0.2">
      <c r="A99" s="8">
        <f>IFERROR(VLOOKUP(B99,'[1]DADOS (OCULTAR)'!$Q$3:$S$133,3,0),"")</f>
        <v>9767633000366</v>
      </c>
      <c r="B99" s="9" t="str">
        <f>'[1]TCE - ANEXO III - Preencher'!C108</f>
        <v>HOSPITAL ERMÍRIO COUTINHO</v>
      </c>
      <c r="C99" s="10"/>
      <c r="D99" s="11" t="str">
        <f>'[1]TCE - ANEXO III - Preencher'!E108</f>
        <v>ELIANA BEZERRA DE LIMA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44835</v>
      </c>
      <c r="H99" s="14">
        <f>'[1]TCE - ANEXO III - Preencher'!I108</f>
        <v>0</v>
      </c>
      <c r="I99" s="14">
        <f>'[1]TCE - ANEXO III - Preencher'!J108</f>
        <v>187.7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1.81</v>
      </c>
      <c r="O99" s="15">
        <f>'[1]TCE - ANEXO III - Preencher'!P108</f>
        <v>0</v>
      </c>
      <c r="P99" s="16">
        <f t="shared" si="8"/>
        <v>1.81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189.51</v>
      </c>
    </row>
    <row r="100" spans="1:28" x14ac:dyDescent="0.2">
      <c r="A100" s="8">
        <f>IFERROR(VLOOKUP(B100,'[1]DADOS (OCULTAR)'!$Q$3:$S$133,3,0),"")</f>
        <v>9767633000366</v>
      </c>
      <c r="B100" s="9" t="str">
        <f>'[1]TCE - ANEXO III - Preencher'!C109</f>
        <v>HOSPITAL ERMÍRIO COUTINHO</v>
      </c>
      <c r="C100" s="10"/>
      <c r="D100" s="11" t="str">
        <f>'[1]TCE - ANEXO III - Preencher'!E109</f>
        <v>ELIAS JOSE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5151-10</v>
      </c>
      <c r="G100" s="13">
        <f>IF('[1]TCE - ANEXO III - Preencher'!H109="","",'[1]TCE - ANEXO III - Preencher'!H109)</f>
        <v>44835</v>
      </c>
      <c r="H100" s="14">
        <f>'[1]TCE - ANEXO III - Preencher'!I109</f>
        <v>0</v>
      </c>
      <c r="I100" s="14">
        <f>'[1]TCE - ANEXO III - Preencher'!J109</f>
        <v>144.19</v>
      </c>
      <c r="J100" s="14">
        <f>'[1]TCE - ANEXO III - Preencher'!K109</f>
        <v>0</v>
      </c>
      <c r="K100" s="15">
        <f>'[1]TCE - ANEXO III - Preencher'!L109</f>
        <v>100.04</v>
      </c>
      <c r="L100" s="15">
        <f>'[1]TCE - ANEXO III - Preencher'!M109</f>
        <v>3.11</v>
      </c>
      <c r="M100" s="15">
        <f t="shared" si="7"/>
        <v>96.93</v>
      </c>
      <c r="N100" s="15">
        <f>'[1]TCE - ANEXO III - Preencher'!O109</f>
        <v>1.81</v>
      </c>
      <c r="O100" s="15">
        <f>'[1]TCE - ANEXO III - Preencher'!P109</f>
        <v>0</v>
      </c>
      <c r="P100" s="16">
        <f t="shared" si="8"/>
        <v>1.81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242.93</v>
      </c>
    </row>
    <row r="101" spans="1:28" x14ac:dyDescent="0.2">
      <c r="A101" s="8">
        <f>IFERROR(VLOOKUP(B101,'[1]DADOS (OCULTAR)'!$Q$3:$S$133,3,0),"")</f>
        <v>9767633000366</v>
      </c>
      <c r="B101" s="9" t="str">
        <f>'[1]TCE - ANEXO III - Preencher'!C110</f>
        <v>HOSPITAL ERMÍRIO COUTINHO</v>
      </c>
      <c r="C101" s="10"/>
      <c r="D101" s="11" t="str">
        <f>'[1]TCE - ANEXO III - Preencher'!E110</f>
        <v>ELIENEIDE DA SILVA PATRICIO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5135-05</v>
      </c>
      <c r="G101" s="13">
        <f>IF('[1]TCE - ANEXO III - Preencher'!H110="","",'[1]TCE - ANEXO III - Preencher'!H110)</f>
        <v>44835</v>
      </c>
      <c r="H101" s="14">
        <f>'[1]TCE - ANEXO III - Preencher'!I110</f>
        <v>0</v>
      </c>
      <c r="I101" s="14">
        <f>'[1]TCE - ANEXO III - Preencher'!J110</f>
        <v>144.19</v>
      </c>
      <c r="J101" s="14">
        <f>'[1]TCE - ANEXO III - Preencher'!K110</f>
        <v>0</v>
      </c>
      <c r="K101" s="15">
        <f>'[1]TCE - ANEXO III - Preencher'!L110</f>
        <v>100.04</v>
      </c>
      <c r="L101" s="15">
        <f>'[1]TCE - ANEXO III - Preencher'!M110</f>
        <v>3.11</v>
      </c>
      <c r="M101" s="15">
        <f t="shared" si="7"/>
        <v>96.93</v>
      </c>
      <c r="N101" s="15">
        <f>'[1]TCE - ANEXO III - Preencher'!O110</f>
        <v>1.81</v>
      </c>
      <c r="O101" s="15">
        <f>'[1]TCE - ANEXO III - Preencher'!P110</f>
        <v>0</v>
      </c>
      <c r="P101" s="16">
        <f t="shared" si="8"/>
        <v>1.81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242.93</v>
      </c>
    </row>
    <row r="102" spans="1:28" x14ac:dyDescent="0.2">
      <c r="A102" s="8">
        <f>IFERROR(VLOOKUP(B102,'[1]DADOS (OCULTAR)'!$Q$3:$S$133,3,0),"")</f>
        <v>9767633000366</v>
      </c>
      <c r="B102" s="9" t="str">
        <f>'[1]TCE - ANEXO III - Preencher'!C111</f>
        <v>HOSPITAL ERMÍRIO COUTINHO</v>
      </c>
      <c r="C102" s="10"/>
      <c r="D102" s="11" t="str">
        <f>'[1]TCE - ANEXO III - Preencher'!E111</f>
        <v>ELIEZER DA SILVA PATRICIO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7823-20</v>
      </c>
      <c r="G102" s="13">
        <f>IF('[1]TCE - ANEXO III - Preencher'!H111="","",'[1]TCE - ANEXO III - Preencher'!H111)</f>
        <v>44835</v>
      </c>
      <c r="H102" s="14">
        <f>'[1]TCE - ANEXO III - Preencher'!I111</f>
        <v>0</v>
      </c>
      <c r="I102" s="14">
        <f>'[1]TCE - ANEXO III - Preencher'!J111</f>
        <v>200.35</v>
      </c>
      <c r="J102" s="14">
        <f>'[1]TCE - ANEXO III - Preencher'!K111</f>
        <v>0</v>
      </c>
      <c r="K102" s="15">
        <f>'[1]TCE - ANEXO III - Preencher'!L111</f>
        <v>100.04</v>
      </c>
      <c r="L102" s="15">
        <f>'[1]TCE - ANEXO III - Preencher'!M111</f>
        <v>3.11</v>
      </c>
      <c r="M102" s="15">
        <f t="shared" si="7"/>
        <v>96.93</v>
      </c>
      <c r="N102" s="15">
        <f>'[1]TCE - ANEXO III - Preencher'!O111</f>
        <v>1.98</v>
      </c>
      <c r="O102" s="15">
        <f>'[1]TCE - ANEXO III - Preencher'!P111</f>
        <v>0</v>
      </c>
      <c r="P102" s="16">
        <f t="shared" si="8"/>
        <v>1.98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299.26</v>
      </c>
    </row>
    <row r="103" spans="1:28" x14ac:dyDescent="0.2">
      <c r="A103" s="8">
        <f>IFERROR(VLOOKUP(B103,'[1]DADOS (OCULTAR)'!$Q$3:$S$133,3,0),"")</f>
        <v>9767633000366</v>
      </c>
      <c r="B103" s="9" t="str">
        <f>'[1]TCE - ANEXO III - Preencher'!C112</f>
        <v>HOSPITAL ERMÍRIO COUTINHO</v>
      </c>
      <c r="C103" s="10"/>
      <c r="D103" s="11" t="str">
        <f>'[1]TCE - ANEXO III - Preencher'!E112</f>
        <v>ELISA LIGIA PINA DE SANTANA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4110-05</v>
      </c>
      <c r="G103" s="13">
        <f>IF('[1]TCE - ANEXO III - Preencher'!H112="","",'[1]TCE - ANEXO III - Preencher'!H112)</f>
        <v>44835</v>
      </c>
      <c r="H103" s="14">
        <f>'[1]TCE - ANEXO III - Preencher'!I112</f>
        <v>0</v>
      </c>
      <c r="I103" s="14">
        <f>'[1]TCE - ANEXO III - Preencher'!J112</f>
        <v>11.38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1.81</v>
      </c>
      <c r="O103" s="15">
        <f>'[1]TCE - ANEXO III - Preencher'!P112</f>
        <v>0</v>
      </c>
      <c r="P103" s="16">
        <f t="shared" si="8"/>
        <v>1.81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13.190000000000001</v>
      </c>
    </row>
    <row r="104" spans="1:28" x14ac:dyDescent="0.2">
      <c r="A104" s="8">
        <f>IFERROR(VLOOKUP(B104,'[1]DADOS (OCULTAR)'!$Q$3:$S$133,3,0),"")</f>
        <v>9767633000366</v>
      </c>
      <c r="B104" s="9" t="str">
        <f>'[1]TCE - ANEXO III - Preencher'!C113</f>
        <v>HOSPITAL ERMÍRIO COUTINHO</v>
      </c>
      <c r="C104" s="10"/>
      <c r="D104" s="11" t="str">
        <f>'[1]TCE - ANEXO III - Preencher'!E113</f>
        <v>ELTON VINICIUS DE OLIVEIRA XAVIER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3132-20</v>
      </c>
      <c r="G104" s="13">
        <f>IF('[1]TCE - ANEXO III - Preencher'!H113="","",'[1]TCE - ANEXO III - Preencher'!H113)</f>
        <v>44835</v>
      </c>
      <c r="H104" s="14">
        <f>'[1]TCE - ANEXO III - Preencher'!I113</f>
        <v>0</v>
      </c>
      <c r="I104" s="14">
        <f>'[1]TCE - ANEXO III - Preencher'!J113</f>
        <v>251.12</v>
      </c>
      <c r="J104" s="14">
        <f>'[1]TCE - ANEXO III - Preencher'!K113</f>
        <v>0</v>
      </c>
      <c r="K104" s="15">
        <f>'[1]TCE - ANEXO III - Preencher'!L113</f>
        <v>100.04</v>
      </c>
      <c r="L104" s="15">
        <f>'[1]TCE - ANEXO III - Preencher'!M113</f>
        <v>3.11</v>
      </c>
      <c r="M104" s="15">
        <f t="shared" si="7"/>
        <v>96.93</v>
      </c>
      <c r="N104" s="15">
        <f>'[1]TCE - ANEXO III - Preencher'!O113</f>
        <v>1.81</v>
      </c>
      <c r="O104" s="15">
        <f>'[1]TCE - ANEXO III - Preencher'!P113</f>
        <v>0</v>
      </c>
      <c r="P104" s="16">
        <f t="shared" si="8"/>
        <v>1.81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349.86</v>
      </c>
    </row>
    <row r="105" spans="1:28" x14ac:dyDescent="0.2">
      <c r="A105" s="8">
        <f>IFERROR(VLOOKUP(B105,'[1]DADOS (OCULTAR)'!$Q$3:$S$133,3,0),"")</f>
        <v>9767633000366</v>
      </c>
      <c r="B105" s="9" t="str">
        <f>'[1]TCE - ANEXO III - Preencher'!C114</f>
        <v>HOSPITAL ERMÍRIO COUTINHO</v>
      </c>
      <c r="C105" s="10"/>
      <c r="D105" s="11" t="str">
        <f>'[1]TCE - ANEXO III - Preencher'!E114</f>
        <v>ELVIS EMMANUEL SILVA SANTOS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5135-05</v>
      </c>
      <c r="G105" s="13">
        <f>IF('[1]TCE - ANEXO III - Preencher'!H114="","",'[1]TCE - ANEXO III - Preencher'!H114)</f>
        <v>44835</v>
      </c>
      <c r="H105" s="14">
        <f>'[1]TCE - ANEXO III - Preencher'!I114</f>
        <v>0</v>
      </c>
      <c r="I105" s="14">
        <f>'[1]TCE - ANEXO III - Preencher'!J114</f>
        <v>119.95</v>
      </c>
      <c r="J105" s="14">
        <f>'[1]TCE - ANEXO III - Preencher'!K114</f>
        <v>0</v>
      </c>
      <c r="K105" s="15">
        <f>'[1]TCE - ANEXO III - Preencher'!L114</f>
        <v>100.04</v>
      </c>
      <c r="L105" s="15">
        <f>'[1]TCE - ANEXO III - Preencher'!M114</f>
        <v>3.11</v>
      </c>
      <c r="M105" s="15">
        <f t="shared" si="7"/>
        <v>96.93</v>
      </c>
      <c r="N105" s="15">
        <f>'[1]TCE - ANEXO III - Preencher'!O114</f>
        <v>1.81</v>
      </c>
      <c r="O105" s="15">
        <f>'[1]TCE - ANEXO III - Preencher'!P114</f>
        <v>0</v>
      </c>
      <c r="P105" s="16">
        <f t="shared" si="8"/>
        <v>1.81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218.69</v>
      </c>
    </row>
    <row r="106" spans="1:28" x14ac:dyDescent="0.2">
      <c r="A106" s="8">
        <f>IFERROR(VLOOKUP(B106,'[1]DADOS (OCULTAR)'!$Q$3:$S$133,3,0),"")</f>
        <v>9767633000366</v>
      </c>
      <c r="B106" s="9" t="str">
        <f>'[1]TCE - ANEXO III - Preencher'!C115</f>
        <v>HOSPITAL ERMÍRIO COUTINHO</v>
      </c>
      <c r="C106" s="10"/>
      <c r="D106" s="11" t="str">
        <f>'[1]TCE - ANEXO III - Preencher'!E115</f>
        <v>ELZE MARIA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4101-05</v>
      </c>
      <c r="G106" s="13">
        <f>IF('[1]TCE - ANEXO III - Preencher'!H115="","",'[1]TCE - ANEXO III - Preencher'!H115)</f>
        <v>44835</v>
      </c>
      <c r="H106" s="14">
        <f>'[1]TCE - ANEXO III - Preencher'!I115</f>
        <v>0</v>
      </c>
      <c r="I106" s="14">
        <f>'[1]TCE - ANEXO III - Preencher'!J115</f>
        <v>321.12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1.81</v>
      </c>
      <c r="O106" s="15">
        <f>'[1]TCE - ANEXO III - Preencher'!P115</f>
        <v>0</v>
      </c>
      <c r="P106" s="16">
        <f t="shared" si="8"/>
        <v>1.81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322.93</v>
      </c>
    </row>
    <row r="107" spans="1:28" x14ac:dyDescent="0.2">
      <c r="A107" s="8">
        <f>IFERROR(VLOOKUP(B107,'[1]DADOS (OCULTAR)'!$Q$3:$S$133,3,0),"")</f>
        <v>9767633000366</v>
      </c>
      <c r="B107" s="9" t="str">
        <f>'[1]TCE - ANEXO III - Preencher'!C116</f>
        <v>HOSPITAL ERMÍRIO COUTINHO</v>
      </c>
      <c r="C107" s="10"/>
      <c r="D107" s="11" t="str">
        <f>'[1]TCE - ANEXO III - Preencher'!E116</f>
        <v>EMANUEL RABI GOIANA FREIRE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44835</v>
      </c>
      <c r="H107" s="14">
        <f>'[1]TCE - ANEXO III - Preencher'!I116</f>
        <v>0</v>
      </c>
      <c r="I107" s="14">
        <f>'[1]TCE - ANEXO III - Preencher'!J116</f>
        <v>247.03</v>
      </c>
      <c r="J107" s="14">
        <f>'[1]TCE - ANEXO III - Preencher'!K116</f>
        <v>0</v>
      </c>
      <c r="K107" s="15">
        <f>'[1]TCE - ANEXO III - Preencher'!L116</f>
        <v>100.04</v>
      </c>
      <c r="L107" s="15">
        <f>'[1]TCE - ANEXO III - Preencher'!M116</f>
        <v>3.11</v>
      </c>
      <c r="M107" s="15">
        <f t="shared" si="7"/>
        <v>96.93</v>
      </c>
      <c r="N107" s="15">
        <f>'[1]TCE - ANEXO III - Preencher'!O116</f>
        <v>4.9800000000000004</v>
      </c>
      <c r="O107" s="15">
        <f>'[1]TCE - ANEXO III - Preencher'!P116</f>
        <v>0</v>
      </c>
      <c r="P107" s="16">
        <f t="shared" si="8"/>
        <v>4.9800000000000004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348.94000000000005</v>
      </c>
    </row>
    <row r="108" spans="1:28" x14ac:dyDescent="0.2">
      <c r="A108" s="8">
        <f>IFERROR(VLOOKUP(B108,'[1]DADOS (OCULTAR)'!$Q$3:$S$133,3,0),"")</f>
        <v>9767633000366</v>
      </c>
      <c r="B108" s="9" t="str">
        <f>'[1]TCE - ANEXO III - Preencher'!C117</f>
        <v>HOSPITAL ERMÍRIO COUTINHO</v>
      </c>
      <c r="C108" s="10"/>
      <c r="D108" s="11" t="str">
        <f>'[1]TCE - ANEXO III - Preencher'!E117</f>
        <v>EMANUELLY FLAVIA LUCAS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4221-10</v>
      </c>
      <c r="G108" s="13">
        <f>IF('[1]TCE - ANEXO III - Preencher'!H117="","",'[1]TCE - ANEXO III - Preencher'!H117)</f>
        <v>44835</v>
      </c>
      <c r="H108" s="14">
        <f>'[1]TCE - ANEXO III - Preencher'!I117</f>
        <v>0</v>
      </c>
      <c r="I108" s="14">
        <f>'[1]TCE - ANEXO III - Preencher'!J117</f>
        <v>135.63999999999999</v>
      </c>
      <c r="J108" s="14">
        <f>'[1]TCE - ANEXO III - Preencher'!K117</f>
        <v>0</v>
      </c>
      <c r="K108" s="15">
        <f>'[1]TCE - ANEXO III - Preencher'!L117</f>
        <v>100.04</v>
      </c>
      <c r="L108" s="15">
        <f>'[1]TCE - ANEXO III - Preencher'!M117</f>
        <v>3.11</v>
      </c>
      <c r="M108" s="15">
        <f t="shared" si="7"/>
        <v>96.93</v>
      </c>
      <c r="N108" s="15">
        <f>'[1]TCE - ANEXO III - Preencher'!O117</f>
        <v>1.81</v>
      </c>
      <c r="O108" s="15">
        <f>'[1]TCE - ANEXO III - Preencher'!P117</f>
        <v>0</v>
      </c>
      <c r="P108" s="16">
        <f t="shared" si="8"/>
        <v>1.81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234.38</v>
      </c>
    </row>
    <row r="109" spans="1:28" x14ac:dyDescent="0.2">
      <c r="A109" s="8">
        <f>IFERROR(VLOOKUP(B109,'[1]DADOS (OCULTAR)'!$Q$3:$S$133,3,0),"")</f>
        <v>9767633000366</v>
      </c>
      <c r="B109" s="9" t="str">
        <f>'[1]TCE - ANEXO III - Preencher'!C118</f>
        <v>HOSPITAL ERMÍRIO COUTINHO</v>
      </c>
      <c r="C109" s="10"/>
      <c r="D109" s="11" t="str">
        <f>'[1]TCE - ANEXO III - Preencher'!E118</f>
        <v>EMILLY CRISTINY DA SILVA VIEIRA DO NASCIMENTO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4110-05</v>
      </c>
      <c r="G109" s="13">
        <f>IF('[1]TCE - ANEXO III - Preencher'!H118="","",'[1]TCE - ANEXO III - Preencher'!H118)</f>
        <v>44835</v>
      </c>
      <c r="H109" s="14">
        <f>'[1]TCE - ANEXO III - Preencher'!I118</f>
        <v>0</v>
      </c>
      <c r="I109" s="14">
        <f>'[1]TCE - ANEXO III - Preencher'!J118</f>
        <v>100.56</v>
      </c>
      <c r="J109" s="14">
        <f>'[1]TCE - ANEXO III - Preencher'!K118</f>
        <v>0</v>
      </c>
      <c r="K109" s="15">
        <f>'[1]TCE - ANEXO III - Preencher'!L118</f>
        <v>100.04</v>
      </c>
      <c r="L109" s="15">
        <f>'[1]TCE - ANEXO III - Preencher'!M118</f>
        <v>3.11</v>
      </c>
      <c r="M109" s="15">
        <f t="shared" si="7"/>
        <v>96.93</v>
      </c>
      <c r="N109" s="15">
        <f>'[1]TCE - ANEXO III - Preencher'!O118</f>
        <v>1.81</v>
      </c>
      <c r="O109" s="15">
        <f>'[1]TCE - ANEXO III - Preencher'!P118</f>
        <v>0</v>
      </c>
      <c r="P109" s="16">
        <f t="shared" si="8"/>
        <v>1.81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199.3</v>
      </c>
    </row>
    <row r="110" spans="1:28" x14ac:dyDescent="0.2">
      <c r="A110" s="8">
        <f>IFERROR(VLOOKUP(B110,'[1]DADOS (OCULTAR)'!$Q$3:$S$133,3,0),"")</f>
        <v>9767633000366</v>
      </c>
      <c r="B110" s="9" t="str">
        <f>'[1]TCE - ANEXO III - Preencher'!C119</f>
        <v>HOSPITAL ERMÍRIO COUTINHO</v>
      </c>
      <c r="C110" s="10"/>
      <c r="D110" s="11" t="str">
        <f>'[1]TCE - ANEXO III - Preencher'!E119</f>
        <v>EMMANUELLE TAVARES BRAGA DE OLIVEIRA MENDES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44835</v>
      </c>
      <c r="H110" s="14">
        <f>'[1]TCE - ANEXO III - Preencher'!I119</f>
        <v>0</v>
      </c>
      <c r="I110" s="14">
        <f>'[1]TCE - ANEXO III - Preencher'!J119</f>
        <v>289.95999999999998</v>
      </c>
      <c r="J110" s="14">
        <f>'[1]TCE - ANEXO III - Preencher'!K119</f>
        <v>0</v>
      </c>
      <c r="K110" s="15">
        <f>'[1]TCE - ANEXO III - Preencher'!L119</f>
        <v>100.04</v>
      </c>
      <c r="L110" s="15">
        <f>'[1]TCE - ANEXO III - Preencher'!M119</f>
        <v>3.11</v>
      </c>
      <c r="M110" s="15">
        <f t="shared" si="7"/>
        <v>96.93</v>
      </c>
      <c r="N110" s="15">
        <f>'[1]TCE - ANEXO III - Preencher'!O119</f>
        <v>4.9800000000000004</v>
      </c>
      <c r="O110" s="15">
        <f>'[1]TCE - ANEXO III - Preencher'!P119</f>
        <v>0</v>
      </c>
      <c r="P110" s="16">
        <f t="shared" si="8"/>
        <v>4.9800000000000004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391.87</v>
      </c>
    </row>
    <row r="111" spans="1:28" x14ac:dyDescent="0.2">
      <c r="A111" s="8">
        <f>IFERROR(VLOOKUP(B111,'[1]DADOS (OCULTAR)'!$Q$3:$S$133,3,0),"")</f>
        <v>9767633000366</v>
      </c>
      <c r="B111" s="9" t="str">
        <f>'[1]TCE - ANEXO III - Preencher'!C120</f>
        <v>HOSPITAL ERMÍRIO COUTINHO</v>
      </c>
      <c r="C111" s="10"/>
      <c r="D111" s="11" t="str">
        <f>'[1]TCE - ANEXO III - Preencher'!E120</f>
        <v>ERICA MARIA DE LIMA VEIGA TORRES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44835</v>
      </c>
      <c r="H111" s="14">
        <f>'[1]TCE - ANEXO III - Preencher'!I120</f>
        <v>0</v>
      </c>
      <c r="I111" s="14">
        <f>'[1]TCE - ANEXO III - Preencher'!J120</f>
        <v>289.95999999999998</v>
      </c>
      <c r="J111" s="14">
        <f>'[1]TCE - ANEXO III - Preencher'!K120</f>
        <v>0</v>
      </c>
      <c r="K111" s="15">
        <f>'[1]TCE - ANEXO III - Preencher'!L120</f>
        <v>100.04</v>
      </c>
      <c r="L111" s="15">
        <f>'[1]TCE - ANEXO III - Preencher'!M120</f>
        <v>3.11</v>
      </c>
      <c r="M111" s="15">
        <f t="shared" si="7"/>
        <v>96.93</v>
      </c>
      <c r="N111" s="15">
        <f>'[1]TCE - ANEXO III - Preencher'!O120</f>
        <v>4.9800000000000004</v>
      </c>
      <c r="O111" s="15">
        <f>'[1]TCE - ANEXO III - Preencher'!P120</f>
        <v>0</v>
      </c>
      <c r="P111" s="16">
        <f t="shared" si="8"/>
        <v>4.9800000000000004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110.51</v>
      </c>
      <c r="U111" s="15">
        <f>'[1]TCE - ANEXO III - Preencher'!V120</f>
        <v>0</v>
      </c>
      <c r="V111" s="16">
        <f t="shared" si="10"/>
        <v>110.51</v>
      </c>
      <c r="W111" s="17" t="str">
        <f>IF('[1]TCE - ANEXO III - Preencher'!X120="","",'[1]TCE - ANEXO III - Preencher'!X120)</f>
        <v>AUX CRECHE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502.38</v>
      </c>
    </row>
    <row r="112" spans="1:28" x14ac:dyDescent="0.2">
      <c r="A112" s="8">
        <f>IFERROR(VLOOKUP(B112,'[1]DADOS (OCULTAR)'!$Q$3:$S$133,3,0),"")</f>
        <v>9767633000366</v>
      </c>
      <c r="B112" s="9" t="str">
        <f>'[1]TCE - ANEXO III - Preencher'!C121</f>
        <v>HOSPITAL ERMÍRIO COUTINHO</v>
      </c>
      <c r="C112" s="10"/>
      <c r="D112" s="11" t="str">
        <f>'[1]TCE - ANEXO III - Preencher'!E121</f>
        <v>ERICA MONTEIRO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3242-05</v>
      </c>
      <c r="G112" s="13">
        <f>IF('[1]TCE - ANEXO III - Preencher'!H121="","",'[1]TCE - ANEXO III - Preencher'!H121)</f>
        <v>44835</v>
      </c>
      <c r="H112" s="14">
        <f>'[1]TCE - ANEXO III - Preencher'!I121</f>
        <v>0</v>
      </c>
      <c r="I112" s="14">
        <f>'[1]TCE - ANEXO III - Preencher'!J121</f>
        <v>168.77</v>
      </c>
      <c r="J112" s="14">
        <f>'[1]TCE - ANEXO III - Preencher'!K121</f>
        <v>0</v>
      </c>
      <c r="K112" s="15">
        <f>'[1]TCE - ANEXO III - Preencher'!L121</f>
        <v>100.04</v>
      </c>
      <c r="L112" s="15">
        <f>'[1]TCE - ANEXO III - Preencher'!M121</f>
        <v>3.11</v>
      </c>
      <c r="M112" s="15">
        <f t="shared" si="7"/>
        <v>96.93</v>
      </c>
      <c r="N112" s="15">
        <f>'[1]TCE - ANEXO III - Preencher'!O121</f>
        <v>1.81</v>
      </c>
      <c r="O112" s="15">
        <f>'[1]TCE - ANEXO III - Preencher'!P121</f>
        <v>0</v>
      </c>
      <c r="P112" s="16">
        <f t="shared" si="8"/>
        <v>1.81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69.41</v>
      </c>
      <c r="U112" s="15">
        <f>'[1]TCE - ANEXO III - Preencher'!V121</f>
        <v>0</v>
      </c>
      <c r="V112" s="16">
        <f t="shared" si="10"/>
        <v>69.41</v>
      </c>
      <c r="W112" s="17" t="str">
        <f>IF('[1]TCE - ANEXO III - Preencher'!X121="","",'[1]TCE - ANEXO III - Preencher'!X121)</f>
        <v>AUX CRECHE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336.92000000000007</v>
      </c>
    </row>
    <row r="113" spans="1:28" x14ac:dyDescent="0.2">
      <c r="A113" s="8">
        <f>IFERROR(VLOOKUP(B113,'[1]DADOS (OCULTAR)'!$Q$3:$S$133,3,0),"")</f>
        <v>9767633000366</v>
      </c>
      <c r="B113" s="9" t="str">
        <f>'[1]TCE - ANEXO III - Preencher'!C122</f>
        <v>HOSPITAL ERMÍRIO COUTINHO</v>
      </c>
      <c r="C113" s="10"/>
      <c r="D113" s="11" t="str">
        <f>'[1]TCE - ANEXO III - Preencher'!E122</f>
        <v>ERICA MUNIQUE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44835</v>
      </c>
      <c r="H113" s="14">
        <f>'[1]TCE - ANEXO III - Preencher'!I122</f>
        <v>0</v>
      </c>
      <c r="I113" s="14">
        <f>'[1]TCE - ANEXO III - Preencher'!J122</f>
        <v>142.5</v>
      </c>
      <c r="J113" s="14">
        <f>'[1]TCE - ANEXO III - Preencher'!K122</f>
        <v>0</v>
      </c>
      <c r="K113" s="15">
        <f>'[1]TCE - ANEXO III - Preencher'!L122</f>
        <v>100.04</v>
      </c>
      <c r="L113" s="15">
        <f>'[1]TCE - ANEXO III - Preencher'!M122</f>
        <v>3.11</v>
      </c>
      <c r="M113" s="15">
        <f t="shared" si="7"/>
        <v>96.93</v>
      </c>
      <c r="N113" s="15">
        <f>'[1]TCE - ANEXO III - Preencher'!O122</f>
        <v>8.58</v>
      </c>
      <c r="O113" s="15">
        <f>'[1]TCE - ANEXO III - Preencher'!P122</f>
        <v>0</v>
      </c>
      <c r="P113" s="16">
        <f t="shared" si="8"/>
        <v>8.58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248.01000000000002</v>
      </c>
    </row>
    <row r="114" spans="1:28" x14ac:dyDescent="0.2">
      <c r="A114" s="8">
        <f>IFERROR(VLOOKUP(B114,'[1]DADOS (OCULTAR)'!$Q$3:$S$133,3,0),"")</f>
        <v>9767633000366</v>
      </c>
      <c r="B114" s="9" t="str">
        <f>'[1]TCE - ANEXO III - Preencher'!C123</f>
        <v>HOSPITAL ERMÍRIO COUTINHO</v>
      </c>
      <c r="C114" s="10"/>
      <c r="D114" s="11" t="str">
        <f>'[1]TCE - ANEXO III - Preencher'!E123</f>
        <v>ERICO RAMOS DE HOLANDA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2252-50</v>
      </c>
      <c r="G114" s="13">
        <f>IF('[1]TCE - ANEXO III - Preencher'!H123="","",'[1]TCE - ANEXO III - Preencher'!H123)</f>
        <v>44835</v>
      </c>
      <c r="H114" s="14">
        <f>'[1]TCE - ANEXO III - Preencher'!I123</f>
        <v>0</v>
      </c>
      <c r="I114" s="14">
        <f>'[1]TCE - ANEXO III - Preencher'!J123</f>
        <v>859.35</v>
      </c>
      <c r="J114" s="14">
        <f>'[1]TCE - ANEXO III - Preencher'!K123</f>
        <v>0</v>
      </c>
      <c r="K114" s="15">
        <f>'[1]TCE - ANEXO III - Preencher'!L123</f>
        <v>100.04</v>
      </c>
      <c r="L114" s="15">
        <f>'[1]TCE - ANEXO III - Preencher'!M123</f>
        <v>3.11</v>
      </c>
      <c r="M114" s="15">
        <f t="shared" si="7"/>
        <v>96.93</v>
      </c>
      <c r="N114" s="15">
        <f>'[1]TCE - ANEXO III - Preencher'!O123</f>
        <v>1.81</v>
      </c>
      <c r="O114" s="15">
        <f>'[1]TCE - ANEXO III - Preencher'!P123</f>
        <v>0</v>
      </c>
      <c r="P114" s="16">
        <f t="shared" si="8"/>
        <v>1.81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958.08999999999992</v>
      </c>
    </row>
    <row r="115" spans="1:28" x14ac:dyDescent="0.2">
      <c r="A115" s="8">
        <f>IFERROR(VLOOKUP(B115,'[1]DADOS (OCULTAR)'!$Q$3:$S$133,3,0),"")</f>
        <v>9767633000366</v>
      </c>
      <c r="B115" s="9" t="str">
        <f>'[1]TCE - ANEXO III - Preencher'!C124</f>
        <v>HOSPITAL ERMÍRIO COUTINHO</v>
      </c>
      <c r="C115" s="10"/>
      <c r="D115" s="11" t="str">
        <f>'[1]TCE - ANEXO III - Preencher'!E124</f>
        <v>ERIKA VALERIA GERVASIO DE CARVALHO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44835</v>
      </c>
      <c r="H115" s="14">
        <f>'[1]TCE - ANEXO III - Preencher'!I124</f>
        <v>0</v>
      </c>
      <c r="I115" s="14">
        <f>'[1]TCE - ANEXO III - Preencher'!J124</f>
        <v>88.76</v>
      </c>
      <c r="J115" s="14">
        <f>'[1]TCE - ANEXO III - Preencher'!K124</f>
        <v>0</v>
      </c>
      <c r="K115" s="15">
        <f>'[1]TCE - ANEXO III - Preencher'!L124</f>
        <v>100.04</v>
      </c>
      <c r="L115" s="15">
        <f>'[1]TCE - ANEXO III - Preencher'!M124</f>
        <v>3.11</v>
      </c>
      <c r="M115" s="15">
        <f t="shared" si="7"/>
        <v>96.93</v>
      </c>
      <c r="N115" s="15">
        <f>'[1]TCE - ANEXO III - Preencher'!O124</f>
        <v>1.81</v>
      </c>
      <c r="O115" s="15">
        <f>'[1]TCE - ANEXO III - Preencher'!P124</f>
        <v>0</v>
      </c>
      <c r="P115" s="16">
        <f t="shared" si="8"/>
        <v>1.81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187.5</v>
      </c>
    </row>
    <row r="116" spans="1:28" x14ac:dyDescent="0.2">
      <c r="A116" s="8">
        <f>IFERROR(VLOOKUP(B116,'[1]DADOS (OCULTAR)'!$Q$3:$S$133,3,0),"")</f>
        <v>9767633000366</v>
      </c>
      <c r="B116" s="9" t="str">
        <f>'[1]TCE - ANEXO III - Preencher'!C125</f>
        <v>HOSPITAL ERMÍRIO COUTINHO</v>
      </c>
      <c r="C116" s="10"/>
      <c r="D116" s="11" t="str">
        <f>'[1]TCE - ANEXO III - Preencher'!E125</f>
        <v>ERLAINE BERNARDO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>
        <f>IF('[1]TCE - ANEXO III - Preencher'!H125="","",'[1]TCE - ANEXO III - Preencher'!H125)</f>
        <v>44835</v>
      </c>
      <c r="H116" s="14">
        <f>'[1]TCE - ANEXO III - Preencher'!I125</f>
        <v>0</v>
      </c>
      <c r="I116" s="14">
        <f>'[1]TCE - ANEXO III - Preencher'!J125</f>
        <v>295.61</v>
      </c>
      <c r="J116" s="14">
        <f>'[1]TCE - ANEXO III - Preencher'!K125</f>
        <v>0</v>
      </c>
      <c r="K116" s="15">
        <f>'[1]TCE - ANEXO III - Preencher'!L125</f>
        <v>100.04</v>
      </c>
      <c r="L116" s="15">
        <f>'[1]TCE - ANEXO III - Preencher'!M125</f>
        <v>3.11</v>
      </c>
      <c r="M116" s="15">
        <f t="shared" si="7"/>
        <v>96.93</v>
      </c>
      <c r="N116" s="15">
        <f>'[1]TCE - ANEXO III - Preencher'!O125</f>
        <v>4.9800000000000004</v>
      </c>
      <c r="O116" s="15">
        <f>'[1]TCE - ANEXO III - Preencher'!P125</f>
        <v>0</v>
      </c>
      <c r="P116" s="16">
        <f t="shared" si="8"/>
        <v>4.9800000000000004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397.52000000000004</v>
      </c>
    </row>
    <row r="117" spans="1:28" x14ac:dyDescent="0.2">
      <c r="A117" s="8">
        <f>IFERROR(VLOOKUP(B117,'[1]DADOS (OCULTAR)'!$Q$3:$S$133,3,0),"")</f>
        <v>9767633000366</v>
      </c>
      <c r="B117" s="9" t="str">
        <f>'[1]TCE - ANEXO III - Preencher'!C126</f>
        <v>HOSPITAL ERMÍRIO COUTINHO</v>
      </c>
      <c r="C117" s="10"/>
      <c r="D117" s="11" t="str">
        <f>'[1]TCE - ANEXO III - Preencher'!E126</f>
        <v>ESMERALDA CIRINO ORLANDO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44835</v>
      </c>
      <c r="H117" s="14">
        <f>'[1]TCE - ANEXO III - Preencher'!I126</f>
        <v>0</v>
      </c>
      <c r="I117" s="14">
        <f>'[1]TCE - ANEXO III - Preencher'!J126</f>
        <v>124.58</v>
      </c>
      <c r="J117" s="14">
        <f>'[1]TCE - ANEXO III - Preencher'!K126</f>
        <v>0</v>
      </c>
      <c r="K117" s="15">
        <f>'[1]TCE - ANEXO III - Preencher'!L126</f>
        <v>100.04</v>
      </c>
      <c r="L117" s="15">
        <f>'[1]TCE - ANEXO III - Preencher'!M126</f>
        <v>3.11</v>
      </c>
      <c r="M117" s="15">
        <f t="shared" si="7"/>
        <v>96.93</v>
      </c>
      <c r="N117" s="15">
        <f>'[1]TCE - ANEXO III - Preencher'!O126</f>
        <v>1.81</v>
      </c>
      <c r="O117" s="15">
        <f>'[1]TCE - ANEXO III - Preencher'!P126</f>
        <v>0</v>
      </c>
      <c r="P117" s="16">
        <f t="shared" si="8"/>
        <v>1.81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223.32</v>
      </c>
    </row>
    <row r="118" spans="1:28" x14ac:dyDescent="0.2">
      <c r="A118" s="8">
        <f>IFERROR(VLOOKUP(B118,'[1]DADOS (OCULTAR)'!$Q$3:$S$133,3,0),"")</f>
        <v>9767633000366</v>
      </c>
      <c r="B118" s="9" t="str">
        <f>'[1]TCE - ANEXO III - Preencher'!C127</f>
        <v>HOSPITAL ERMÍRIO COUTINHO</v>
      </c>
      <c r="C118" s="10"/>
      <c r="D118" s="11" t="str">
        <f>'[1]TCE - ANEXO III - Preencher'!E127</f>
        <v>ESTER PAULA DA COSTA SILVA CONCEICAO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44835</v>
      </c>
      <c r="H118" s="14">
        <f>'[1]TCE - ANEXO III - Preencher'!I127</f>
        <v>0</v>
      </c>
      <c r="I118" s="14">
        <f>'[1]TCE - ANEXO III - Preencher'!J127</f>
        <v>127.96</v>
      </c>
      <c r="J118" s="14">
        <f>'[1]TCE - ANEXO III - Preencher'!K127</f>
        <v>0</v>
      </c>
      <c r="K118" s="15">
        <f>'[1]TCE - ANEXO III - Preencher'!L127</f>
        <v>100.04</v>
      </c>
      <c r="L118" s="15">
        <f>'[1]TCE - ANEXO III - Preencher'!M127</f>
        <v>3.11</v>
      </c>
      <c r="M118" s="15">
        <f t="shared" si="7"/>
        <v>96.93</v>
      </c>
      <c r="N118" s="15">
        <f>'[1]TCE - ANEXO III - Preencher'!O127</f>
        <v>1.81</v>
      </c>
      <c r="O118" s="15">
        <f>'[1]TCE - ANEXO III - Preencher'!P127</f>
        <v>0</v>
      </c>
      <c r="P118" s="16">
        <f t="shared" si="8"/>
        <v>1.81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69.41</v>
      </c>
      <c r="U118" s="15">
        <f>'[1]TCE - ANEXO III - Preencher'!V127</f>
        <v>0</v>
      </c>
      <c r="V118" s="16">
        <f t="shared" si="10"/>
        <v>69.41</v>
      </c>
      <c r="W118" s="17" t="str">
        <f>IF('[1]TCE - ANEXO III - Preencher'!X127="","",'[1]TCE - ANEXO III - Preencher'!X127)</f>
        <v>AUX CRECHE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296.11</v>
      </c>
    </row>
    <row r="119" spans="1:28" x14ac:dyDescent="0.2">
      <c r="A119" s="8">
        <f>IFERROR(VLOOKUP(B119,'[1]DADOS (OCULTAR)'!$Q$3:$S$133,3,0),"")</f>
        <v>9767633000366</v>
      </c>
      <c r="B119" s="9" t="str">
        <f>'[1]TCE - ANEXO III - Preencher'!C128</f>
        <v>HOSPITAL ERMÍRIO COUTINHO</v>
      </c>
      <c r="C119" s="10"/>
      <c r="D119" s="11" t="str">
        <f>'[1]TCE - ANEXO III - Preencher'!E128</f>
        <v>FERNANDA LESSA FERREIRA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2252-50</v>
      </c>
      <c r="G119" s="13">
        <f>IF('[1]TCE - ANEXO III - Preencher'!H128="","",'[1]TCE - ANEXO III - Preencher'!H128)</f>
        <v>44835</v>
      </c>
      <c r="H119" s="14">
        <f>'[1]TCE - ANEXO III - Preencher'!I128</f>
        <v>0</v>
      </c>
      <c r="I119" s="14">
        <f>'[1]TCE - ANEXO III - Preencher'!J128</f>
        <v>803.51</v>
      </c>
      <c r="J119" s="14">
        <f>'[1]TCE - ANEXO III - Preencher'!K128</f>
        <v>0</v>
      </c>
      <c r="K119" s="15">
        <f>'[1]TCE - ANEXO III - Preencher'!L128</f>
        <v>100.04</v>
      </c>
      <c r="L119" s="15">
        <f>'[1]TCE - ANEXO III - Preencher'!M128</f>
        <v>3.11</v>
      </c>
      <c r="M119" s="15">
        <f t="shared" si="7"/>
        <v>96.93</v>
      </c>
      <c r="N119" s="15">
        <f>'[1]TCE - ANEXO III - Preencher'!O128</f>
        <v>8.58</v>
      </c>
      <c r="O119" s="15">
        <f>'[1]TCE - ANEXO III - Preencher'!P128</f>
        <v>0</v>
      </c>
      <c r="P119" s="16">
        <f t="shared" si="8"/>
        <v>8.58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909.0200000000001</v>
      </c>
    </row>
    <row r="120" spans="1:28" x14ac:dyDescent="0.2">
      <c r="A120" s="8">
        <f>IFERROR(VLOOKUP(B120,'[1]DADOS (OCULTAR)'!$Q$3:$S$133,3,0),"")</f>
        <v>9767633000366</v>
      </c>
      <c r="B120" s="9" t="str">
        <f>'[1]TCE - ANEXO III - Preencher'!C129</f>
        <v>HOSPITAL ERMÍRIO COUTINHO</v>
      </c>
      <c r="C120" s="10"/>
      <c r="D120" s="11" t="str">
        <f>'[1]TCE - ANEXO III - Preencher'!E129</f>
        <v>FLAVIA NATALY PEREIRA DA SILVA ROCHA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44835</v>
      </c>
      <c r="H120" s="14">
        <f>'[1]TCE - ANEXO III - Preencher'!I129</f>
        <v>0</v>
      </c>
      <c r="I120" s="14">
        <f>'[1]TCE - ANEXO III - Preencher'!J129</f>
        <v>318.3</v>
      </c>
      <c r="J120" s="14">
        <f>'[1]TCE - ANEXO III - Preencher'!K129</f>
        <v>0</v>
      </c>
      <c r="K120" s="15">
        <f>'[1]TCE - ANEXO III - Preencher'!L129</f>
        <v>100.04</v>
      </c>
      <c r="L120" s="15">
        <f>'[1]TCE - ANEXO III - Preencher'!M129</f>
        <v>3.11</v>
      </c>
      <c r="M120" s="15">
        <f t="shared" si="7"/>
        <v>96.93</v>
      </c>
      <c r="N120" s="15">
        <f>'[1]TCE - ANEXO III - Preencher'!O129</f>
        <v>4.9800000000000004</v>
      </c>
      <c r="O120" s="15">
        <f>'[1]TCE - ANEXO III - Preencher'!P129</f>
        <v>0</v>
      </c>
      <c r="P120" s="16">
        <f t="shared" si="8"/>
        <v>4.9800000000000004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221.02</v>
      </c>
      <c r="U120" s="15">
        <f>'[1]TCE - ANEXO III - Preencher'!V129</f>
        <v>0</v>
      </c>
      <c r="V120" s="16">
        <f t="shared" si="10"/>
        <v>221.02</v>
      </c>
      <c r="W120" s="17" t="str">
        <f>IF('[1]TCE - ANEXO III - Preencher'!X129="","",'[1]TCE - ANEXO III - Preencher'!X129)</f>
        <v>AUX CRECHE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641.23</v>
      </c>
    </row>
    <row r="121" spans="1:28" x14ac:dyDescent="0.2">
      <c r="A121" s="8">
        <f>IFERROR(VLOOKUP(B121,'[1]DADOS (OCULTAR)'!$Q$3:$S$133,3,0),"")</f>
        <v>9767633000366</v>
      </c>
      <c r="B121" s="9" t="str">
        <f>'[1]TCE - ANEXO III - Preencher'!C130</f>
        <v>HOSPITAL ERMÍRIO COUTINHO</v>
      </c>
      <c r="C121" s="10"/>
      <c r="D121" s="11" t="str">
        <f>'[1]TCE - ANEXO III - Preencher'!E130</f>
        <v>FRANCISCA ISRAELINA PEREIRA TAVARES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2252-50</v>
      </c>
      <c r="G121" s="13">
        <f>IF('[1]TCE - ANEXO III - Preencher'!H130="","",'[1]TCE - ANEXO III - Preencher'!H130)</f>
        <v>44835</v>
      </c>
      <c r="H121" s="14">
        <f>'[1]TCE - ANEXO III - Preencher'!I130</f>
        <v>0</v>
      </c>
      <c r="I121" s="14">
        <f>'[1]TCE - ANEXO III - Preencher'!J130</f>
        <v>755.01</v>
      </c>
      <c r="J121" s="14">
        <f>'[1]TCE - ANEXO III - Preencher'!K130</f>
        <v>0</v>
      </c>
      <c r="K121" s="15">
        <f>'[1]TCE - ANEXO III - Preencher'!L130</f>
        <v>100.04</v>
      </c>
      <c r="L121" s="15">
        <f>'[1]TCE - ANEXO III - Preencher'!M130</f>
        <v>3.11</v>
      </c>
      <c r="M121" s="15">
        <f t="shared" si="7"/>
        <v>96.93</v>
      </c>
      <c r="N121" s="15">
        <f>'[1]TCE - ANEXO III - Preencher'!O130</f>
        <v>8.58</v>
      </c>
      <c r="O121" s="15">
        <f>'[1]TCE - ANEXO III - Preencher'!P130</f>
        <v>0</v>
      </c>
      <c r="P121" s="16">
        <f t="shared" si="8"/>
        <v>8.58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860.5200000000001</v>
      </c>
    </row>
    <row r="122" spans="1:28" x14ac:dyDescent="0.2">
      <c r="A122" s="8">
        <f>IFERROR(VLOOKUP(B122,'[1]DADOS (OCULTAR)'!$Q$3:$S$133,3,0),"")</f>
        <v>9767633000366</v>
      </c>
      <c r="B122" s="9" t="str">
        <f>'[1]TCE - ANEXO III - Preencher'!C131</f>
        <v>HOSPITAL ERMÍRIO COUTINHO</v>
      </c>
      <c r="C122" s="10"/>
      <c r="D122" s="11" t="str">
        <f>'[1]TCE - ANEXO III - Preencher'!E131</f>
        <v>FRANCISCO ANANIAS MAMEDE DE MORAIS JUNIOR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2252-50</v>
      </c>
      <c r="G122" s="13">
        <f>IF('[1]TCE - ANEXO III - Preencher'!H131="","",'[1]TCE - ANEXO III - Preencher'!H131)</f>
        <v>44835</v>
      </c>
      <c r="H122" s="14">
        <f>'[1]TCE - ANEXO III - Preencher'!I131</f>
        <v>0</v>
      </c>
      <c r="I122" s="14">
        <f>'[1]TCE - ANEXO III - Preencher'!J131</f>
        <v>883.51</v>
      </c>
      <c r="J122" s="14">
        <f>'[1]TCE - ANEXO III - Preencher'!K131</f>
        <v>0</v>
      </c>
      <c r="K122" s="15">
        <f>'[1]TCE - ANEXO III - Preencher'!L131</f>
        <v>100.04</v>
      </c>
      <c r="L122" s="15">
        <f>'[1]TCE - ANEXO III - Preencher'!M131</f>
        <v>3.11</v>
      </c>
      <c r="M122" s="15">
        <f t="shared" si="7"/>
        <v>96.93</v>
      </c>
      <c r="N122" s="15">
        <f>'[1]TCE - ANEXO III - Preencher'!O131</f>
        <v>8.58</v>
      </c>
      <c r="O122" s="15">
        <f>'[1]TCE - ANEXO III - Preencher'!P131</f>
        <v>0</v>
      </c>
      <c r="P122" s="16">
        <f t="shared" si="8"/>
        <v>8.58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989.0200000000001</v>
      </c>
    </row>
    <row r="123" spans="1:28" x14ac:dyDescent="0.2">
      <c r="A123" s="8">
        <f>IFERROR(VLOOKUP(B123,'[1]DADOS (OCULTAR)'!$Q$3:$S$133,3,0),"")</f>
        <v>9767633000366</v>
      </c>
      <c r="B123" s="9" t="str">
        <f>'[1]TCE - ANEXO III - Preencher'!C132</f>
        <v>HOSPITAL ERMÍRIO COUTINHO</v>
      </c>
      <c r="C123" s="10"/>
      <c r="D123" s="11" t="str">
        <f>'[1]TCE - ANEXO III - Preencher'!E132</f>
        <v>FRANCISCO JOSE MADEIRO MONTEIRO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1312-05</v>
      </c>
      <c r="G123" s="13">
        <f>IF('[1]TCE - ANEXO III - Preencher'!H132="","",'[1]TCE - ANEXO III - Preencher'!H132)</f>
        <v>44835</v>
      </c>
      <c r="H123" s="14">
        <f>'[1]TCE - ANEXO III - Preencher'!I132</f>
        <v>0</v>
      </c>
      <c r="I123" s="14">
        <f>'[1]TCE - ANEXO III - Preencher'!J132</f>
        <v>2320.91</v>
      </c>
      <c r="J123" s="14">
        <f>'[1]TCE - ANEXO III - Preencher'!K132</f>
        <v>0</v>
      </c>
      <c r="K123" s="15">
        <f>'[1]TCE - ANEXO III - Preencher'!L132</f>
        <v>100.04</v>
      </c>
      <c r="L123" s="15">
        <f>'[1]TCE - ANEXO III - Preencher'!M132</f>
        <v>3.11</v>
      </c>
      <c r="M123" s="15">
        <f t="shared" si="7"/>
        <v>96.93</v>
      </c>
      <c r="N123" s="15">
        <f>'[1]TCE - ANEXO III - Preencher'!O132</f>
        <v>1.81</v>
      </c>
      <c r="O123" s="15">
        <f>'[1]TCE - ANEXO III - Preencher'!P132</f>
        <v>0</v>
      </c>
      <c r="P123" s="16">
        <f t="shared" si="8"/>
        <v>1.81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2419.6499999999996</v>
      </c>
    </row>
    <row r="124" spans="1:28" x14ac:dyDescent="0.2">
      <c r="A124" s="8">
        <f>IFERROR(VLOOKUP(B124,'[1]DADOS (OCULTAR)'!$Q$3:$S$133,3,0),"")</f>
        <v>9767633000366</v>
      </c>
      <c r="B124" s="9" t="str">
        <f>'[1]TCE - ANEXO III - Preencher'!C133</f>
        <v>HOSPITAL ERMÍRIO COUTINHO</v>
      </c>
      <c r="C124" s="10"/>
      <c r="D124" s="11" t="str">
        <f>'[1]TCE - ANEXO III - Preencher'!E133</f>
        <v>GABRIEL VITOR DE LIRA GOMES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4221-10</v>
      </c>
      <c r="G124" s="13">
        <f>IF('[1]TCE - ANEXO III - Preencher'!H133="","",'[1]TCE - ANEXO III - Preencher'!H133)</f>
        <v>44835</v>
      </c>
      <c r="H124" s="14">
        <f>'[1]TCE - ANEXO III - Preencher'!I133</f>
        <v>0</v>
      </c>
      <c r="I124" s="14">
        <f>'[1]TCE - ANEXO III - Preencher'!J133</f>
        <v>176.66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1.81</v>
      </c>
      <c r="O124" s="15">
        <f>'[1]TCE - ANEXO III - Preencher'!P133</f>
        <v>0</v>
      </c>
      <c r="P124" s="16">
        <f t="shared" si="8"/>
        <v>1.81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178.47</v>
      </c>
    </row>
    <row r="125" spans="1:28" x14ac:dyDescent="0.2">
      <c r="A125" s="8">
        <f>IFERROR(VLOOKUP(B125,'[1]DADOS (OCULTAR)'!$Q$3:$S$133,3,0),"")</f>
        <v>9767633000366</v>
      </c>
      <c r="B125" s="9" t="str">
        <f>'[1]TCE - ANEXO III - Preencher'!C134</f>
        <v>HOSPITAL ERMÍRIO COUTINHO</v>
      </c>
      <c r="C125" s="10"/>
      <c r="D125" s="11" t="str">
        <f>'[1]TCE - ANEXO III - Preencher'!E134</f>
        <v>GABRIELA DE AZEVEDO ALVES GUALBERTO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2251-24</v>
      </c>
      <c r="G125" s="13">
        <f>IF('[1]TCE - ANEXO III - Preencher'!H134="","",'[1]TCE - ANEXO III - Preencher'!H134)</f>
        <v>44835</v>
      </c>
      <c r="H125" s="14">
        <f>'[1]TCE - ANEXO III - Preencher'!I134</f>
        <v>0</v>
      </c>
      <c r="I125" s="14">
        <f>'[1]TCE - ANEXO III - Preencher'!J134</f>
        <v>931.51</v>
      </c>
      <c r="J125" s="14">
        <f>'[1]TCE - ANEXO III - Preencher'!K134</f>
        <v>0</v>
      </c>
      <c r="K125" s="15">
        <f>'[1]TCE - ANEXO III - Preencher'!L134</f>
        <v>100.04</v>
      </c>
      <c r="L125" s="15">
        <f>'[1]TCE - ANEXO III - Preencher'!M134</f>
        <v>3.11</v>
      </c>
      <c r="M125" s="15">
        <f t="shared" si="7"/>
        <v>96.93</v>
      </c>
      <c r="N125" s="15">
        <f>'[1]TCE - ANEXO III - Preencher'!O134</f>
        <v>8.58</v>
      </c>
      <c r="O125" s="15">
        <f>'[1]TCE - ANEXO III - Preencher'!P134</f>
        <v>0</v>
      </c>
      <c r="P125" s="16">
        <f t="shared" si="8"/>
        <v>8.58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1037.02</v>
      </c>
    </row>
    <row r="126" spans="1:28" x14ac:dyDescent="0.2">
      <c r="A126" s="8">
        <f>IFERROR(VLOOKUP(B126,'[1]DADOS (OCULTAR)'!$Q$3:$S$133,3,0),"")</f>
        <v>9767633000366</v>
      </c>
      <c r="B126" s="9" t="str">
        <f>'[1]TCE - ANEXO III - Preencher'!C135</f>
        <v>HOSPITAL ERMÍRIO COUTINHO</v>
      </c>
      <c r="C126" s="10"/>
      <c r="D126" s="11" t="str">
        <f>'[1]TCE - ANEXO III - Preencher'!E135</f>
        <v>GABRIELA LEMOS DE ALMEIDA MELO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2252-50</v>
      </c>
      <c r="G126" s="13">
        <f>IF('[1]TCE - ANEXO III - Preencher'!H135="","",'[1]TCE - ANEXO III - Preencher'!H135)</f>
        <v>44835</v>
      </c>
      <c r="H126" s="14">
        <f>'[1]TCE - ANEXO III - Preencher'!I135</f>
        <v>0</v>
      </c>
      <c r="I126" s="14">
        <f>'[1]TCE - ANEXO III - Preencher'!J135</f>
        <v>803.51</v>
      </c>
      <c r="J126" s="14">
        <f>'[1]TCE - ANEXO III - Preencher'!K135</f>
        <v>0</v>
      </c>
      <c r="K126" s="15">
        <f>'[1]TCE - ANEXO III - Preencher'!L135</f>
        <v>100.04</v>
      </c>
      <c r="L126" s="15">
        <f>'[1]TCE - ANEXO III - Preencher'!M135</f>
        <v>3.11</v>
      </c>
      <c r="M126" s="15">
        <f t="shared" si="7"/>
        <v>96.93</v>
      </c>
      <c r="N126" s="15">
        <f>'[1]TCE - ANEXO III - Preencher'!O135</f>
        <v>8.58</v>
      </c>
      <c r="O126" s="15">
        <f>'[1]TCE - ANEXO III - Preencher'!P135</f>
        <v>0</v>
      </c>
      <c r="P126" s="16">
        <f t="shared" si="8"/>
        <v>8.58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909.0200000000001</v>
      </c>
    </row>
    <row r="127" spans="1:28" x14ac:dyDescent="0.2">
      <c r="A127" s="8">
        <f>IFERROR(VLOOKUP(B127,'[1]DADOS (OCULTAR)'!$Q$3:$S$133,3,0),"")</f>
        <v>9767633000366</v>
      </c>
      <c r="B127" s="9" t="str">
        <f>'[1]TCE - ANEXO III - Preencher'!C136</f>
        <v>HOSPITAL ERMÍRIO COUTINHO</v>
      </c>
      <c r="C127" s="10"/>
      <c r="D127" s="11" t="str">
        <f>'[1]TCE - ANEXO III - Preencher'!E136</f>
        <v>GABRIELLE PAULINE DE ALMEIDA SOARES VELOSO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4110-05</v>
      </c>
      <c r="G127" s="13">
        <f>IF('[1]TCE - ANEXO III - Preencher'!H136="","",'[1]TCE - ANEXO III - Preencher'!H136)</f>
        <v>44835</v>
      </c>
      <c r="H127" s="14">
        <f>'[1]TCE - ANEXO III - Preencher'!I136</f>
        <v>0</v>
      </c>
      <c r="I127" s="14">
        <f>'[1]TCE - ANEXO III - Preencher'!J136</f>
        <v>148.81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1.81</v>
      </c>
      <c r="O127" s="15">
        <f>'[1]TCE - ANEXO III - Preencher'!P136</f>
        <v>0</v>
      </c>
      <c r="P127" s="16">
        <f t="shared" si="8"/>
        <v>1.81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150.62</v>
      </c>
    </row>
    <row r="128" spans="1:28" x14ac:dyDescent="0.2">
      <c r="A128" s="8">
        <f>IFERROR(VLOOKUP(B128,'[1]DADOS (OCULTAR)'!$Q$3:$S$133,3,0),"")</f>
        <v>9767633000366</v>
      </c>
      <c r="B128" s="9" t="str">
        <f>'[1]TCE - ANEXO III - Preencher'!C137</f>
        <v>HOSPITAL ERMÍRIO COUTINHO</v>
      </c>
      <c r="C128" s="10"/>
      <c r="D128" s="11" t="str">
        <f>'[1]TCE - ANEXO III - Preencher'!E137</f>
        <v>GABRYELLA THAYS DO NASCIMENTO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4110-05</v>
      </c>
      <c r="G128" s="13">
        <f>IF('[1]TCE - ANEXO III - Preencher'!H137="","",'[1]TCE - ANEXO III - Preencher'!H137)</f>
        <v>44835</v>
      </c>
      <c r="H128" s="14">
        <f>'[1]TCE - ANEXO III - Preencher'!I137</f>
        <v>0</v>
      </c>
      <c r="I128" s="14">
        <f>'[1]TCE - ANEXO III - Preencher'!J137</f>
        <v>11.38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1.81</v>
      </c>
      <c r="O128" s="15">
        <f>'[1]TCE - ANEXO III - Preencher'!P137</f>
        <v>0</v>
      </c>
      <c r="P128" s="16">
        <f t="shared" si="8"/>
        <v>1.81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13.190000000000001</v>
      </c>
    </row>
    <row r="129" spans="1:28" x14ac:dyDescent="0.2">
      <c r="A129" s="8">
        <f>IFERROR(VLOOKUP(B129,'[1]DADOS (OCULTAR)'!$Q$3:$S$133,3,0),"")</f>
        <v>9767633000366</v>
      </c>
      <c r="B129" s="9" t="str">
        <f>'[1]TCE - ANEXO III - Preencher'!C138</f>
        <v>HOSPITAL ERMÍRIO COUTINHO</v>
      </c>
      <c r="C129" s="10"/>
      <c r="D129" s="11" t="str">
        <f>'[1]TCE - ANEXO III - Preencher'!E138</f>
        <v>GENECI MAURICIO DE SOUZA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5143-20</v>
      </c>
      <c r="G129" s="13">
        <f>IF('[1]TCE - ANEXO III - Preencher'!H138="","",'[1]TCE - ANEXO III - Preencher'!H138)</f>
        <v>44835</v>
      </c>
      <c r="H129" s="14">
        <f>'[1]TCE - ANEXO III - Preencher'!I138</f>
        <v>0</v>
      </c>
      <c r="I129" s="14">
        <f>'[1]TCE - ANEXO III - Preencher'!J138</f>
        <v>134.5</v>
      </c>
      <c r="J129" s="14">
        <f>'[1]TCE - ANEXO III - Preencher'!K138</f>
        <v>0</v>
      </c>
      <c r="K129" s="15">
        <f>'[1]TCE - ANEXO III - Preencher'!L138</f>
        <v>100.04</v>
      </c>
      <c r="L129" s="15">
        <f>'[1]TCE - ANEXO III - Preencher'!M138</f>
        <v>3.11</v>
      </c>
      <c r="M129" s="15">
        <f t="shared" si="7"/>
        <v>96.93</v>
      </c>
      <c r="N129" s="15">
        <f>'[1]TCE - ANEXO III - Preencher'!O138</f>
        <v>1.81</v>
      </c>
      <c r="O129" s="15">
        <f>'[1]TCE - ANEXO III - Preencher'!P138</f>
        <v>0</v>
      </c>
      <c r="P129" s="16">
        <f t="shared" si="8"/>
        <v>1.81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233.24</v>
      </c>
    </row>
    <row r="130" spans="1:28" x14ac:dyDescent="0.2">
      <c r="A130" s="8">
        <f>IFERROR(VLOOKUP(B130,'[1]DADOS (OCULTAR)'!$Q$3:$S$133,3,0),"")</f>
        <v>9767633000366</v>
      </c>
      <c r="B130" s="9" t="str">
        <f>'[1]TCE - ANEXO III - Preencher'!C139</f>
        <v>HOSPITAL ERMÍRIO COUTINHO</v>
      </c>
      <c r="C130" s="10"/>
      <c r="D130" s="11" t="str">
        <f>'[1]TCE - ANEXO III - Preencher'!E139</f>
        <v>GENIVALDO MARTINS DE MORAES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5151-10</v>
      </c>
      <c r="G130" s="13">
        <f>IF('[1]TCE - ANEXO III - Preencher'!H139="","",'[1]TCE - ANEXO III - Preencher'!H139)</f>
        <v>44835</v>
      </c>
      <c r="H130" s="14">
        <f>'[1]TCE - ANEXO III - Preencher'!I139</f>
        <v>0</v>
      </c>
      <c r="I130" s="14">
        <f>'[1]TCE - ANEXO III - Preencher'!J139</f>
        <v>129.65</v>
      </c>
      <c r="J130" s="14">
        <f>'[1]TCE - ANEXO III - Preencher'!K139</f>
        <v>0</v>
      </c>
      <c r="K130" s="15">
        <f>'[1]TCE - ANEXO III - Preencher'!L139</f>
        <v>100.04</v>
      </c>
      <c r="L130" s="15">
        <f>'[1]TCE - ANEXO III - Preencher'!M139</f>
        <v>3.11</v>
      </c>
      <c r="M130" s="15">
        <f t="shared" si="7"/>
        <v>96.93</v>
      </c>
      <c r="N130" s="15">
        <f>'[1]TCE - ANEXO III - Preencher'!O139</f>
        <v>1.81</v>
      </c>
      <c r="O130" s="15">
        <f>'[1]TCE - ANEXO III - Preencher'!P139</f>
        <v>0</v>
      </c>
      <c r="P130" s="16">
        <f t="shared" si="8"/>
        <v>1.81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228.39000000000001</v>
      </c>
    </row>
    <row r="131" spans="1:28" x14ac:dyDescent="0.2">
      <c r="A131" s="8">
        <f>IFERROR(VLOOKUP(B131,'[1]DADOS (OCULTAR)'!$Q$3:$S$133,3,0),"")</f>
        <v>9767633000366</v>
      </c>
      <c r="B131" s="9" t="str">
        <f>'[1]TCE - ANEXO III - Preencher'!C140</f>
        <v>HOSPITAL ERMÍRIO COUTINHO</v>
      </c>
      <c r="C131" s="10"/>
      <c r="D131" s="11" t="str">
        <f>'[1]TCE - ANEXO III - Preencher'!E140</f>
        <v>GILSON DA SILVA PAULO RIBEIRO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5143-20</v>
      </c>
      <c r="G131" s="13">
        <f>IF('[1]TCE - ANEXO III - Preencher'!H140="","",'[1]TCE - ANEXO III - Preencher'!H140)</f>
        <v>44835</v>
      </c>
      <c r="H131" s="14">
        <f>'[1]TCE - ANEXO III - Preencher'!I140</f>
        <v>0</v>
      </c>
      <c r="I131" s="14">
        <f>'[1]TCE - ANEXO III - Preencher'!J140</f>
        <v>124.8</v>
      </c>
      <c r="J131" s="14">
        <f>'[1]TCE - ANEXO III - Preencher'!K140</f>
        <v>0</v>
      </c>
      <c r="K131" s="15">
        <f>'[1]TCE - ANEXO III - Preencher'!L140</f>
        <v>100.04</v>
      </c>
      <c r="L131" s="15">
        <f>'[1]TCE - ANEXO III - Preencher'!M140</f>
        <v>3.11</v>
      </c>
      <c r="M131" s="15">
        <f t="shared" si="7"/>
        <v>96.93</v>
      </c>
      <c r="N131" s="15">
        <f>'[1]TCE - ANEXO III - Preencher'!O140</f>
        <v>1.81</v>
      </c>
      <c r="O131" s="15">
        <f>'[1]TCE - ANEXO III - Preencher'!P140</f>
        <v>0</v>
      </c>
      <c r="P131" s="16">
        <f t="shared" si="8"/>
        <v>1.81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223.54000000000002</v>
      </c>
    </row>
    <row r="132" spans="1:28" x14ac:dyDescent="0.2">
      <c r="A132" s="8">
        <f>IFERROR(VLOOKUP(B132,'[1]DADOS (OCULTAR)'!$Q$3:$S$133,3,0),"")</f>
        <v>9767633000366</v>
      </c>
      <c r="B132" s="9" t="str">
        <f>'[1]TCE - ANEXO III - Preencher'!C141</f>
        <v>HOSPITAL ERMÍRIO COUTINHO</v>
      </c>
      <c r="C132" s="10"/>
      <c r="D132" s="11" t="str">
        <f>'[1]TCE - ANEXO III - Preencher'!E141</f>
        <v>GILVANISE FRANCISCO DE BARROS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5135-05</v>
      </c>
      <c r="G132" s="13">
        <f>IF('[1]TCE - ANEXO III - Preencher'!H141="","",'[1]TCE - ANEXO III - Preencher'!H141)</f>
        <v>44835</v>
      </c>
      <c r="H132" s="14">
        <f>'[1]TCE - ANEXO III - Preencher'!I141</f>
        <v>0</v>
      </c>
      <c r="I132" s="14">
        <f>'[1]TCE - ANEXO III - Preencher'!J141</f>
        <v>171.09</v>
      </c>
      <c r="J132" s="14">
        <f>'[1]TCE - ANEXO III - Preencher'!K141</f>
        <v>0</v>
      </c>
      <c r="K132" s="15">
        <f>'[1]TCE - ANEXO III - Preencher'!L141</f>
        <v>100.04</v>
      </c>
      <c r="L132" s="15">
        <f>'[1]TCE - ANEXO III - Preencher'!M141</f>
        <v>3.11</v>
      </c>
      <c r="M132" s="15">
        <f t="shared" ref="M132:M195" si="13">K132-L132</f>
        <v>96.93</v>
      </c>
      <c r="N132" s="15">
        <f>'[1]TCE - ANEXO III - Preencher'!O141</f>
        <v>1.81</v>
      </c>
      <c r="O132" s="15">
        <f>'[1]TCE - ANEXO III - Preencher'!P141</f>
        <v>0</v>
      </c>
      <c r="P132" s="16">
        <f t="shared" ref="P132:P195" si="14">N132-O132</f>
        <v>1.81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269.83</v>
      </c>
    </row>
    <row r="133" spans="1:28" x14ac:dyDescent="0.2">
      <c r="A133" s="8">
        <f>IFERROR(VLOOKUP(B133,'[1]DADOS (OCULTAR)'!$Q$3:$S$133,3,0),"")</f>
        <v>9767633000366</v>
      </c>
      <c r="B133" s="9" t="str">
        <f>'[1]TCE - ANEXO III - Preencher'!C142</f>
        <v>HOSPITAL ERMÍRIO COUTINHO</v>
      </c>
      <c r="C133" s="10"/>
      <c r="D133" s="11" t="str">
        <f>'[1]TCE - ANEXO III - Preencher'!E142</f>
        <v>GIOVANA LUCIA GOIS DANTAS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2251-24</v>
      </c>
      <c r="G133" s="13">
        <f>IF('[1]TCE - ANEXO III - Preencher'!H142="","",'[1]TCE - ANEXO III - Preencher'!H142)</f>
        <v>44835</v>
      </c>
      <c r="H133" s="14">
        <f>'[1]TCE - ANEXO III - Preencher'!I142</f>
        <v>0</v>
      </c>
      <c r="I133" s="14">
        <f>'[1]TCE - ANEXO III - Preencher'!J142</f>
        <v>751.43</v>
      </c>
      <c r="J133" s="14">
        <f>'[1]TCE - ANEXO III - Preencher'!K142</f>
        <v>0</v>
      </c>
      <c r="K133" s="15">
        <f>'[1]TCE - ANEXO III - Preencher'!L142</f>
        <v>100.04</v>
      </c>
      <c r="L133" s="15">
        <f>'[1]TCE - ANEXO III - Preencher'!M142</f>
        <v>3.11</v>
      </c>
      <c r="M133" s="15">
        <f t="shared" si="13"/>
        <v>96.93</v>
      </c>
      <c r="N133" s="15">
        <f>'[1]TCE - ANEXO III - Preencher'!O142</f>
        <v>8.58</v>
      </c>
      <c r="O133" s="15">
        <f>'[1]TCE - ANEXO III - Preencher'!P142</f>
        <v>0</v>
      </c>
      <c r="P133" s="16">
        <f t="shared" si="14"/>
        <v>8.58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856.93999999999994</v>
      </c>
    </row>
    <row r="134" spans="1:28" x14ac:dyDescent="0.2">
      <c r="A134" s="8">
        <f>IFERROR(VLOOKUP(B134,'[1]DADOS (OCULTAR)'!$Q$3:$S$133,3,0),"")</f>
        <v>9767633000366</v>
      </c>
      <c r="B134" s="9" t="str">
        <f>'[1]TCE - ANEXO III - Preencher'!C143</f>
        <v>HOSPITAL ERMÍRIO COUTINHO</v>
      </c>
      <c r="C134" s="10"/>
      <c r="D134" s="11" t="str">
        <f>'[1]TCE - ANEXO III - Preencher'!E143</f>
        <v>GLAUCIA PATRICIA MACHADO BARRETO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>
        <f>IF('[1]TCE - ANEXO III - Preencher'!H143="","",'[1]TCE - ANEXO III - Preencher'!H143)</f>
        <v>44835</v>
      </c>
      <c r="H134" s="14">
        <f>'[1]TCE - ANEXO III - Preencher'!I143</f>
        <v>0</v>
      </c>
      <c r="I134" s="14">
        <f>'[1]TCE - ANEXO III - Preencher'!J143</f>
        <v>402.28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4.9800000000000004</v>
      </c>
      <c r="O134" s="15">
        <f>'[1]TCE - ANEXO III - Preencher'!P143</f>
        <v>0</v>
      </c>
      <c r="P134" s="16">
        <f t="shared" si="14"/>
        <v>4.9800000000000004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407.26</v>
      </c>
    </row>
    <row r="135" spans="1:28" x14ac:dyDescent="0.2">
      <c r="A135" s="8">
        <f>IFERROR(VLOOKUP(B135,'[1]DADOS (OCULTAR)'!$Q$3:$S$133,3,0),"")</f>
        <v>9767633000366</v>
      </c>
      <c r="B135" s="9" t="str">
        <f>'[1]TCE - ANEXO III - Preencher'!C144</f>
        <v>HOSPITAL ERMÍRIO COUTINHO</v>
      </c>
      <c r="C135" s="10"/>
      <c r="D135" s="11" t="str">
        <f>'[1]TCE - ANEXO III - Preencher'!E144</f>
        <v>GUSTAVO BEZERRA SERRA SECA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44835</v>
      </c>
      <c r="H135" s="14">
        <f>'[1]TCE - ANEXO III - Preencher'!I144</f>
        <v>0</v>
      </c>
      <c r="I135" s="14">
        <f>'[1]TCE - ANEXO III - Preencher'!J144</f>
        <v>360.32</v>
      </c>
      <c r="J135" s="14">
        <f>'[1]TCE - ANEXO III - Preencher'!K144</f>
        <v>0</v>
      </c>
      <c r="K135" s="15">
        <f>'[1]TCE - ANEXO III - Preencher'!L144</f>
        <v>100.04</v>
      </c>
      <c r="L135" s="15">
        <f>'[1]TCE - ANEXO III - Preencher'!M144</f>
        <v>3.11</v>
      </c>
      <c r="M135" s="15">
        <f t="shared" si="13"/>
        <v>96.93</v>
      </c>
      <c r="N135" s="15">
        <f>'[1]TCE - ANEXO III - Preencher'!O144</f>
        <v>4.9800000000000004</v>
      </c>
      <c r="O135" s="15">
        <f>'[1]TCE - ANEXO III - Preencher'!P144</f>
        <v>0</v>
      </c>
      <c r="P135" s="16">
        <f t="shared" si="14"/>
        <v>4.9800000000000004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462.23</v>
      </c>
    </row>
    <row r="136" spans="1:28" x14ac:dyDescent="0.2">
      <c r="A136" s="8">
        <f>IFERROR(VLOOKUP(B136,'[1]DADOS (OCULTAR)'!$Q$3:$S$133,3,0),"")</f>
        <v>9767633000366</v>
      </c>
      <c r="B136" s="9" t="str">
        <f>'[1]TCE - ANEXO III - Preencher'!C145</f>
        <v>HOSPITAL ERMÍRIO COUTINHO</v>
      </c>
      <c r="C136" s="10"/>
      <c r="D136" s="11" t="str">
        <f>'[1]TCE - ANEXO III - Preencher'!E145</f>
        <v>HEMERSON FERREIRA DE AGUIAR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44835</v>
      </c>
      <c r="H136" s="14">
        <f>'[1]TCE - ANEXO III - Preencher'!I145</f>
        <v>0</v>
      </c>
      <c r="I136" s="14">
        <f>'[1]TCE - ANEXO III - Preencher'!J145</f>
        <v>137.65</v>
      </c>
      <c r="J136" s="14">
        <f>'[1]TCE - ANEXO III - Preencher'!K145</f>
        <v>0</v>
      </c>
      <c r="K136" s="15">
        <f>'[1]TCE - ANEXO III - Preencher'!L145</f>
        <v>100.04</v>
      </c>
      <c r="L136" s="15">
        <f>'[1]TCE - ANEXO III - Preencher'!M145</f>
        <v>3.11</v>
      </c>
      <c r="M136" s="15">
        <f t="shared" si="13"/>
        <v>96.93</v>
      </c>
      <c r="N136" s="15">
        <f>'[1]TCE - ANEXO III - Preencher'!O145</f>
        <v>1.81</v>
      </c>
      <c r="O136" s="15">
        <f>'[1]TCE - ANEXO III - Preencher'!P145</f>
        <v>0</v>
      </c>
      <c r="P136" s="16">
        <f t="shared" si="14"/>
        <v>1.81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236.39000000000001</v>
      </c>
    </row>
    <row r="137" spans="1:28" x14ac:dyDescent="0.2">
      <c r="A137" s="8">
        <f>IFERROR(VLOOKUP(B137,'[1]DADOS (OCULTAR)'!$Q$3:$S$133,3,0),"")</f>
        <v>9767633000366</v>
      </c>
      <c r="B137" s="9" t="str">
        <f>'[1]TCE - ANEXO III - Preencher'!C146</f>
        <v>HOSPITAL ERMÍRIO COUTINHO</v>
      </c>
      <c r="C137" s="10"/>
      <c r="D137" s="11" t="str">
        <f>'[1]TCE - ANEXO III - Preencher'!E146</f>
        <v>HUGO FERNANDES DE SOUZA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44835</v>
      </c>
      <c r="H137" s="14">
        <f>'[1]TCE - ANEXO III - Preencher'!I146</f>
        <v>0</v>
      </c>
      <c r="I137" s="14">
        <f>'[1]TCE - ANEXO III - Preencher'!J146</f>
        <v>123.11</v>
      </c>
      <c r="J137" s="14">
        <f>'[1]TCE - ANEXO III - Preencher'!K146</f>
        <v>0</v>
      </c>
      <c r="K137" s="15">
        <f>'[1]TCE - ANEXO III - Preencher'!L146</f>
        <v>100.04</v>
      </c>
      <c r="L137" s="15">
        <f>'[1]TCE - ANEXO III - Preencher'!M146</f>
        <v>3.11</v>
      </c>
      <c r="M137" s="15">
        <f t="shared" si="13"/>
        <v>96.93</v>
      </c>
      <c r="N137" s="15">
        <f>'[1]TCE - ANEXO III - Preencher'!O146</f>
        <v>1.81</v>
      </c>
      <c r="O137" s="15">
        <f>'[1]TCE - ANEXO III - Preencher'!P146</f>
        <v>0</v>
      </c>
      <c r="P137" s="16">
        <f t="shared" si="14"/>
        <v>1.81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221.85000000000002</v>
      </c>
    </row>
    <row r="138" spans="1:28" x14ac:dyDescent="0.2">
      <c r="A138" s="8">
        <f>IFERROR(VLOOKUP(B138,'[1]DADOS (OCULTAR)'!$Q$3:$S$133,3,0),"")</f>
        <v>9767633000366</v>
      </c>
      <c r="B138" s="9" t="str">
        <f>'[1]TCE - ANEXO III - Preencher'!C147</f>
        <v>HOSPITAL ERMÍRIO COUTINHO</v>
      </c>
      <c r="C138" s="10"/>
      <c r="D138" s="11" t="str">
        <f>'[1]TCE - ANEXO III - Preencher'!E147</f>
        <v>ILDO CARLOS BARBOSA MARQUES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7823-20</v>
      </c>
      <c r="G138" s="13">
        <f>IF('[1]TCE - ANEXO III - Preencher'!H147="","",'[1]TCE - ANEXO III - Preencher'!H147)</f>
        <v>44835</v>
      </c>
      <c r="H138" s="14">
        <f>'[1]TCE - ANEXO III - Preencher'!I147</f>
        <v>0</v>
      </c>
      <c r="I138" s="14">
        <f>'[1]TCE - ANEXO III - Preencher'!J147</f>
        <v>65.13</v>
      </c>
      <c r="J138" s="14">
        <f>'[1]TCE - ANEXO III - Preencher'!K147</f>
        <v>0</v>
      </c>
      <c r="K138" s="15">
        <f>'[1]TCE - ANEXO III - Preencher'!L147</f>
        <v>100.04</v>
      </c>
      <c r="L138" s="15">
        <f>'[1]TCE - ANEXO III - Preencher'!M147</f>
        <v>3.11</v>
      </c>
      <c r="M138" s="15">
        <f t="shared" si="13"/>
        <v>96.93</v>
      </c>
      <c r="N138" s="15">
        <f>'[1]TCE - ANEXO III - Preencher'!O147</f>
        <v>1.98</v>
      </c>
      <c r="O138" s="15">
        <f>'[1]TCE - ANEXO III - Preencher'!P147</f>
        <v>0</v>
      </c>
      <c r="P138" s="16">
        <f t="shared" si="14"/>
        <v>1.98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164.04</v>
      </c>
    </row>
    <row r="139" spans="1:28" x14ac:dyDescent="0.2">
      <c r="A139" s="8">
        <f>IFERROR(VLOOKUP(B139,'[1]DADOS (OCULTAR)'!$Q$3:$S$133,3,0),"")</f>
        <v>9767633000366</v>
      </c>
      <c r="B139" s="9" t="str">
        <f>'[1]TCE - ANEXO III - Preencher'!C148</f>
        <v>HOSPITAL ERMÍRIO COUTINHO</v>
      </c>
      <c r="C139" s="10"/>
      <c r="D139" s="11" t="str">
        <f>'[1]TCE - ANEXO III - Preencher'!E148</f>
        <v>IMNA MENEZES DE MIRANDA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2251-24</v>
      </c>
      <c r="G139" s="13">
        <f>IF('[1]TCE - ANEXO III - Preencher'!H148="","",'[1]TCE - ANEXO III - Preencher'!H148)</f>
        <v>44835</v>
      </c>
      <c r="H139" s="14">
        <f>'[1]TCE - ANEXO III - Preencher'!I148</f>
        <v>0</v>
      </c>
      <c r="I139" s="14">
        <f>'[1]TCE - ANEXO III - Preencher'!J148</f>
        <v>931.51</v>
      </c>
      <c r="J139" s="14">
        <f>'[1]TCE - ANEXO III - Preencher'!K148</f>
        <v>0</v>
      </c>
      <c r="K139" s="15">
        <f>'[1]TCE - ANEXO III - Preencher'!L148</f>
        <v>100.04</v>
      </c>
      <c r="L139" s="15">
        <f>'[1]TCE - ANEXO III - Preencher'!M148</f>
        <v>3.11</v>
      </c>
      <c r="M139" s="15">
        <f t="shared" si="13"/>
        <v>96.93</v>
      </c>
      <c r="N139" s="15">
        <f>'[1]TCE - ANEXO III - Preencher'!O148</f>
        <v>8.58</v>
      </c>
      <c r="O139" s="15">
        <f>'[1]TCE - ANEXO III - Preencher'!P148</f>
        <v>0</v>
      </c>
      <c r="P139" s="16">
        <f t="shared" si="14"/>
        <v>8.58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1037.02</v>
      </c>
    </row>
    <row r="140" spans="1:28" x14ac:dyDescent="0.2">
      <c r="A140" s="8">
        <f>IFERROR(VLOOKUP(B140,'[1]DADOS (OCULTAR)'!$Q$3:$S$133,3,0),"")</f>
        <v>9767633000366</v>
      </c>
      <c r="B140" s="9" t="str">
        <f>'[1]TCE - ANEXO III - Preencher'!C149</f>
        <v>HOSPITAL ERMÍRIO COUTINHO</v>
      </c>
      <c r="C140" s="10"/>
      <c r="D140" s="11" t="str">
        <f>'[1]TCE - ANEXO III - Preencher'!E149</f>
        <v>IRLANE FERNANDA BATISTA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2521-05</v>
      </c>
      <c r="G140" s="13">
        <f>IF('[1]TCE - ANEXO III - Preencher'!H149="","",'[1]TCE - ANEXO III - Preencher'!H149)</f>
        <v>44835</v>
      </c>
      <c r="H140" s="14">
        <f>'[1]TCE - ANEXO III - Preencher'!I149</f>
        <v>0</v>
      </c>
      <c r="I140" s="14">
        <f>'[1]TCE - ANEXO III - Preencher'!J149</f>
        <v>264</v>
      </c>
      <c r="J140" s="14">
        <f>'[1]TCE - ANEXO III - Preencher'!K149</f>
        <v>0</v>
      </c>
      <c r="K140" s="15">
        <f>'[1]TCE - ANEXO III - Preencher'!L149</f>
        <v>100.04</v>
      </c>
      <c r="L140" s="15">
        <f>'[1]TCE - ANEXO III - Preencher'!M149</f>
        <v>3.11</v>
      </c>
      <c r="M140" s="15">
        <f t="shared" si="13"/>
        <v>96.93</v>
      </c>
      <c r="N140" s="15">
        <f>'[1]TCE - ANEXO III - Preencher'!O149</f>
        <v>1.81</v>
      </c>
      <c r="O140" s="15">
        <f>'[1]TCE - ANEXO III - Preencher'!P149</f>
        <v>0</v>
      </c>
      <c r="P140" s="16">
        <f t="shared" si="14"/>
        <v>1.81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362.74</v>
      </c>
    </row>
    <row r="141" spans="1:28" x14ac:dyDescent="0.2">
      <c r="A141" s="8">
        <f>IFERROR(VLOOKUP(B141,'[1]DADOS (OCULTAR)'!$Q$3:$S$133,3,0),"")</f>
        <v>9767633000366</v>
      </c>
      <c r="B141" s="9" t="str">
        <f>'[1]TCE - ANEXO III - Preencher'!C150</f>
        <v>HOSPITAL ERMÍRIO COUTINHO</v>
      </c>
      <c r="C141" s="10"/>
      <c r="D141" s="11" t="str">
        <f>'[1]TCE - ANEXO III - Preencher'!E150</f>
        <v>IVANEIDE DA SILVA GOMES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44835</v>
      </c>
      <c r="H141" s="14">
        <f>'[1]TCE - ANEXO III - Preencher'!I150</f>
        <v>0</v>
      </c>
      <c r="I141" s="14">
        <f>'[1]TCE - ANEXO III - Preencher'!J150</f>
        <v>123.11</v>
      </c>
      <c r="J141" s="14">
        <f>'[1]TCE - ANEXO III - Preencher'!K150</f>
        <v>0</v>
      </c>
      <c r="K141" s="15">
        <f>'[1]TCE - ANEXO III - Preencher'!L150</f>
        <v>100.04</v>
      </c>
      <c r="L141" s="15">
        <f>'[1]TCE - ANEXO III - Preencher'!M150</f>
        <v>3.11</v>
      </c>
      <c r="M141" s="15">
        <f t="shared" si="13"/>
        <v>96.93</v>
      </c>
      <c r="N141" s="15">
        <f>'[1]TCE - ANEXO III - Preencher'!O150</f>
        <v>1.81</v>
      </c>
      <c r="O141" s="15">
        <f>'[1]TCE - ANEXO III - Preencher'!P150</f>
        <v>0</v>
      </c>
      <c r="P141" s="16">
        <f t="shared" si="14"/>
        <v>1.81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221.85000000000002</v>
      </c>
    </row>
    <row r="142" spans="1:28" x14ac:dyDescent="0.2">
      <c r="A142" s="8">
        <f>IFERROR(VLOOKUP(B142,'[1]DADOS (OCULTAR)'!$Q$3:$S$133,3,0),"")</f>
        <v>9767633000366</v>
      </c>
      <c r="B142" s="9" t="str">
        <f>'[1]TCE - ANEXO III - Preencher'!C151</f>
        <v>HOSPITAL ERMÍRIO COUTINHO</v>
      </c>
      <c r="C142" s="10"/>
      <c r="D142" s="11" t="str">
        <f>'[1]TCE - ANEXO III - Preencher'!E151</f>
        <v>IVANILDO ANTONIO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5135-05</v>
      </c>
      <c r="G142" s="13">
        <f>IF('[1]TCE - ANEXO III - Preencher'!H151="","",'[1]TCE - ANEXO III - Preencher'!H151)</f>
        <v>44835</v>
      </c>
      <c r="H142" s="14">
        <f>'[1]TCE - ANEXO III - Preencher'!I151</f>
        <v>0</v>
      </c>
      <c r="I142" s="14">
        <f>'[1]TCE - ANEXO III - Preencher'!J151</f>
        <v>123</v>
      </c>
      <c r="J142" s="14">
        <f>'[1]TCE - ANEXO III - Preencher'!K151</f>
        <v>0</v>
      </c>
      <c r="K142" s="15">
        <f>'[1]TCE - ANEXO III - Preencher'!L151</f>
        <v>100.04</v>
      </c>
      <c r="L142" s="15">
        <f>'[1]TCE - ANEXO III - Preencher'!M151</f>
        <v>3.11</v>
      </c>
      <c r="M142" s="15">
        <f t="shared" si="13"/>
        <v>96.93</v>
      </c>
      <c r="N142" s="15">
        <f>'[1]TCE - ANEXO III - Preencher'!O151</f>
        <v>1.81</v>
      </c>
      <c r="O142" s="15">
        <f>'[1]TCE - ANEXO III - Preencher'!P151</f>
        <v>0</v>
      </c>
      <c r="P142" s="16">
        <f t="shared" si="14"/>
        <v>1.81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221.74</v>
      </c>
    </row>
    <row r="143" spans="1:28" x14ac:dyDescent="0.2">
      <c r="A143" s="8">
        <f>IFERROR(VLOOKUP(B143,'[1]DADOS (OCULTAR)'!$Q$3:$S$133,3,0),"")</f>
        <v>9767633000366</v>
      </c>
      <c r="B143" s="9" t="str">
        <f>'[1]TCE - ANEXO III - Preencher'!C152</f>
        <v>HOSPITAL ERMÍRIO COUTINHO</v>
      </c>
      <c r="C143" s="10"/>
      <c r="D143" s="11" t="str">
        <f>'[1]TCE - ANEXO III - Preencher'!E152</f>
        <v>IVONE MARIA DA ROCHA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5163-10</v>
      </c>
      <c r="G143" s="13">
        <f>IF('[1]TCE - ANEXO III - Preencher'!H152="","",'[1]TCE - ANEXO III - Preencher'!H152)</f>
        <v>44835</v>
      </c>
      <c r="H143" s="14">
        <f>'[1]TCE - ANEXO III - Preencher'!I152</f>
        <v>0</v>
      </c>
      <c r="I143" s="14">
        <f>'[1]TCE - ANEXO III - Preencher'!J152</f>
        <v>141.65</v>
      </c>
      <c r="J143" s="14">
        <f>'[1]TCE - ANEXO III - Preencher'!K152</f>
        <v>0</v>
      </c>
      <c r="K143" s="15">
        <f>'[1]TCE - ANEXO III - Preencher'!L152</f>
        <v>100.04</v>
      </c>
      <c r="L143" s="15">
        <f>'[1]TCE - ANEXO III - Preencher'!M152</f>
        <v>3.11</v>
      </c>
      <c r="M143" s="15">
        <f t="shared" si="13"/>
        <v>96.93</v>
      </c>
      <c r="N143" s="15">
        <f>'[1]TCE - ANEXO III - Preencher'!O152</f>
        <v>1.81</v>
      </c>
      <c r="O143" s="15">
        <f>'[1]TCE - ANEXO III - Preencher'!P152</f>
        <v>0</v>
      </c>
      <c r="P143" s="16">
        <f t="shared" si="14"/>
        <v>1.81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240.39000000000001</v>
      </c>
    </row>
    <row r="144" spans="1:28" x14ac:dyDescent="0.2">
      <c r="A144" s="8">
        <f>IFERROR(VLOOKUP(B144,'[1]DADOS (OCULTAR)'!$Q$3:$S$133,3,0),"")</f>
        <v>9767633000366</v>
      </c>
      <c r="B144" s="9" t="str">
        <f>'[1]TCE - ANEXO III - Preencher'!C153</f>
        <v>HOSPITAL ERMÍRIO COUTINHO</v>
      </c>
      <c r="C144" s="10"/>
      <c r="D144" s="11" t="str">
        <f>'[1]TCE - ANEXO III - Preencher'!E153</f>
        <v>IVSON VENANCIO DA SILVA MARTINS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5152-05</v>
      </c>
      <c r="G144" s="13">
        <f>IF('[1]TCE - ANEXO III - Preencher'!H153="","",'[1]TCE - ANEXO III - Preencher'!H153)</f>
        <v>44835</v>
      </c>
      <c r="H144" s="14">
        <f>'[1]TCE - ANEXO III - Preencher'!I153</f>
        <v>0</v>
      </c>
      <c r="I144" s="14">
        <f>'[1]TCE - ANEXO III - Preencher'!J153</f>
        <v>178.09</v>
      </c>
      <c r="J144" s="14">
        <f>'[1]TCE - ANEXO III - Preencher'!K153</f>
        <v>0</v>
      </c>
      <c r="K144" s="15">
        <f>'[1]TCE - ANEXO III - Preencher'!L153</f>
        <v>100.04</v>
      </c>
      <c r="L144" s="15">
        <f>'[1]TCE - ANEXO III - Preencher'!M153</f>
        <v>3.11</v>
      </c>
      <c r="M144" s="15">
        <f t="shared" si="13"/>
        <v>96.93</v>
      </c>
      <c r="N144" s="15">
        <f>'[1]TCE - ANEXO III - Preencher'!O153</f>
        <v>1.81</v>
      </c>
      <c r="O144" s="15">
        <f>'[1]TCE - ANEXO III - Preencher'!P153</f>
        <v>0</v>
      </c>
      <c r="P144" s="16">
        <f t="shared" si="14"/>
        <v>1.81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276.83</v>
      </c>
    </row>
    <row r="145" spans="1:28" x14ac:dyDescent="0.2">
      <c r="A145" s="8">
        <f>IFERROR(VLOOKUP(B145,'[1]DADOS (OCULTAR)'!$Q$3:$S$133,3,0),"")</f>
        <v>9767633000366</v>
      </c>
      <c r="B145" s="9" t="str">
        <f>'[1]TCE - ANEXO III - Preencher'!C154</f>
        <v>HOSPITAL ERMÍRIO COUTINHO</v>
      </c>
      <c r="C145" s="10"/>
      <c r="D145" s="11" t="str">
        <f>'[1]TCE - ANEXO III - Preencher'!E154</f>
        <v>JACILENE BARBOSA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44835</v>
      </c>
      <c r="H145" s="14">
        <f>'[1]TCE - ANEXO III - Preencher'!I154</f>
        <v>0</v>
      </c>
      <c r="I145" s="14">
        <f>'[1]TCE - ANEXO III - Preencher'!J154</f>
        <v>146.31</v>
      </c>
      <c r="J145" s="14">
        <f>'[1]TCE - ANEXO III - Preencher'!K154</f>
        <v>0</v>
      </c>
      <c r="K145" s="15">
        <f>'[1]TCE - ANEXO III - Preencher'!L154</f>
        <v>100.04</v>
      </c>
      <c r="L145" s="15">
        <f>'[1]TCE - ANEXO III - Preencher'!M154</f>
        <v>3.11</v>
      </c>
      <c r="M145" s="15">
        <f t="shared" si="13"/>
        <v>96.93</v>
      </c>
      <c r="N145" s="15">
        <f>'[1]TCE - ANEXO III - Preencher'!O154</f>
        <v>1.81</v>
      </c>
      <c r="O145" s="15">
        <f>'[1]TCE - ANEXO III - Preencher'!P154</f>
        <v>0</v>
      </c>
      <c r="P145" s="16">
        <f t="shared" si="14"/>
        <v>1.81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245.05</v>
      </c>
    </row>
    <row r="146" spans="1:28" x14ac:dyDescent="0.2">
      <c r="A146" s="8">
        <f>IFERROR(VLOOKUP(B146,'[1]DADOS (OCULTAR)'!$Q$3:$S$133,3,0),"")</f>
        <v>9767633000366</v>
      </c>
      <c r="B146" s="9" t="str">
        <f>'[1]TCE - ANEXO III - Preencher'!C155</f>
        <v>HOSPITAL ERMÍRIO COUTINHO</v>
      </c>
      <c r="C146" s="10"/>
      <c r="D146" s="11" t="str">
        <f>'[1]TCE - ANEXO III - Preencher'!E155</f>
        <v>JAILSON TIAGO FAUSTINO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5211-30</v>
      </c>
      <c r="G146" s="13">
        <f>IF('[1]TCE - ANEXO III - Preencher'!H155="","",'[1]TCE - ANEXO III - Preencher'!H155)</f>
        <v>44835</v>
      </c>
      <c r="H146" s="14">
        <f>'[1]TCE - ANEXO III - Preencher'!I155</f>
        <v>0</v>
      </c>
      <c r="I146" s="14">
        <f>'[1]TCE - ANEXO III - Preencher'!J155</f>
        <v>140.59</v>
      </c>
      <c r="J146" s="14">
        <f>'[1]TCE - ANEXO III - Preencher'!K155</f>
        <v>0</v>
      </c>
      <c r="K146" s="15">
        <f>'[1]TCE - ANEXO III - Preencher'!L155</f>
        <v>100.04</v>
      </c>
      <c r="L146" s="15">
        <f>'[1]TCE - ANEXO III - Preencher'!M155</f>
        <v>3.11</v>
      </c>
      <c r="M146" s="15">
        <f t="shared" si="13"/>
        <v>96.93</v>
      </c>
      <c r="N146" s="15">
        <f>'[1]TCE - ANEXO III - Preencher'!O155</f>
        <v>1.81</v>
      </c>
      <c r="O146" s="15">
        <f>'[1]TCE - ANEXO III - Preencher'!P155</f>
        <v>0</v>
      </c>
      <c r="P146" s="16">
        <f t="shared" si="14"/>
        <v>1.81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239.33</v>
      </c>
    </row>
    <row r="147" spans="1:28" x14ac:dyDescent="0.2">
      <c r="A147" s="8">
        <f>IFERROR(VLOOKUP(B147,'[1]DADOS (OCULTAR)'!$Q$3:$S$133,3,0),"")</f>
        <v>9767633000366</v>
      </c>
      <c r="B147" s="9" t="str">
        <f>'[1]TCE - ANEXO III - Preencher'!C156</f>
        <v>HOSPITAL ERMÍRIO COUTINHO</v>
      </c>
      <c r="C147" s="10"/>
      <c r="D147" s="11" t="str">
        <f>'[1]TCE - ANEXO III - Preencher'!E156</f>
        <v>JAMERSON BARBOSA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4110-10</v>
      </c>
      <c r="G147" s="13">
        <f>IF('[1]TCE - ANEXO III - Preencher'!H156="","",'[1]TCE - ANEXO III - Preencher'!H156)</f>
        <v>44835</v>
      </c>
      <c r="H147" s="14">
        <f>'[1]TCE - ANEXO III - Preencher'!I156</f>
        <v>0</v>
      </c>
      <c r="I147" s="14">
        <f>'[1]TCE - ANEXO III - Preencher'!J156</f>
        <v>172.41</v>
      </c>
      <c r="J147" s="14">
        <f>'[1]TCE - ANEXO III - Preencher'!K156</f>
        <v>0</v>
      </c>
      <c r="K147" s="15">
        <f>'[1]TCE - ANEXO III - Preencher'!L156</f>
        <v>100.04</v>
      </c>
      <c r="L147" s="15">
        <f>'[1]TCE - ANEXO III - Preencher'!M156</f>
        <v>3.11</v>
      </c>
      <c r="M147" s="15">
        <f t="shared" si="13"/>
        <v>96.93</v>
      </c>
      <c r="N147" s="15">
        <f>'[1]TCE - ANEXO III - Preencher'!O156</f>
        <v>1.81</v>
      </c>
      <c r="O147" s="15">
        <f>'[1]TCE - ANEXO III - Preencher'!P156</f>
        <v>0</v>
      </c>
      <c r="P147" s="16">
        <f t="shared" si="14"/>
        <v>1.81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271.15000000000003</v>
      </c>
    </row>
    <row r="148" spans="1:28" x14ac:dyDescent="0.2">
      <c r="A148" s="8">
        <f>IFERROR(VLOOKUP(B148,'[1]DADOS (OCULTAR)'!$Q$3:$S$133,3,0),"")</f>
        <v>9767633000366</v>
      </c>
      <c r="B148" s="9" t="str">
        <f>'[1]TCE - ANEXO III - Preencher'!C157</f>
        <v>HOSPITAL ERMÍRIO COUTINHO</v>
      </c>
      <c r="C148" s="10"/>
      <c r="D148" s="11" t="str">
        <f>'[1]TCE - ANEXO III - Preencher'!E157</f>
        <v>JANETE MARIA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5134-30</v>
      </c>
      <c r="G148" s="13">
        <f>IF('[1]TCE - ANEXO III - Preencher'!H157="","",'[1]TCE - ANEXO III - Preencher'!H157)</f>
        <v>44835</v>
      </c>
      <c r="H148" s="14">
        <f>'[1]TCE - ANEXO III - Preencher'!I157</f>
        <v>0</v>
      </c>
      <c r="I148" s="14">
        <f>'[1]TCE - ANEXO III - Preencher'!J157</f>
        <v>173.19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1.81</v>
      </c>
      <c r="O148" s="15">
        <f>'[1]TCE - ANEXO III - Preencher'!P157</f>
        <v>0</v>
      </c>
      <c r="P148" s="16">
        <f t="shared" si="14"/>
        <v>1.81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175</v>
      </c>
    </row>
    <row r="149" spans="1:28" x14ac:dyDescent="0.2">
      <c r="A149" s="8">
        <f>IFERROR(VLOOKUP(B149,'[1]DADOS (OCULTAR)'!$Q$3:$S$133,3,0),"")</f>
        <v>9767633000366</v>
      </c>
      <c r="B149" s="9" t="str">
        <f>'[1]TCE - ANEXO III - Preencher'!C158</f>
        <v>HOSPITAL ERMÍRIO COUTINHO</v>
      </c>
      <c r="C149" s="10"/>
      <c r="D149" s="11" t="str">
        <f>'[1]TCE - ANEXO III - Preencher'!E158</f>
        <v>JANIANA LIMA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5143-20</v>
      </c>
      <c r="G149" s="13">
        <f>IF('[1]TCE - ANEXO III - Preencher'!H158="","",'[1]TCE - ANEXO III - Preencher'!H158)</f>
        <v>44835</v>
      </c>
      <c r="H149" s="14">
        <f>'[1]TCE - ANEXO III - Preencher'!I158</f>
        <v>0</v>
      </c>
      <c r="I149" s="14">
        <f>'[1]TCE - ANEXO III - Preencher'!J158</f>
        <v>119.95</v>
      </c>
      <c r="J149" s="14">
        <f>'[1]TCE - ANEXO III - Preencher'!K158</f>
        <v>0</v>
      </c>
      <c r="K149" s="15">
        <f>'[1]TCE - ANEXO III - Preencher'!L158</f>
        <v>100.04</v>
      </c>
      <c r="L149" s="15">
        <f>'[1]TCE - ANEXO III - Preencher'!M158</f>
        <v>3.11</v>
      </c>
      <c r="M149" s="15">
        <f t="shared" si="13"/>
        <v>96.93</v>
      </c>
      <c r="N149" s="15">
        <f>'[1]TCE - ANEXO III - Preencher'!O158</f>
        <v>1.81</v>
      </c>
      <c r="O149" s="15">
        <f>'[1]TCE - ANEXO III - Preencher'!P158</f>
        <v>0</v>
      </c>
      <c r="P149" s="16">
        <f t="shared" si="14"/>
        <v>1.81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218.69</v>
      </c>
    </row>
    <row r="150" spans="1:28" x14ac:dyDescent="0.2">
      <c r="A150" s="8">
        <f>IFERROR(VLOOKUP(B150,'[1]DADOS (OCULTAR)'!$Q$3:$S$133,3,0),"")</f>
        <v>9767633000366</v>
      </c>
      <c r="B150" s="9" t="str">
        <f>'[1]TCE - ANEXO III - Preencher'!C159</f>
        <v>HOSPITAL ERMÍRIO COUTINHO</v>
      </c>
      <c r="C150" s="10"/>
      <c r="D150" s="11" t="str">
        <f>'[1]TCE - ANEXO III - Preencher'!E159</f>
        <v>JAQUELINE MARIA DE ARAUJO LIRA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4221-10</v>
      </c>
      <c r="G150" s="13">
        <f>IF('[1]TCE - ANEXO III - Preencher'!H159="","",'[1]TCE - ANEXO III - Preencher'!H159)</f>
        <v>44835</v>
      </c>
      <c r="H150" s="14">
        <f>'[1]TCE - ANEXO III - Preencher'!I159</f>
        <v>0</v>
      </c>
      <c r="I150" s="14">
        <f>'[1]TCE - ANEXO III - Preencher'!J159</f>
        <v>130.79</v>
      </c>
      <c r="J150" s="14">
        <f>'[1]TCE - ANEXO III - Preencher'!K159</f>
        <v>0</v>
      </c>
      <c r="K150" s="15">
        <f>'[1]TCE - ANEXO III - Preencher'!L159</f>
        <v>100.04</v>
      </c>
      <c r="L150" s="15">
        <f>'[1]TCE - ANEXO III - Preencher'!M159</f>
        <v>3.11</v>
      </c>
      <c r="M150" s="15">
        <f t="shared" si="13"/>
        <v>96.93</v>
      </c>
      <c r="N150" s="15">
        <f>'[1]TCE - ANEXO III - Preencher'!O159</f>
        <v>1.81</v>
      </c>
      <c r="O150" s="15">
        <f>'[1]TCE - ANEXO III - Preencher'!P159</f>
        <v>0</v>
      </c>
      <c r="P150" s="16">
        <f t="shared" si="14"/>
        <v>1.81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229.53</v>
      </c>
    </row>
    <row r="151" spans="1:28" x14ac:dyDescent="0.2">
      <c r="A151" s="8">
        <f>IFERROR(VLOOKUP(B151,'[1]DADOS (OCULTAR)'!$Q$3:$S$133,3,0),"")</f>
        <v>9767633000366</v>
      </c>
      <c r="B151" s="9" t="str">
        <f>'[1]TCE - ANEXO III - Preencher'!C160</f>
        <v>HOSPITAL ERMÍRIO COUTINHO</v>
      </c>
      <c r="C151" s="10"/>
      <c r="D151" s="11" t="str">
        <f>'[1]TCE - ANEXO III - Preencher'!E160</f>
        <v>JERDESON MATHEUS GOMES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4110-05</v>
      </c>
      <c r="G151" s="13">
        <f>IF('[1]TCE - ANEXO III - Preencher'!H160="","",'[1]TCE - ANEXO III - Preencher'!H160)</f>
        <v>44835</v>
      </c>
      <c r="H151" s="14">
        <f>'[1]TCE - ANEXO III - Preencher'!I160</f>
        <v>0</v>
      </c>
      <c r="I151" s="14">
        <f>'[1]TCE - ANEXO III - Preencher'!J160</f>
        <v>11.38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1.81</v>
      </c>
      <c r="O151" s="15">
        <f>'[1]TCE - ANEXO III - Preencher'!P160</f>
        <v>0</v>
      </c>
      <c r="P151" s="16">
        <f t="shared" si="14"/>
        <v>1.81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13.190000000000001</v>
      </c>
    </row>
    <row r="152" spans="1:28" x14ac:dyDescent="0.2">
      <c r="A152" s="8">
        <f>IFERROR(VLOOKUP(B152,'[1]DADOS (OCULTAR)'!$Q$3:$S$133,3,0),"")</f>
        <v>9767633000366</v>
      </c>
      <c r="B152" s="9" t="str">
        <f>'[1]TCE - ANEXO III - Preencher'!C161</f>
        <v>HOSPITAL ERMÍRIO COUTINHO</v>
      </c>
      <c r="C152" s="10"/>
      <c r="D152" s="11" t="str">
        <f>'[1]TCE - ANEXO III - Preencher'!E161</f>
        <v>JERILZA MARTINS DA SILVA LUNA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44835</v>
      </c>
      <c r="H152" s="14">
        <f>'[1]TCE - ANEXO III - Preencher'!I161</f>
        <v>0</v>
      </c>
      <c r="I152" s="14">
        <f>'[1]TCE - ANEXO III - Preencher'!J161</f>
        <v>142.5</v>
      </c>
      <c r="J152" s="14">
        <f>'[1]TCE - ANEXO III - Preencher'!K161</f>
        <v>0</v>
      </c>
      <c r="K152" s="15">
        <f>'[1]TCE - ANEXO III - Preencher'!L161</f>
        <v>100.04</v>
      </c>
      <c r="L152" s="15">
        <f>'[1]TCE - ANEXO III - Preencher'!M161</f>
        <v>3.11</v>
      </c>
      <c r="M152" s="15">
        <f t="shared" si="13"/>
        <v>96.93</v>
      </c>
      <c r="N152" s="15">
        <f>'[1]TCE - ANEXO III - Preencher'!O161</f>
        <v>1.81</v>
      </c>
      <c r="O152" s="15">
        <f>'[1]TCE - ANEXO III - Preencher'!P161</f>
        <v>0</v>
      </c>
      <c r="P152" s="16">
        <f t="shared" si="14"/>
        <v>1.81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241.24</v>
      </c>
    </row>
    <row r="153" spans="1:28" x14ac:dyDescent="0.2">
      <c r="A153" s="8">
        <f>IFERROR(VLOOKUP(B153,'[1]DADOS (OCULTAR)'!$Q$3:$S$133,3,0),"")</f>
        <v>9767633000366</v>
      </c>
      <c r="B153" s="9" t="str">
        <f>'[1]TCE - ANEXO III - Preencher'!C162</f>
        <v>HOSPITAL ERMÍRIO COUTINHO</v>
      </c>
      <c r="C153" s="10"/>
      <c r="D153" s="11" t="str">
        <f>'[1]TCE - ANEXO III - Preencher'!E162</f>
        <v>JESSICA FERNANDA FERREIRA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5143-20</v>
      </c>
      <c r="G153" s="13">
        <f>IF('[1]TCE - ANEXO III - Preencher'!H162="","",'[1]TCE - ANEXO III - Preencher'!H162)</f>
        <v>44835</v>
      </c>
      <c r="H153" s="14">
        <f>'[1]TCE - ANEXO III - Preencher'!I162</f>
        <v>0</v>
      </c>
      <c r="I153" s="14">
        <f>'[1]TCE - ANEXO III - Preencher'!J162</f>
        <v>160.61000000000001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1.81</v>
      </c>
      <c r="O153" s="15">
        <f>'[1]TCE - ANEXO III - Preencher'!P162</f>
        <v>0</v>
      </c>
      <c r="P153" s="16">
        <f t="shared" si="14"/>
        <v>1.81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162.42000000000002</v>
      </c>
    </row>
    <row r="154" spans="1:28" x14ac:dyDescent="0.2">
      <c r="A154" s="8">
        <f>IFERROR(VLOOKUP(B154,'[1]DADOS (OCULTAR)'!$Q$3:$S$133,3,0),"")</f>
        <v>9767633000366</v>
      </c>
      <c r="B154" s="9" t="str">
        <f>'[1]TCE - ANEXO III - Preencher'!C163</f>
        <v>HOSPITAL ERMÍRIO COUTINHO</v>
      </c>
      <c r="C154" s="10"/>
      <c r="D154" s="11" t="str">
        <f>'[1]TCE - ANEXO III - Preencher'!E163</f>
        <v>JIRLANE CRISTINA DA SILVA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5143-20</v>
      </c>
      <c r="G154" s="13">
        <f>IF('[1]TCE - ANEXO III - Preencher'!H163="","",'[1]TCE - ANEXO III - Preencher'!H163)</f>
        <v>44835</v>
      </c>
      <c r="H154" s="14">
        <f>'[1]TCE - ANEXO III - Preencher'!I163</f>
        <v>0</v>
      </c>
      <c r="I154" s="14">
        <f>'[1]TCE - ANEXO III - Preencher'!J163</f>
        <v>142.49</v>
      </c>
      <c r="J154" s="14">
        <f>'[1]TCE - ANEXO III - Preencher'!K163</f>
        <v>0</v>
      </c>
      <c r="K154" s="15">
        <f>'[1]TCE - ANEXO III - Preencher'!L163</f>
        <v>100.04</v>
      </c>
      <c r="L154" s="15">
        <f>'[1]TCE - ANEXO III - Preencher'!M163</f>
        <v>3.11</v>
      </c>
      <c r="M154" s="15">
        <f t="shared" si="13"/>
        <v>96.93</v>
      </c>
      <c r="N154" s="15">
        <f>'[1]TCE - ANEXO III - Preencher'!O163</f>
        <v>1.81</v>
      </c>
      <c r="O154" s="15">
        <f>'[1]TCE - ANEXO III - Preencher'!P163</f>
        <v>0</v>
      </c>
      <c r="P154" s="16">
        <f t="shared" si="14"/>
        <v>1.81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69.430000000000007</v>
      </c>
      <c r="U154" s="15">
        <f>'[1]TCE - ANEXO III - Preencher'!V163</f>
        <v>0</v>
      </c>
      <c r="V154" s="16">
        <f t="shared" si="16"/>
        <v>69.430000000000007</v>
      </c>
      <c r="W154" s="17" t="str">
        <f>IF('[1]TCE - ANEXO III - Preencher'!X163="","",'[1]TCE - ANEXO III - Preencher'!X163)</f>
        <v>AUX CRECHE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310.66000000000003</v>
      </c>
    </row>
    <row r="155" spans="1:28" x14ac:dyDescent="0.2">
      <c r="A155" s="8">
        <f>IFERROR(VLOOKUP(B155,'[1]DADOS (OCULTAR)'!$Q$3:$S$133,3,0),"")</f>
        <v>9767633000366</v>
      </c>
      <c r="B155" s="9" t="str">
        <f>'[1]TCE - ANEXO III - Preencher'!C164</f>
        <v>HOSPITAL ERMÍRIO COUTINHO</v>
      </c>
      <c r="C155" s="10"/>
      <c r="D155" s="11" t="str">
        <f>'[1]TCE - ANEXO III - Preencher'!E164</f>
        <v>JOANA DE SOUZA CORREIA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2234-05</v>
      </c>
      <c r="G155" s="13">
        <f>IF('[1]TCE - ANEXO III - Preencher'!H164="","",'[1]TCE - ANEXO III - Preencher'!H164)</f>
        <v>44835</v>
      </c>
      <c r="H155" s="14">
        <f>'[1]TCE - ANEXO III - Preencher'!I164</f>
        <v>0</v>
      </c>
      <c r="I155" s="14">
        <f>'[1]TCE - ANEXO III - Preencher'!J164</f>
        <v>470.46</v>
      </c>
      <c r="J155" s="14">
        <f>'[1]TCE - ANEXO III - Preencher'!K164</f>
        <v>0</v>
      </c>
      <c r="K155" s="15">
        <f>'[1]TCE - ANEXO III - Preencher'!L164</f>
        <v>100.04</v>
      </c>
      <c r="L155" s="15">
        <f>'[1]TCE - ANEXO III - Preencher'!M164</f>
        <v>3.11</v>
      </c>
      <c r="M155" s="15">
        <f t="shared" si="13"/>
        <v>96.93</v>
      </c>
      <c r="N155" s="15">
        <f>'[1]TCE - ANEXO III - Preencher'!O164</f>
        <v>1.81</v>
      </c>
      <c r="O155" s="15">
        <f>'[1]TCE - ANEXO III - Preencher'!P164</f>
        <v>0</v>
      </c>
      <c r="P155" s="16">
        <f t="shared" si="14"/>
        <v>1.81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569.19999999999993</v>
      </c>
    </row>
    <row r="156" spans="1:28" x14ac:dyDescent="0.2">
      <c r="A156" s="8">
        <f>IFERROR(VLOOKUP(B156,'[1]DADOS (OCULTAR)'!$Q$3:$S$133,3,0),"")</f>
        <v>9767633000366</v>
      </c>
      <c r="B156" s="9" t="str">
        <f>'[1]TCE - ANEXO III - Preencher'!C165</f>
        <v>HOSPITAL ERMÍRIO COUTINHO</v>
      </c>
      <c r="C156" s="10"/>
      <c r="D156" s="11" t="str">
        <f>'[1]TCE - ANEXO III - Preencher'!E165</f>
        <v>JOAO PAULO MACIEL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3241-15</v>
      </c>
      <c r="G156" s="13">
        <f>IF('[1]TCE - ANEXO III - Preencher'!H165="","",'[1]TCE - ANEXO III - Preencher'!H165)</f>
        <v>44835</v>
      </c>
      <c r="H156" s="14">
        <f>'[1]TCE - ANEXO III - Preencher'!I165</f>
        <v>0</v>
      </c>
      <c r="I156" s="14">
        <f>'[1]TCE - ANEXO III - Preencher'!J165</f>
        <v>327.63</v>
      </c>
      <c r="J156" s="14">
        <f>'[1]TCE - ANEXO III - Preencher'!K165</f>
        <v>0</v>
      </c>
      <c r="K156" s="15">
        <f>'[1]TCE - ANEXO III - Preencher'!L165</f>
        <v>100.04</v>
      </c>
      <c r="L156" s="15">
        <f>'[1]TCE - ANEXO III - Preencher'!M165</f>
        <v>3.11</v>
      </c>
      <c r="M156" s="15">
        <f t="shared" si="13"/>
        <v>96.93</v>
      </c>
      <c r="N156" s="15">
        <f>'[1]TCE - ANEXO III - Preencher'!O165</f>
        <v>14.01</v>
      </c>
      <c r="O156" s="15">
        <f>'[1]TCE - ANEXO III - Preencher'!P165</f>
        <v>0</v>
      </c>
      <c r="P156" s="16">
        <f t="shared" si="14"/>
        <v>14.01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438.57</v>
      </c>
    </row>
    <row r="157" spans="1:28" x14ac:dyDescent="0.2">
      <c r="A157" s="8">
        <f>IFERROR(VLOOKUP(B157,'[1]DADOS (OCULTAR)'!$Q$3:$S$133,3,0),"")</f>
        <v>9767633000366</v>
      </c>
      <c r="B157" s="9" t="str">
        <f>'[1]TCE - ANEXO III - Preencher'!C166</f>
        <v>HOSPITAL ERMÍRIO COUTINHO</v>
      </c>
      <c r="C157" s="10"/>
      <c r="D157" s="11" t="str">
        <f>'[1]TCE - ANEXO III - Preencher'!E166</f>
        <v>JOAO VICTOR DA SILVA SOUSA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4110-05</v>
      </c>
      <c r="G157" s="13">
        <f>IF('[1]TCE - ANEXO III - Preencher'!H166="","",'[1]TCE - ANEXO III - Preencher'!H166)</f>
        <v>44835</v>
      </c>
      <c r="H157" s="14">
        <f>'[1]TCE - ANEXO III - Preencher'!I166</f>
        <v>0</v>
      </c>
      <c r="I157" s="14">
        <f>'[1]TCE - ANEXO III - Preencher'!J166</f>
        <v>11.38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1.81</v>
      </c>
      <c r="O157" s="15">
        <f>'[1]TCE - ANEXO III - Preencher'!P166</f>
        <v>0</v>
      </c>
      <c r="P157" s="16">
        <f t="shared" si="14"/>
        <v>1.81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13.190000000000001</v>
      </c>
    </row>
    <row r="158" spans="1:28" x14ac:dyDescent="0.2">
      <c r="A158" s="8">
        <f>IFERROR(VLOOKUP(B158,'[1]DADOS (OCULTAR)'!$Q$3:$S$133,3,0),"")</f>
        <v>9767633000366</v>
      </c>
      <c r="B158" s="9" t="str">
        <f>'[1]TCE - ANEXO III - Preencher'!C167</f>
        <v>HOSPITAL ERMÍRIO COUTINHO</v>
      </c>
      <c r="C158" s="10"/>
      <c r="D158" s="11" t="str">
        <f>'[1]TCE - ANEXO III - Preencher'!E167</f>
        <v>JOAS CANDIDO DIAS JUNIOR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5163-10</v>
      </c>
      <c r="G158" s="13">
        <f>IF('[1]TCE - ANEXO III - Preencher'!H167="","",'[1]TCE - ANEXO III - Preencher'!H167)</f>
        <v>44835</v>
      </c>
      <c r="H158" s="14">
        <f>'[1]TCE - ANEXO III - Preencher'!I167</f>
        <v>0</v>
      </c>
      <c r="I158" s="14">
        <f>'[1]TCE - ANEXO III - Preencher'!J167</f>
        <v>144.19</v>
      </c>
      <c r="J158" s="14">
        <f>'[1]TCE - ANEXO III - Preencher'!K167</f>
        <v>0</v>
      </c>
      <c r="K158" s="15">
        <f>'[1]TCE - ANEXO III - Preencher'!L167</f>
        <v>100.04</v>
      </c>
      <c r="L158" s="15">
        <f>'[1]TCE - ANEXO III - Preencher'!M167</f>
        <v>3.11</v>
      </c>
      <c r="M158" s="15">
        <f t="shared" si="13"/>
        <v>96.93</v>
      </c>
      <c r="N158" s="15">
        <f>'[1]TCE - ANEXO III - Preencher'!O167</f>
        <v>1.81</v>
      </c>
      <c r="O158" s="15">
        <f>'[1]TCE - ANEXO III - Preencher'!P167</f>
        <v>0</v>
      </c>
      <c r="P158" s="16">
        <f t="shared" si="14"/>
        <v>1.81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242.93</v>
      </c>
    </row>
    <row r="159" spans="1:28" x14ac:dyDescent="0.2">
      <c r="A159" s="8">
        <f>IFERROR(VLOOKUP(B159,'[1]DADOS (OCULTAR)'!$Q$3:$S$133,3,0),"")</f>
        <v>9767633000366</v>
      </c>
      <c r="B159" s="9" t="str">
        <f>'[1]TCE - ANEXO III - Preencher'!C168</f>
        <v>HOSPITAL ERMÍRIO COUTINHO</v>
      </c>
      <c r="C159" s="10"/>
      <c r="D159" s="11" t="str">
        <f>'[1]TCE - ANEXO III - Preencher'!E168</f>
        <v xml:space="preserve">JOBSON LUIZ GONÇALVES 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5151-10</v>
      </c>
      <c r="G159" s="13">
        <f>IF('[1]TCE - ANEXO III - Preencher'!H168="","",'[1]TCE - ANEXO III - Preencher'!H168)</f>
        <v>44835</v>
      </c>
      <c r="H159" s="14">
        <f>'[1]TCE - ANEXO III - Preencher'!I168</f>
        <v>0</v>
      </c>
      <c r="I159" s="14">
        <f>'[1]TCE - ANEXO III - Preencher'!J168</f>
        <v>139.34</v>
      </c>
      <c r="J159" s="14">
        <f>'[1]TCE - ANEXO III - Preencher'!K168</f>
        <v>0</v>
      </c>
      <c r="K159" s="15">
        <f>'[1]TCE - ANEXO III - Preencher'!L168</f>
        <v>100.04</v>
      </c>
      <c r="L159" s="15">
        <f>'[1]TCE - ANEXO III - Preencher'!M168</f>
        <v>3.11</v>
      </c>
      <c r="M159" s="15">
        <f t="shared" si="13"/>
        <v>96.93</v>
      </c>
      <c r="N159" s="15">
        <f>'[1]TCE - ANEXO III - Preencher'!O168</f>
        <v>1.81</v>
      </c>
      <c r="O159" s="15">
        <f>'[1]TCE - ANEXO III - Preencher'!P168</f>
        <v>0</v>
      </c>
      <c r="P159" s="16">
        <f t="shared" si="14"/>
        <v>1.81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238.08</v>
      </c>
    </row>
    <row r="160" spans="1:28" x14ac:dyDescent="0.2">
      <c r="A160" s="8">
        <f>IFERROR(VLOOKUP(B160,'[1]DADOS (OCULTAR)'!$Q$3:$S$133,3,0),"")</f>
        <v>9767633000366</v>
      </c>
      <c r="B160" s="9" t="str">
        <f>'[1]TCE - ANEXO III - Preencher'!C169</f>
        <v>HOSPITAL ERMÍRIO COUTINHO</v>
      </c>
      <c r="C160" s="10"/>
      <c r="D160" s="11" t="str">
        <f>'[1]TCE - ANEXO III - Preencher'!E169</f>
        <v>JONATHA HUMBERTO MARTINS DE FRANÇA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4221-10</v>
      </c>
      <c r="G160" s="13">
        <f>IF('[1]TCE - ANEXO III - Preencher'!H169="","",'[1]TCE - ANEXO III - Preencher'!H169)</f>
        <v>44835</v>
      </c>
      <c r="H160" s="14">
        <f>'[1]TCE - ANEXO III - Preencher'!I169</f>
        <v>0</v>
      </c>
      <c r="I160" s="14">
        <f>'[1]TCE - ANEXO III - Preencher'!J169</f>
        <v>124.8</v>
      </c>
      <c r="J160" s="14">
        <f>'[1]TCE - ANEXO III - Preencher'!K169</f>
        <v>0</v>
      </c>
      <c r="K160" s="15">
        <f>'[1]TCE - ANEXO III - Preencher'!L169</f>
        <v>100.04</v>
      </c>
      <c r="L160" s="15">
        <f>'[1]TCE - ANEXO III - Preencher'!M169</f>
        <v>3.11</v>
      </c>
      <c r="M160" s="15">
        <f t="shared" si="13"/>
        <v>96.93</v>
      </c>
      <c r="N160" s="15">
        <f>'[1]TCE - ANEXO III - Preencher'!O169</f>
        <v>1.81</v>
      </c>
      <c r="O160" s="15">
        <f>'[1]TCE - ANEXO III - Preencher'!P169</f>
        <v>0</v>
      </c>
      <c r="P160" s="16">
        <f t="shared" si="14"/>
        <v>1.81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223.54000000000002</v>
      </c>
    </row>
    <row r="161" spans="1:28" x14ac:dyDescent="0.2">
      <c r="A161" s="8">
        <f>IFERROR(VLOOKUP(B161,'[1]DADOS (OCULTAR)'!$Q$3:$S$133,3,0),"")</f>
        <v>9767633000366</v>
      </c>
      <c r="B161" s="9" t="str">
        <f>'[1]TCE - ANEXO III - Preencher'!C170</f>
        <v>HOSPITAL ERMÍRIO COUTINHO</v>
      </c>
      <c r="C161" s="10"/>
      <c r="D161" s="11" t="str">
        <f>'[1]TCE - ANEXO III - Preencher'!E170</f>
        <v>JONATHA LUIZ SOUSA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3011-10</v>
      </c>
      <c r="G161" s="13">
        <f>IF('[1]TCE - ANEXO III - Preencher'!H170="","",'[1]TCE - ANEXO III - Preencher'!H170)</f>
        <v>44835</v>
      </c>
      <c r="H161" s="14">
        <f>'[1]TCE - ANEXO III - Preencher'!I170</f>
        <v>0</v>
      </c>
      <c r="I161" s="14">
        <f>'[1]TCE - ANEXO III - Preencher'!J170</f>
        <v>230.15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1.81</v>
      </c>
      <c r="O161" s="15">
        <f>'[1]TCE - ANEXO III - Preencher'!P170</f>
        <v>0</v>
      </c>
      <c r="P161" s="16">
        <f t="shared" si="14"/>
        <v>1.81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231.96</v>
      </c>
    </row>
    <row r="162" spans="1:28" x14ac:dyDescent="0.2">
      <c r="A162" s="8">
        <f>IFERROR(VLOOKUP(B162,'[1]DADOS (OCULTAR)'!$Q$3:$S$133,3,0),"")</f>
        <v>9767633000366</v>
      </c>
      <c r="B162" s="9" t="str">
        <f>'[1]TCE - ANEXO III - Preencher'!C171</f>
        <v>HOSPITAL ERMÍRIO COUTINHO</v>
      </c>
      <c r="C162" s="10"/>
      <c r="D162" s="11" t="str">
        <f>'[1]TCE - ANEXO III - Preencher'!E171</f>
        <v>JORGE EDUARDO CANDIDO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44835</v>
      </c>
      <c r="H162" s="14">
        <f>'[1]TCE - ANEXO III - Preencher'!I171</f>
        <v>0</v>
      </c>
      <c r="I162" s="14">
        <f>'[1]TCE - ANEXO III - Preencher'!J171</f>
        <v>442.91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4.9800000000000004</v>
      </c>
      <c r="O162" s="15">
        <f>'[1]TCE - ANEXO III - Preencher'!P171</f>
        <v>0</v>
      </c>
      <c r="P162" s="16">
        <f t="shared" si="14"/>
        <v>4.9800000000000004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447.89000000000004</v>
      </c>
    </row>
    <row r="163" spans="1:28" x14ac:dyDescent="0.2">
      <c r="A163" s="8">
        <f>IFERROR(VLOOKUP(B163,'[1]DADOS (OCULTAR)'!$Q$3:$S$133,3,0),"")</f>
        <v>9767633000366</v>
      </c>
      <c r="B163" s="9" t="str">
        <f>'[1]TCE - ANEXO III - Preencher'!C172</f>
        <v>HOSPITAL ERMÍRIO COUTINHO</v>
      </c>
      <c r="C163" s="10"/>
      <c r="D163" s="11" t="str">
        <f>'[1]TCE - ANEXO III - Preencher'!E172</f>
        <v>JORIO SAMICO DE OLIVEIRA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>
        <f>IF('[1]TCE - ANEXO III - Preencher'!H172="","",'[1]TCE - ANEXO III - Preencher'!H172)</f>
        <v>44835</v>
      </c>
      <c r="H163" s="14">
        <f>'[1]TCE - ANEXO III - Preencher'!I172</f>
        <v>0</v>
      </c>
      <c r="I163" s="14">
        <f>'[1]TCE - ANEXO III - Preencher'!J172</f>
        <v>870.53</v>
      </c>
      <c r="J163" s="14">
        <f>'[1]TCE - ANEXO III - Preencher'!K172</f>
        <v>0</v>
      </c>
      <c r="K163" s="15">
        <f>'[1]TCE - ANEXO III - Preencher'!L172</f>
        <v>100.04</v>
      </c>
      <c r="L163" s="15">
        <f>'[1]TCE - ANEXO III - Preencher'!M172</f>
        <v>3.11</v>
      </c>
      <c r="M163" s="15">
        <f t="shared" si="13"/>
        <v>96.93</v>
      </c>
      <c r="N163" s="15">
        <f>'[1]TCE - ANEXO III - Preencher'!O172</f>
        <v>8.58</v>
      </c>
      <c r="O163" s="15">
        <f>'[1]TCE - ANEXO III - Preencher'!P172</f>
        <v>0</v>
      </c>
      <c r="P163" s="16">
        <f t="shared" si="14"/>
        <v>8.58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976.04000000000008</v>
      </c>
    </row>
    <row r="164" spans="1:28" x14ac:dyDescent="0.2">
      <c r="A164" s="8">
        <f>IFERROR(VLOOKUP(B164,'[1]DADOS (OCULTAR)'!$Q$3:$S$133,3,0),"")</f>
        <v>9767633000366</v>
      </c>
      <c r="B164" s="9" t="str">
        <f>'[1]TCE - ANEXO III - Preencher'!C173</f>
        <v>HOSPITAL ERMÍRIO COUTINHO</v>
      </c>
      <c r="C164" s="10"/>
      <c r="D164" s="11" t="str">
        <f>'[1]TCE - ANEXO III - Preencher'!E173</f>
        <v>JOSE ADAILSON FRANCISCO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4110-05</v>
      </c>
      <c r="G164" s="13">
        <f>IF('[1]TCE - ANEXO III - Preencher'!H173="","",'[1]TCE - ANEXO III - Preencher'!H173)</f>
        <v>44835</v>
      </c>
      <c r="H164" s="14">
        <f>'[1]TCE - ANEXO III - Preencher'!I173</f>
        <v>0</v>
      </c>
      <c r="I164" s="14">
        <f>'[1]TCE - ANEXO III - Preencher'!J173</f>
        <v>100.56</v>
      </c>
      <c r="J164" s="14">
        <f>'[1]TCE - ANEXO III - Preencher'!K173</f>
        <v>0</v>
      </c>
      <c r="K164" s="15">
        <f>'[1]TCE - ANEXO III - Preencher'!L173</f>
        <v>100.04</v>
      </c>
      <c r="L164" s="15">
        <f>'[1]TCE - ANEXO III - Preencher'!M173</f>
        <v>3.11</v>
      </c>
      <c r="M164" s="15">
        <f t="shared" si="13"/>
        <v>96.93</v>
      </c>
      <c r="N164" s="15">
        <f>'[1]TCE - ANEXO III - Preencher'!O173</f>
        <v>1.81</v>
      </c>
      <c r="O164" s="15">
        <f>'[1]TCE - ANEXO III - Preencher'!P173</f>
        <v>0</v>
      </c>
      <c r="P164" s="16">
        <f t="shared" si="14"/>
        <v>1.81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199.3</v>
      </c>
    </row>
    <row r="165" spans="1:28" x14ac:dyDescent="0.2">
      <c r="A165" s="8">
        <f>IFERROR(VLOOKUP(B165,'[1]DADOS (OCULTAR)'!$Q$3:$S$133,3,0),"")</f>
        <v>9767633000366</v>
      </c>
      <c r="B165" s="9" t="str">
        <f>'[1]TCE - ANEXO III - Preencher'!C174</f>
        <v>HOSPITAL ERMÍRIO COUTINHO</v>
      </c>
      <c r="C165" s="10"/>
      <c r="D165" s="11" t="str">
        <f>'[1]TCE - ANEXO III - Preencher'!E174</f>
        <v>JOSE AUGUSTO PEREIRA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4141-05</v>
      </c>
      <c r="G165" s="13">
        <f>IF('[1]TCE - ANEXO III - Preencher'!H174="","",'[1]TCE - ANEXO III - Preencher'!H174)</f>
        <v>44835</v>
      </c>
      <c r="H165" s="14">
        <f>'[1]TCE - ANEXO III - Preencher'!I174</f>
        <v>0</v>
      </c>
      <c r="I165" s="14">
        <f>'[1]TCE - ANEXO III - Preencher'!J174</f>
        <v>159.41999999999999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1.81</v>
      </c>
      <c r="O165" s="15">
        <f>'[1]TCE - ANEXO III - Preencher'!P174</f>
        <v>0</v>
      </c>
      <c r="P165" s="16">
        <f t="shared" si="14"/>
        <v>1.81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161.22999999999999</v>
      </c>
    </row>
    <row r="166" spans="1:28" x14ac:dyDescent="0.2">
      <c r="A166" s="8">
        <f>IFERROR(VLOOKUP(B166,'[1]DADOS (OCULTAR)'!$Q$3:$S$133,3,0),"")</f>
        <v>9767633000366</v>
      </c>
      <c r="B166" s="9" t="str">
        <f>'[1]TCE - ANEXO III - Preencher'!C175</f>
        <v>HOSPITAL ERMÍRIO COUTINHO</v>
      </c>
      <c r="C166" s="10"/>
      <c r="D166" s="11" t="str">
        <f>'[1]TCE - ANEXO III - Preencher'!E175</f>
        <v>JOSE CARLOS DOS SANTOS FILHO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5151-10</v>
      </c>
      <c r="G166" s="13">
        <f>IF('[1]TCE - ANEXO III - Preencher'!H175="","",'[1]TCE - ANEXO III - Preencher'!H175)</f>
        <v>44835</v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1.81</v>
      </c>
      <c r="O166" s="15">
        <f>'[1]TCE - ANEXO III - Preencher'!P175</f>
        <v>0</v>
      </c>
      <c r="P166" s="16">
        <f t="shared" si="14"/>
        <v>1.81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1.81</v>
      </c>
    </row>
    <row r="167" spans="1:28" x14ac:dyDescent="0.2">
      <c r="A167" s="8">
        <f>IFERROR(VLOOKUP(B167,'[1]DADOS (OCULTAR)'!$Q$3:$S$133,3,0),"")</f>
        <v>9767633000366</v>
      </c>
      <c r="B167" s="9" t="str">
        <f>'[1]TCE - ANEXO III - Preencher'!C176</f>
        <v>HOSPITAL ERMÍRIO COUTINHO</v>
      </c>
      <c r="C167" s="10"/>
      <c r="D167" s="11" t="str">
        <f>'[1]TCE - ANEXO III - Preencher'!E176</f>
        <v>JOSE CORREIA DE SOUZA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>
        <f>IF('[1]TCE - ANEXO III - Preencher'!H176="","",'[1]TCE - ANEXO III - Preencher'!H176)</f>
        <v>44835</v>
      </c>
      <c r="H167" s="14">
        <f>'[1]TCE - ANEXO III - Preencher'!I176</f>
        <v>0</v>
      </c>
      <c r="I167" s="14">
        <f>'[1]TCE - ANEXO III - Preencher'!J176</f>
        <v>757.83</v>
      </c>
      <c r="J167" s="14">
        <f>'[1]TCE - ANEXO III - Preencher'!K176</f>
        <v>0</v>
      </c>
      <c r="K167" s="15">
        <f>'[1]TCE - ANEXO III - Preencher'!L176</f>
        <v>100.04</v>
      </c>
      <c r="L167" s="15">
        <f>'[1]TCE - ANEXO III - Preencher'!M176</f>
        <v>3.11</v>
      </c>
      <c r="M167" s="15">
        <f t="shared" si="13"/>
        <v>96.93</v>
      </c>
      <c r="N167" s="15">
        <f>'[1]TCE - ANEXO III - Preencher'!O176</f>
        <v>8.58</v>
      </c>
      <c r="O167" s="15">
        <f>'[1]TCE - ANEXO III - Preencher'!P176</f>
        <v>0</v>
      </c>
      <c r="P167" s="16">
        <f t="shared" si="14"/>
        <v>8.58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863.34</v>
      </c>
    </row>
    <row r="168" spans="1:28" x14ac:dyDescent="0.2">
      <c r="A168" s="8">
        <f>IFERROR(VLOOKUP(B168,'[1]DADOS (OCULTAR)'!$Q$3:$S$133,3,0),"")</f>
        <v>9767633000366</v>
      </c>
      <c r="B168" s="9" t="str">
        <f>'[1]TCE - ANEXO III - Preencher'!C177</f>
        <v>HOSPITAL ERMÍRIO COUTINHO</v>
      </c>
      <c r="C168" s="10"/>
      <c r="D168" s="11" t="str">
        <f>'[1]TCE - ANEXO III - Preencher'!E177</f>
        <v>JOSE FERNANDO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4141-05</v>
      </c>
      <c r="G168" s="13">
        <f>IF('[1]TCE - ANEXO III - Preencher'!H177="","",'[1]TCE - ANEXO III - Preencher'!H177)</f>
        <v>44835</v>
      </c>
      <c r="H168" s="14">
        <f>'[1]TCE - ANEXO III - Preencher'!I177</f>
        <v>0</v>
      </c>
      <c r="I168" s="14">
        <f>'[1]TCE - ANEXO III - Preencher'!J177</f>
        <v>144.19</v>
      </c>
      <c r="J168" s="14">
        <f>'[1]TCE - ANEXO III - Preencher'!K177</f>
        <v>0</v>
      </c>
      <c r="K168" s="15">
        <f>'[1]TCE - ANEXO III - Preencher'!L177</f>
        <v>100.04</v>
      </c>
      <c r="L168" s="15">
        <f>'[1]TCE - ANEXO III - Preencher'!M177</f>
        <v>3.11</v>
      </c>
      <c r="M168" s="15">
        <f t="shared" si="13"/>
        <v>96.93</v>
      </c>
      <c r="N168" s="15">
        <f>'[1]TCE - ANEXO III - Preencher'!O177</f>
        <v>1.81</v>
      </c>
      <c r="O168" s="15">
        <f>'[1]TCE - ANEXO III - Preencher'!P177</f>
        <v>0</v>
      </c>
      <c r="P168" s="16">
        <f t="shared" si="14"/>
        <v>1.81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242.93</v>
      </c>
    </row>
    <row r="169" spans="1:28" x14ac:dyDescent="0.2">
      <c r="A169" s="8">
        <f>IFERROR(VLOOKUP(B169,'[1]DADOS (OCULTAR)'!$Q$3:$S$133,3,0),"")</f>
        <v>9767633000366</v>
      </c>
      <c r="B169" s="9" t="str">
        <f>'[1]TCE - ANEXO III - Preencher'!C178</f>
        <v>HOSPITAL ERMÍRIO COUTINHO</v>
      </c>
      <c r="C169" s="10"/>
      <c r="D169" s="11" t="str">
        <f>'[1]TCE - ANEXO III - Preencher'!E178</f>
        <v>JOSE GABRIEL BELMIRO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44835</v>
      </c>
      <c r="H169" s="14">
        <f>'[1]TCE - ANEXO III - Preencher'!I178</f>
        <v>0</v>
      </c>
      <c r="I169" s="14">
        <f>'[1]TCE - ANEXO III - Preencher'!J178</f>
        <v>170.4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1.81</v>
      </c>
      <c r="O169" s="15">
        <f>'[1]TCE - ANEXO III - Preencher'!P178</f>
        <v>0</v>
      </c>
      <c r="P169" s="16">
        <f t="shared" si="14"/>
        <v>1.81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172.21</v>
      </c>
    </row>
    <row r="170" spans="1:28" x14ac:dyDescent="0.2">
      <c r="A170" s="8">
        <f>IFERROR(VLOOKUP(B170,'[1]DADOS (OCULTAR)'!$Q$3:$S$133,3,0),"")</f>
        <v>9767633000366</v>
      </c>
      <c r="B170" s="9" t="str">
        <f>'[1]TCE - ANEXO III - Preencher'!C179</f>
        <v>HOSPITAL ERMÍRIO COUTINHO</v>
      </c>
      <c r="C170" s="10"/>
      <c r="D170" s="11" t="str">
        <f>'[1]TCE - ANEXO III - Preencher'!E179</f>
        <v>JOSE GERIVALDO PEREIRA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44835</v>
      </c>
      <c r="H170" s="14">
        <f>'[1]TCE - ANEXO III - Preencher'!I179</f>
        <v>0</v>
      </c>
      <c r="I170" s="14">
        <f>'[1]TCE - ANEXO III - Preencher'!J179</f>
        <v>124.58</v>
      </c>
      <c r="J170" s="14">
        <f>'[1]TCE - ANEXO III - Preencher'!K179</f>
        <v>0</v>
      </c>
      <c r="K170" s="15">
        <f>'[1]TCE - ANEXO III - Preencher'!L179</f>
        <v>100.04</v>
      </c>
      <c r="L170" s="15">
        <f>'[1]TCE - ANEXO III - Preencher'!M179</f>
        <v>3.11</v>
      </c>
      <c r="M170" s="15">
        <f t="shared" si="13"/>
        <v>96.93</v>
      </c>
      <c r="N170" s="15">
        <f>'[1]TCE - ANEXO III - Preencher'!O179</f>
        <v>1.81</v>
      </c>
      <c r="O170" s="15">
        <f>'[1]TCE - ANEXO III - Preencher'!P179</f>
        <v>0</v>
      </c>
      <c r="P170" s="16">
        <f t="shared" si="14"/>
        <v>1.81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223.32</v>
      </c>
    </row>
    <row r="171" spans="1:28" x14ac:dyDescent="0.2">
      <c r="A171" s="8">
        <f>IFERROR(VLOOKUP(B171,'[1]DADOS (OCULTAR)'!$Q$3:$S$133,3,0),"")</f>
        <v>9767633000366</v>
      </c>
      <c r="B171" s="9" t="str">
        <f>'[1]TCE - ANEXO III - Preencher'!C180</f>
        <v>HOSPITAL ERMÍRIO COUTINHO</v>
      </c>
      <c r="C171" s="10"/>
      <c r="D171" s="11" t="str">
        <f>'[1]TCE - ANEXO III - Preencher'!E180</f>
        <v>JOSE HUMBERTO FERREIRA GONZAGA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44835</v>
      </c>
      <c r="H171" s="14">
        <f>'[1]TCE - ANEXO III - Preencher'!I180</f>
        <v>0</v>
      </c>
      <c r="I171" s="14">
        <f>'[1]TCE - ANEXO III - Preencher'!J180</f>
        <v>170.15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1.81</v>
      </c>
      <c r="O171" s="15">
        <f>'[1]TCE - ANEXO III - Preencher'!P180</f>
        <v>0</v>
      </c>
      <c r="P171" s="16">
        <f t="shared" si="14"/>
        <v>1.81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171.96</v>
      </c>
    </row>
    <row r="172" spans="1:28" x14ac:dyDescent="0.2">
      <c r="A172" s="8">
        <f>IFERROR(VLOOKUP(B172,'[1]DADOS (OCULTAR)'!$Q$3:$S$133,3,0),"")</f>
        <v>9767633000366</v>
      </c>
      <c r="B172" s="9" t="str">
        <f>'[1]TCE - ANEXO III - Preencher'!C181</f>
        <v>HOSPITAL ERMÍRIO COUTINHO</v>
      </c>
      <c r="C172" s="10"/>
      <c r="D172" s="11" t="str">
        <f>'[1]TCE - ANEXO III - Preencher'!E181</f>
        <v>JOSE ILDO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5211-30</v>
      </c>
      <c r="G172" s="13">
        <f>IF('[1]TCE - ANEXO III - Preencher'!H181="","",'[1]TCE - ANEXO III - Preencher'!H181)</f>
        <v>44835</v>
      </c>
      <c r="H172" s="14">
        <f>'[1]TCE - ANEXO III - Preencher'!I181</f>
        <v>0</v>
      </c>
      <c r="I172" s="14">
        <f>'[1]TCE - ANEXO III - Preencher'!J181</f>
        <v>116.35</v>
      </c>
      <c r="J172" s="14">
        <f>'[1]TCE - ANEXO III - Preencher'!K181</f>
        <v>0</v>
      </c>
      <c r="K172" s="15">
        <f>'[1]TCE - ANEXO III - Preencher'!L181</f>
        <v>100.04</v>
      </c>
      <c r="L172" s="15">
        <f>'[1]TCE - ANEXO III - Preencher'!M181</f>
        <v>3.11</v>
      </c>
      <c r="M172" s="15">
        <f t="shared" si="13"/>
        <v>96.93</v>
      </c>
      <c r="N172" s="15">
        <f>'[1]TCE - ANEXO III - Preencher'!O181</f>
        <v>1.81</v>
      </c>
      <c r="O172" s="15">
        <f>'[1]TCE - ANEXO III - Preencher'!P181</f>
        <v>0</v>
      </c>
      <c r="P172" s="16">
        <f t="shared" si="14"/>
        <v>1.81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215.09</v>
      </c>
    </row>
    <row r="173" spans="1:28" x14ac:dyDescent="0.2">
      <c r="A173" s="8">
        <f>IFERROR(VLOOKUP(B173,'[1]DADOS (OCULTAR)'!$Q$3:$S$133,3,0),"")</f>
        <v>9767633000366</v>
      </c>
      <c r="B173" s="9" t="str">
        <f>'[1]TCE - ANEXO III - Preencher'!C182</f>
        <v>HOSPITAL ERMÍRIO COUTINHO</v>
      </c>
      <c r="C173" s="10"/>
      <c r="D173" s="11" t="str">
        <f>'[1]TCE - ANEXO III - Preencher'!E182</f>
        <v>JOSE RIBAMAR CEZARINO DE ARAUJO JUNIOR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2251-51</v>
      </c>
      <c r="G173" s="13">
        <f>IF('[1]TCE - ANEXO III - Preencher'!H182="","",'[1]TCE - ANEXO III - Preencher'!H182)</f>
        <v>44835</v>
      </c>
      <c r="H173" s="14">
        <f>'[1]TCE - ANEXO III - Preencher'!I182</f>
        <v>0</v>
      </c>
      <c r="I173" s="14">
        <f>'[1]TCE - ANEXO III - Preencher'!J182</f>
        <v>843.35</v>
      </c>
      <c r="J173" s="14">
        <f>'[1]TCE - ANEXO III - Preencher'!K182</f>
        <v>0</v>
      </c>
      <c r="K173" s="15">
        <f>'[1]TCE - ANEXO III - Preencher'!L182</f>
        <v>100.04</v>
      </c>
      <c r="L173" s="15">
        <f>'[1]TCE - ANEXO III - Preencher'!M182</f>
        <v>3.11</v>
      </c>
      <c r="M173" s="15">
        <f t="shared" si="13"/>
        <v>96.93</v>
      </c>
      <c r="N173" s="15">
        <f>'[1]TCE - ANEXO III - Preencher'!O182</f>
        <v>8.58</v>
      </c>
      <c r="O173" s="15">
        <f>'[1]TCE - ANEXO III - Preencher'!P182</f>
        <v>0</v>
      </c>
      <c r="P173" s="16">
        <f t="shared" si="14"/>
        <v>8.58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948.86</v>
      </c>
    </row>
    <row r="174" spans="1:28" x14ac:dyDescent="0.2">
      <c r="A174" s="8">
        <f>IFERROR(VLOOKUP(B174,'[1]DADOS (OCULTAR)'!$Q$3:$S$133,3,0),"")</f>
        <v>9767633000366</v>
      </c>
      <c r="B174" s="9" t="str">
        <f>'[1]TCE - ANEXO III - Preencher'!C183</f>
        <v>HOSPITAL ERMÍRIO COUTINHO</v>
      </c>
      <c r="C174" s="10"/>
      <c r="D174" s="11" t="str">
        <f>'[1]TCE - ANEXO III - Preencher'!E183</f>
        <v>JOSE SEBASTIAO GOMES NUNES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5143-10</v>
      </c>
      <c r="G174" s="13">
        <f>IF('[1]TCE - ANEXO III - Preencher'!H183="","",'[1]TCE - ANEXO III - Preencher'!H183)</f>
        <v>44835</v>
      </c>
      <c r="H174" s="14">
        <f>'[1]TCE - ANEXO III - Preencher'!I183</f>
        <v>0</v>
      </c>
      <c r="I174" s="14">
        <f>'[1]TCE - ANEXO III - Preencher'!J183</f>
        <v>141.31</v>
      </c>
      <c r="J174" s="14">
        <f>'[1]TCE - ANEXO III - Preencher'!K183</f>
        <v>0</v>
      </c>
      <c r="K174" s="15">
        <f>'[1]TCE - ANEXO III - Preencher'!L183</f>
        <v>100.04</v>
      </c>
      <c r="L174" s="15">
        <f>'[1]TCE - ANEXO III - Preencher'!M183</f>
        <v>3.11</v>
      </c>
      <c r="M174" s="15">
        <f t="shared" si="13"/>
        <v>96.93</v>
      </c>
      <c r="N174" s="15">
        <f>'[1]TCE - ANEXO III - Preencher'!O183</f>
        <v>1.81</v>
      </c>
      <c r="O174" s="15">
        <f>'[1]TCE - ANEXO III - Preencher'!P183</f>
        <v>0</v>
      </c>
      <c r="P174" s="16">
        <f t="shared" si="14"/>
        <v>1.81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240.05</v>
      </c>
    </row>
    <row r="175" spans="1:28" x14ac:dyDescent="0.2">
      <c r="A175" s="8">
        <f>IFERROR(VLOOKUP(B175,'[1]DADOS (OCULTAR)'!$Q$3:$S$133,3,0),"")</f>
        <v>9767633000366</v>
      </c>
      <c r="B175" s="9" t="str">
        <f>'[1]TCE - ANEXO III - Preencher'!C184</f>
        <v>HOSPITAL ERMÍRIO COUTINHO</v>
      </c>
      <c r="C175" s="10"/>
      <c r="D175" s="11" t="str">
        <f>'[1]TCE - ANEXO III - Preencher'!E184</f>
        <v>JOSEANE MARIA SILVA DE FRANCA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5135-05</v>
      </c>
      <c r="G175" s="13">
        <f>IF('[1]TCE - ANEXO III - Preencher'!H184="","",'[1]TCE - ANEXO III - Preencher'!H184)</f>
        <v>44835</v>
      </c>
      <c r="H175" s="14">
        <f>'[1]TCE - ANEXO III - Preencher'!I184</f>
        <v>0</v>
      </c>
      <c r="I175" s="14">
        <f>'[1]TCE - ANEXO III - Preencher'!J184</f>
        <v>124.8</v>
      </c>
      <c r="J175" s="14">
        <f>'[1]TCE - ANEXO III - Preencher'!K184</f>
        <v>0</v>
      </c>
      <c r="K175" s="15">
        <f>'[1]TCE - ANEXO III - Preencher'!L184</f>
        <v>100.04</v>
      </c>
      <c r="L175" s="15">
        <f>'[1]TCE - ANEXO III - Preencher'!M184</f>
        <v>3.11</v>
      </c>
      <c r="M175" s="15">
        <f t="shared" si="13"/>
        <v>96.93</v>
      </c>
      <c r="N175" s="15">
        <f>'[1]TCE - ANEXO III - Preencher'!O184</f>
        <v>1.81</v>
      </c>
      <c r="O175" s="15">
        <f>'[1]TCE - ANEXO III - Preencher'!P184</f>
        <v>0</v>
      </c>
      <c r="P175" s="16">
        <f t="shared" si="14"/>
        <v>1.81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223.54000000000002</v>
      </c>
    </row>
    <row r="176" spans="1:28" x14ac:dyDescent="0.2">
      <c r="A176" s="8">
        <f>IFERROR(VLOOKUP(B176,'[1]DADOS (OCULTAR)'!$Q$3:$S$133,3,0),"")</f>
        <v>9767633000366</v>
      </c>
      <c r="B176" s="9" t="str">
        <f>'[1]TCE - ANEXO III - Preencher'!C185</f>
        <v>HOSPITAL ERMÍRIO COUTINHO</v>
      </c>
      <c r="C176" s="10"/>
      <c r="D176" s="11" t="str">
        <f>'[1]TCE - ANEXO III - Preencher'!E185</f>
        <v>JOSECLEIDE DIAS VIEIRA BAHE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5143-20</v>
      </c>
      <c r="G176" s="13">
        <f>IF('[1]TCE - ANEXO III - Preencher'!H185="","",'[1]TCE - ANEXO III - Preencher'!H185)</f>
        <v>44835</v>
      </c>
      <c r="H176" s="14">
        <f>'[1]TCE - ANEXO III - Preencher'!I185</f>
        <v>0</v>
      </c>
      <c r="I176" s="14">
        <f>'[1]TCE - ANEXO III - Preencher'!J185</f>
        <v>124.8</v>
      </c>
      <c r="J176" s="14">
        <f>'[1]TCE - ANEXO III - Preencher'!K185</f>
        <v>0</v>
      </c>
      <c r="K176" s="15">
        <f>'[1]TCE - ANEXO III - Preencher'!L185</f>
        <v>100.04</v>
      </c>
      <c r="L176" s="15">
        <f>'[1]TCE - ANEXO III - Preencher'!M185</f>
        <v>3.11</v>
      </c>
      <c r="M176" s="15">
        <f t="shared" si="13"/>
        <v>96.93</v>
      </c>
      <c r="N176" s="15">
        <f>'[1]TCE - ANEXO III - Preencher'!O185</f>
        <v>1.81</v>
      </c>
      <c r="O176" s="15">
        <f>'[1]TCE - ANEXO III - Preencher'!P185</f>
        <v>0</v>
      </c>
      <c r="P176" s="16">
        <f t="shared" si="14"/>
        <v>1.81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223.54000000000002</v>
      </c>
    </row>
    <row r="177" spans="1:28" x14ac:dyDescent="0.2">
      <c r="A177" s="8">
        <f>IFERROR(VLOOKUP(B177,'[1]DADOS (OCULTAR)'!$Q$3:$S$133,3,0),"")</f>
        <v>9767633000366</v>
      </c>
      <c r="B177" s="9" t="str">
        <f>'[1]TCE - ANEXO III - Preencher'!C186</f>
        <v>HOSPITAL ERMÍRIO COUTINHO</v>
      </c>
      <c r="C177" s="10"/>
      <c r="D177" s="11" t="str">
        <f>'[1]TCE - ANEXO III - Preencher'!E186</f>
        <v>JOSEFA MARIA DE FARIAS BARRETO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44835</v>
      </c>
      <c r="H177" s="14">
        <f>'[1]TCE - ANEXO III - Preencher'!I186</f>
        <v>0</v>
      </c>
      <c r="I177" s="14">
        <f>'[1]TCE - ANEXO III - Preencher'!J186</f>
        <v>142.5</v>
      </c>
      <c r="J177" s="14">
        <f>'[1]TCE - ANEXO III - Preencher'!K186</f>
        <v>0</v>
      </c>
      <c r="K177" s="15">
        <f>'[1]TCE - ANEXO III - Preencher'!L186</f>
        <v>100.04</v>
      </c>
      <c r="L177" s="15">
        <f>'[1]TCE - ANEXO III - Preencher'!M186</f>
        <v>3.11</v>
      </c>
      <c r="M177" s="15">
        <f t="shared" si="13"/>
        <v>96.93</v>
      </c>
      <c r="N177" s="15">
        <f>'[1]TCE - ANEXO III - Preencher'!O186</f>
        <v>1.81</v>
      </c>
      <c r="O177" s="15">
        <f>'[1]TCE - ANEXO III - Preencher'!P186</f>
        <v>0</v>
      </c>
      <c r="P177" s="16">
        <f t="shared" si="14"/>
        <v>1.81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241.24</v>
      </c>
    </row>
    <row r="178" spans="1:28" x14ac:dyDescent="0.2">
      <c r="A178" s="8">
        <f>IFERROR(VLOOKUP(B178,'[1]DADOS (OCULTAR)'!$Q$3:$S$133,3,0),"")</f>
        <v>9767633000366</v>
      </c>
      <c r="B178" s="9" t="str">
        <f>'[1]TCE - ANEXO III - Preencher'!C187</f>
        <v>HOSPITAL ERMÍRIO COUTINHO</v>
      </c>
      <c r="C178" s="10"/>
      <c r="D178" s="11" t="str">
        <f>'[1]TCE - ANEXO III - Preencher'!E187</f>
        <v>JOSELIA DE LOURDES BERNARDO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5134-30</v>
      </c>
      <c r="G178" s="13">
        <f>IF('[1]TCE - ANEXO III - Preencher'!H187="","",'[1]TCE - ANEXO III - Preencher'!H187)</f>
        <v>44835</v>
      </c>
      <c r="H178" s="14">
        <f>'[1]TCE - ANEXO III - Preencher'!I187</f>
        <v>0</v>
      </c>
      <c r="I178" s="14">
        <f>'[1]TCE - ANEXO III - Preencher'!J187</f>
        <v>129.65</v>
      </c>
      <c r="J178" s="14">
        <f>'[1]TCE - ANEXO III - Preencher'!K187</f>
        <v>0</v>
      </c>
      <c r="K178" s="15">
        <f>'[1]TCE - ANEXO III - Preencher'!L187</f>
        <v>100.04</v>
      </c>
      <c r="L178" s="15">
        <f>'[1]TCE - ANEXO III - Preencher'!M187</f>
        <v>3.11</v>
      </c>
      <c r="M178" s="15">
        <f t="shared" si="13"/>
        <v>96.93</v>
      </c>
      <c r="N178" s="15">
        <f>'[1]TCE - ANEXO III - Preencher'!O187</f>
        <v>1.81</v>
      </c>
      <c r="O178" s="15">
        <f>'[1]TCE - ANEXO III - Preencher'!P187</f>
        <v>0</v>
      </c>
      <c r="P178" s="16">
        <f t="shared" si="14"/>
        <v>1.81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228.39000000000001</v>
      </c>
    </row>
    <row r="179" spans="1:28" x14ac:dyDescent="0.2">
      <c r="A179" s="8">
        <f>IFERROR(VLOOKUP(B179,'[1]DADOS (OCULTAR)'!$Q$3:$S$133,3,0),"")</f>
        <v>9767633000366</v>
      </c>
      <c r="B179" s="9" t="str">
        <f>'[1]TCE - ANEXO III - Preencher'!C188</f>
        <v>HOSPITAL ERMÍRIO COUTINHO</v>
      </c>
      <c r="C179" s="10"/>
      <c r="D179" s="11" t="str">
        <f>'[1]TCE - ANEXO III - Preencher'!E188</f>
        <v>JOSELMA EUNICE DA SILVA ALBUQUERQUE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3242-05</v>
      </c>
      <c r="G179" s="13">
        <f>IF('[1]TCE - ANEXO III - Preencher'!H188="","",'[1]TCE - ANEXO III - Preencher'!H188)</f>
        <v>44835</v>
      </c>
      <c r="H179" s="14">
        <f>'[1]TCE - ANEXO III - Preencher'!I188</f>
        <v>0</v>
      </c>
      <c r="I179" s="14">
        <f>'[1]TCE - ANEXO III - Preencher'!J188</f>
        <v>174.85</v>
      </c>
      <c r="J179" s="14">
        <f>'[1]TCE - ANEXO III - Preencher'!K188</f>
        <v>0</v>
      </c>
      <c r="K179" s="15">
        <f>'[1]TCE - ANEXO III - Preencher'!L188</f>
        <v>100.04</v>
      </c>
      <c r="L179" s="15">
        <f>'[1]TCE - ANEXO III - Preencher'!M188</f>
        <v>3.11</v>
      </c>
      <c r="M179" s="15">
        <f t="shared" si="13"/>
        <v>96.93</v>
      </c>
      <c r="N179" s="15">
        <f>'[1]TCE - ANEXO III - Preencher'!O188</f>
        <v>1.81</v>
      </c>
      <c r="O179" s="15">
        <f>'[1]TCE - ANEXO III - Preencher'!P188</f>
        <v>0</v>
      </c>
      <c r="P179" s="16">
        <f t="shared" si="14"/>
        <v>1.81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273.58999999999997</v>
      </c>
    </row>
    <row r="180" spans="1:28" x14ac:dyDescent="0.2">
      <c r="A180" s="8">
        <f>IFERROR(VLOOKUP(B180,'[1]DADOS (OCULTAR)'!$Q$3:$S$133,3,0),"")</f>
        <v>9767633000366</v>
      </c>
      <c r="B180" s="9" t="str">
        <f>'[1]TCE - ANEXO III - Preencher'!C189</f>
        <v>HOSPITAL ERMÍRIO COUTINHO</v>
      </c>
      <c r="C180" s="10"/>
      <c r="D180" s="11" t="str">
        <f>'[1]TCE - ANEXO III - Preencher'!E189</f>
        <v>JOSELMA MARIA DA SILVA ROZENDO COUTINHO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5134-30</v>
      </c>
      <c r="G180" s="13">
        <f>IF('[1]TCE - ANEXO III - Preencher'!H189="","",'[1]TCE - ANEXO III - Preencher'!H189)</f>
        <v>44835</v>
      </c>
      <c r="H180" s="14">
        <f>'[1]TCE - ANEXO III - Preencher'!I189</f>
        <v>0</v>
      </c>
      <c r="I180" s="14">
        <f>'[1]TCE - ANEXO III - Preencher'!J189</f>
        <v>144.19</v>
      </c>
      <c r="J180" s="14">
        <f>'[1]TCE - ANEXO III - Preencher'!K189</f>
        <v>0</v>
      </c>
      <c r="K180" s="15">
        <f>'[1]TCE - ANEXO III - Preencher'!L189</f>
        <v>100.04</v>
      </c>
      <c r="L180" s="15">
        <f>'[1]TCE - ANEXO III - Preencher'!M189</f>
        <v>3.11</v>
      </c>
      <c r="M180" s="15">
        <f t="shared" si="13"/>
        <v>96.93</v>
      </c>
      <c r="N180" s="15">
        <f>'[1]TCE - ANEXO III - Preencher'!O189</f>
        <v>1.81</v>
      </c>
      <c r="O180" s="15">
        <f>'[1]TCE - ANEXO III - Preencher'!P189</f>
        <v>0</v>
      </c>
      <c r="P180" s="16">
        <f t="shared" si="14"/>
        <v>1.81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242.93</v>
      </c>
    </row>
    <row r="181" spans="1:28" x14ac:dyDescent="0.2">
      <c r="A181" s="8">
        <f>IFERROR(VLOOKUP(B181,'[1]DADOS (OCULTAR)'!$Q$3:$S$133,3,0),"")</f>
        <v>9767633000366</v>
      </c>
      <c r="B181" s="9" t="str">
        <f>'[1]TCE - ANEXO III - Preencher'!C190</f>
        <v>HOSPITAL ERMÍRIO COUTINHO</v>
      </c>
      <c r="C181" s="10"/>
      <c r="D181" s="11" t="str">
        <f>'[1]TCE - ANEXO III - Preencher'!E190</f>
        <v>JOSEVALDO SEBASTIAO DO NASCIMENTO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5132-05</v>
      </c>
      <c r="G181" s="13">
        <f>IF('[1]TCE - ANEXO III - Preencher'!H190="","",'[1]TCE - ANEXO III - Preencher'!H190)</f>
        <v>44835</v>
      </c>
      <c r="H181" s="14">
        <f>'[1]TCE - ANEXO III - Preencher'!I190</f>
        <v>0</v>
      </c>
      <c r="I181" s="14">
        <f>'[1]TCE - ANEXO III - Preencher'!J190</f>
        <v>183.09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1.81</v>
      </c>
      <c r="O181" s="15">
        <f>'[1]TCE - ANEXO III - Preencher'!P190</f>
        <v>23.47</v>
      </c>
      <c r="P181" s="16">
        <f t="shared" si="14"/>
        <v>-21.66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161.43</v>
      </c>
    </row>
    <row r="182" spans="1:28" x14ac:dyDescent="0.2">
      <c r="A182" s="8">
        <f>IFERROR(VLOOKUP(B182,'[1]DADOS (OCULTAR)'!$Q$3:$S$133,3,0),"")</f>
        <v>9767633000366</v>
      </c>
      <c r="B182" s="9" t="str">
        <f>'[1]TCE - ANEXO III - Preencher'!C191</f>
        <v>HOSPITAL ERMÍRIO COUTINHO</v>
      </c>
      <c r="C182" s="10"/>
      <c r="D182" s="11" t="str">
        <f>'[1]TCE - ANEXO III - Preencher'!E191</f>
        <v>JOSIAS GOMES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4101-05</v>
      </c>
      <c r="G182" s="13">
        <f>IF('[1]TCE - ANEXO III - Preencher'!H191="","",'[1]TCE - ANEXO III - Preencher'!H191)</f>
        <v>44835</v>
      </c>
      <c r="H182" s="14">
        <f>'[1]TCE - ANEXO III - Preencher'!I191</f>
        <v>0</v>
      </c>
      <c r="I182" s="14">
        <f>'[1]TCE - ANEXO III - Preencher'!J191</f>
        <v>174.41</v>
      </c>
      <c r="J182" s="14">
        <f>'[1]TCE - ANEXO III - Preencher'!K191</f>
        <v>0</v>
      </c>
      <c r="K182" s="15">
        <f>'[1]TCE - ANEXO III - Preencher'!L191</f>
        <v>100.04</v>
      </c>
      <c r="L182" s="15">
        <f>'[1]TCE - ANEXO III - Preencher'!M191</f>
        <v>3.11</v>
      </c>
      <c r="M182" s="15">
        <f t="shared" si="13"/>
        <v>96.93</v>
      </c>
      <c r="N182" s="15">
        <f>'[1]TCE - ANEXO III - Preencher'!O191</f>
        <v>1.81</v>
      </c>
      <c r="O182" s="15">
        <f>'[1]TCE - ANEXO III - Preencher'!P191</f>
        <v>0</v>
      </c>
      <c r="P182" s="16">
        <f t="shared" si="14"/>
        <v>1.81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273.15000000000003</v>
      </c>
    </row>
    <row r="183" spans="1:28" x14ac:dyDescent="0.2">
      <c r="A183" s="8">
        <f>IFERROR(VLOOKUP(B183,'[1]DADOS (OCULTAR)'!$Q$3:$S$133,3,0),"")</f>
        <v>9767633000366</v>
      </c>
      <c r="B183" s="9" t="str">
        <f>'[1]TCE - ANEXO III - Preencher'!C192</f>
        <v>HOSPITAL ERMÍRIO COUTINHO</v>
      </c>
      <c r="C183" s="10"/>
      <c r="D183" s="11" t="str">
        <f>'[1]TCE - ANEXO III - Preencher'!E192</f>
        <v>JOSINETE MARIA SANTOS DA SILVEIRA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44835</v>
      </c>
      <c r="H183" s="14">
        <f>'[1]TCE - ANEXO III - Preencher'!I192</f>
        <v>0</v>
      </c>
      <c r="I183" s="14">
        <f>'[1]TCE - ANEXO III - Preencher'!J192</f>
        <v>159.36000000000001</v>
      </c>
      <c r="J183" s="14">
        <f>'[1]TCE - ANEXO III - Preencher'!K192</f>
        <v>0</v>
      </c>
      <c r="K183" s="15">
        <f>'[1]TCE - ANEXO III - Preencher'!L192</f>
        <v>100.04</v>
      </c>
      <c r="L183" s="15">
        <f>'[1]TCE - ANEXO III - Preencher'!M192</f>
        <v>3.11</v>
      </c>
      <c r="M183" s="15">
        <f t="shared" si="13"/>
        <v>96.93</v>
      </c>
      <c r="N183" s="15">
        <f>'[1]TCE - ANEXO III - Preencher'!O192</f>
        <v>1.81</v>
      </c>
      <c r="O183" s="15">
        <f>'[1]TCE - ANEXO III - Preencher'!P192</f>
        <v>0</v>
      </c>
      <c r="P183" s="16">
        <f t="shared" si="14"/>
        <v>1.81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258.10000000000002</v>
      </c>
    </row>
    <row r="184" spans="1:28" x14ac:dyDescent="0.2">
      <c r="A184" s="8">
        <f>IFERROR(VLOOKUP(B184,'[1]DADOS (OCULTAR)'!$Q$3:$S$133,3,0),"")</f>
        <v>9767633000366</v>
      </c>
      <c r="B184" s="9" t="str">
        <f>'[1]TCE - ANEXO III - Preencher'!C193</f>
        <v>HOSPITAL ERMÍRIO COUTINHO</v>
      </c>
      <c r="C184" s="10"/>
      <c r="D184" s="11" t="str">
        <f>'[1]TCE - ANEXO III - Preencher'!E193</f>
        <v>JOSIVALDO GUSTAVO DOS SANTOS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4101-05</v>
      </c>
      <c r="G184" s="13">
        <f>IF('[1]TCE - ANEXO III - Preencher'!H193="","",'[1]TCE - ANEXO III - Preencher'!H193)</f>
        <v>44835</v>
      </c>
      <c r="H184" s="14">
        <f>'[1]TCE - ANEXO III - Preencher'!I193</f>
        <v>0</v>
      </c>
      <c r="I184" s="14">
        <f>'[1]TCE - ANEXO III - Preencher'!J193</f>
        <v>264.52</v>
      </c>
      <c r="J184" s="14">
        <f>'[1]TCE - ANEXO III - Preencher'!K193</f>
        <v>0</v>
      </c>
      <c r="K184" s="15">
        <f>'[1]TCE - ANEXO III - Preencher'!L193</f>
        <v>100.04</v>
      </c>
      <c r="L184" s="15">
        <f>'[1]TCE - ANEXO III - Preencher'!M193</f>
        <v>3.11</v>
      </c>
      <c r="M184" s="15">
        <f t="shared" si="13"/>
        <v>96.93</v>
      </c>
      <c r="N184" s="15">
        <f>'[1]TCE - ANEXO III - Preencher'!O193</f>
        <v>1.81</v>
      </c>
      <c r="O184" s="15">
        <f>'[1]TCE - ANEXO III - Preencher'!P193</f>
        <v>0</v>
      </c>
      <c r="P184" s="16">
        <f t="shared" si="14"/>
        <v>1.81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363.26</v>
      </c>
    </row>
    <row r="185" spans="1:28" x14ac:dyDescent="0.2">
      <c r="A185" s="8">
        <f>IFERROR(VLOOKUP(B185,'[1]DADOS (OCULTAR)'!$Q$3:$S$133,3,0),"")</f>
        <v>9767633000366</v>
      </c>
      <c r="B185" s="9" t="str">
        <f>'[1]TCE - ANEXO III - Preencher'!C194</f>
        <v>HOSPITAL ERMÍRIO COUTINHO</v>
      </c>
      <c r="C185" s="10"/>
      <c r="D185" s="11" t="str">
        <f>'[1]TCE - ANEXO III - Preencher'!E194</f>
        <v>JOZINILDO FERREIRA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44835</v>
      </c>
      <c r="H185" s="14">
        <f>'[1]TCE - ANEXO III - Preencher'!I194</f>
        <v>0</v>
      </c>
      <c r="I185" s="14">
        <f>'[1]TCE - ANEXO III - Preencher'!J194</f>
        <v>193.42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1.81</v>
      </c>
      <c r="O185" s="15">
        <f>'[1]TCE - ANEXO III - Preencher'!P194</f>
        <v>0</v>
      </c>
      <c r="P185" s="16">
        <f t="shared" si="14"/>
        <v>1.81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195.23</v>
      </c>
    </row>
    <row r="186" spans="1:28" x14ac:dyDescent="0.2">
      <c r="A186" s="8">
        <f>IFERROR(VLOOKUP(B186,'[1]DADOS (OCULTAR)'!$Q$3:$S$133,3,0),"")</f>
        <v>9767633000366</v>
      </c>
      <c r="B186" s="9" t="str">
        <f>'[1]TCE - ANEXO III - Preencher'!C195</f>
        <v>HOSPITAL ERMÍRIO COUTINHO</v>
      </c>
      <c r="C186" s="10"/>
      <c r="D186" s="11" t="str">
        <f>'[1]TCE - ANEXO III - Preencher'!E195</f>
        <v>JULIANA BARBOSA LIMA SALES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2252-50</v>
      </c>
      <c r="G186" s="13">
        <f>IF('[1]TCE - ANEXO III - Preencher'!H195="","",'[1]TCE - ANEXO III - Preencher'!H195)</f>
        <v>44835</v>
      </c>
      <c r="H186" s="14">
        <f>'[1]TCE - ANEXO III - Preencher'!I195</f>
        <v>0</v>
      </c>
      <c r="I186" s="14">
        <f>'[1]TCE - ANEXO III - Preencher'!J195</f>
        <v>831.43</v>
      </c>
      <c r="J186" s="14">
        <f>'[1]TCE - ANEXO III - Preencher'!K195</f>
        <v>0</v>
      </c>
      <c r="K186" s="15">
        <f>'[1]TCE - ANEXO III - Preencher'!L195</f>
        <v>100.04</v>
      </c>
      <c r="L186" s="15">
        <f>'[1]TCE - ANEXO III - Preencher'!M195</f>
        <v>3.11</v>
      </c>
      <c r="M186" s="15">
        <f t="shared" si="13"/>
        <v>96.93</v>
      </c>
      <c r="N186" s="15">
        <f>'[1]TCE - ANEXO III - Preencher'!O195</f>
        <v>8.58</v>
      </c>
      <c r="O186" s="15">
        <f>'[1]TCE - ANEXO III - Preencher'!P195</f>
        <v>0</v>
      </c>
      <c r="P186" s="16">
        <f t="shared" si="14"/>
        <v>8.58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936.93999999999994</v>
      </c>
    </row>
    <row r="187" spans="1:28" x14ac:dyDescent="0.2">
      <c r="A187" s="8">
        <f>IFERROR(VLOOKUP(B187,'[1]DADOS (OCULTAR)'!$Q$3:$S$133,3,0),"")</f>
        <v>9767633000366</v>
      </c>
      <c r="B187" s="9" t="str">
        <f>'[1]TCE - ANEXO III - Preencher'!C196</f>
        <v>HOSPITAL ERMÍRIO COUTINHO</v>
      </c>
      <c r="C187" s="10"/>
      <c r="D187" s="11" t="str">
        <f>'[1]TCE - ANEXO III - Preencher'!E196</f>
        <v>JULIANE CARLA FELIX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5143-20</v>
      </c>
      <c r="G187" s="13">
        <f>IF('[1]TCE - ANEXO III - Preencher'!H196="","",'[1]TCE - ANEXO III - Preencher'!H196)</f>
        <v>44835</v>
      </c>
      <c r="H187" s="14">
        <f>'[1]TCE - ANEXO III - Preencher'!I196</f>
        <v>0</v>
      </c>
      <c r="I187" s="14">
        <f>'[1]TCE - ANEXO III - Preencher'!J196</f>
        <v>119.95</v>
      </c>
      <c r="J187" s="14">
        <f>'[1]TCE - ANEXO III - Preencher'!K196</f>
        <v>0</v>
      </c>
      <c r="K187" s="15">
        <f>'[1]TCE - ANEXO III - Preencher'!L196</f>
        <v>100.04</v>
      </c>
      <c r="L187" s="15">
        <f>'[1]TCE - ANEXO III - Preencher'!M196</f>
        <v>3.11</v>
      </c>
      <c r="M187" s="15">
        <f t="shared" si="13"/>
        <v>96.93</v>
      </c>
      <c r="N187" s="15">
        <f>'[1]TCE - ANEXO III - Preencher'!O196</f>
        <v>1.81</v>
      </c>
      <c r="O187" s="15">
        <f>'[1]TCE - ANEXO III - Preencher'!P196</f>
        <v>0</v>
      </c>
      <c r="P187" s="16">
        <f t="shared" si="14"/>
        <v>1.81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218.69</v>
      </c>
    </row>
    <row r="188" spans="1:28" x14ac:dyDescent="0.2">
      <c r="A188" s="8">
        <f>IFERROR(VLOOKUP(B188,'[1]DADOS (OCULTAR)'!$Q$3:$S$133,3,0),"")</f>
        <v>9767633000366</v>
      </c>
      <c r="B188" s="9" t="str">
        <f>'[1]TCE - ANEXO III - Preencher'!C197</f>
        <v>HOSPITAL ERMÍRIO COUTINHO</v>
      </c>
      <c r="C188" s="10"/>
      <c r="D188" s="11" t="str">
        <f>'[1]TCE - ANEXO III - Preencher'!E197</f>
        <v>KARLA VIRGINIO DE OLIVEIRA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2516-05</v>
      </c>
      <c r="G188" s="13">
        <f>IF('[1]TCE - ANEXO III - Preencher'!H197="","",'[1]TCE - ANEXO III - Preencher'!H197)</f>
        <v>44835</v>
      </c>
      <c r="H188" s="14">
        <f>'[1]TCE - ANEXO III - Preencher'!I197</f>
        <v>0</v>
      </c>
      <c r="I188" s="14">
        <f>'[1]TCE - ANEXO III - Preencher'!J197</f>
        <v>234.38</v>
      </c>
      <c r="J188" s="14">
        <f>'[1]TCE - ANEXO III - Preencher'!K197</f>
        <v>0</v>
      </c>
      <c r="K188" s="15">
        <f>'[1]TCE - ANEXO III - Preencher'!L197</f>
        <v>100.04</v>
      </c>
      <c r="L188" s="15">
        <f>'[1]TCE - ANEXO III - Preencher'!M197</f>
        <v>3.11</v>
      </c>
      <c r="M188" s="15">
        <f t="shared" si="13"/>
        <v>96.93</v>
      </c>
      <c r="N188" s="15">
        <f>'[1]TCE - ANEXO III - Preencher'!O197</f>
        <v>1.81</v>
      </c>
      <c r="O188" s="15">
        <f>'[1]TCE - ANEXO III - Preencher'!P197</f>
        <v>0</v>
      </c>
      <c r="P188" s="16">
        <f t="shared" si="14"/>
        <v>1.81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69.430000000000007</v>
      </c>
      <c r="U188" s="15">
        <f>'[1]TCE - ANEXO III - Preencher'!V197</f>
        <v>0</v>
      </c>
      <c r="V188" s="16">
        <f t="shared" si="16"/>
        <v>69.430000000000007</v>
      </c>
      <c r="W188" s="17" t="str">
        <f>IF('[1]TCE - ANEXO III - Preencher'!X197="","",'[1]TCE - ANEXO III - Preencher'!X197)</f>
        <v>AUX CRECHE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402.55</v>
      </c>
    </row>
    <row r="189" spans="1:28" x14ac:dyDescent="0.2">
      <c r="A189" s="8">
        <f>IFERROR(VLOOKUP(B189,'[1]DADOS (OCULTAR)'!$Q$3:$S$133,3,0),"")</f>
        <v>9767633000366</v>
      </c>
      <c r="B189" s="9" t="str">
        <f>'[1]TCE - ANEXO III - Preencher'!C198</f>
        <v>HOSPITAL ERMÍRIO COUTINHO</v>
      </c>
      <c r="C189" s="10"/>
      <c r="D189" s="11" t="str">
        <f>'[1]TCE - ANEXO III - Preencher'!E198</f>
        <v>KATARINA MONTEIRO BORGES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2234-05</v>
      </c>
      <c r="G189" s="13">
        <f>IF('[1]TCE - ANEXO III - Preencher'!H198="","",'[1]TCE - ANEXO III - Preencher'!H198)</f>
        <v>44835</v>
      </c>
      <c r="H189" s="14">
        <f>'[1]TCE - ANEXO III - Preencher'!I198</f>
        <v>0</v>
      </c>
      <c r="I189" s="14">
        <f>'[1]TCE - ANEXO III - Preencher'!J198</f>
        <v>328.48</v>
      </c>
      <c r="J189" s="14">
        <f>'[1]TCE - ANEXO III - Preencher'!K198</f>
        <v>0</v>
      </c>
      <c r="K189" s="15">
        <f>'[1]TCE - ANEXO III - Preencher'!L198</f>
        <v>100.04</v>
      </c>
      <c r="L189" s="15">
        <f>'[1]TCE - ANEXO III - Preencher'!M198</f>
        <v>3.11</v>
      </c>
      <c r="M189" s="15">
        <f t="shared" si="13"/>
        <v>96.93</v>
      </c>
      <c r="N189" s="15">
        <f>'[1]TCE - ANEXO III - Preencher'!O198</f>
        <v>1.81</v>
      </c>
      <c r="O189" s="15">
        <f>'[1]TCE - ANEXO III - Preencher'!P198</f>
        <v>0</v>
      </c>
      <c r="P189" s="16">
        <f t="shared" si="14"/>
        <v>1.81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148.24</v>
      </c>
      <c r="U189" s="15">
        <f>'[1]TCE - ANEXO III - Preencher'!V198</f>
        <v>0</v>
      </c>
      <c r="V189" s="16">
        <f t="shared" si="16"/>
        <v>148.24</v>
      </c>
      <c r="W189" s="17" t="str">
        <f>IF('[1]TCE - ANEXO III - Preencher'!X198="","",'[1]TCE - ANEXO III - Preencher'!X198)</f>
        <v>AUX CRECHE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575.46</v>
      </c>
    </row>
    <row r="190" spans="1:28" x14ac:dyDescent="0.2">
      <c r="A190" s="8">
        <f>IFERROR(VLOOKUP(B190,'[1]DADOS (OCULTAR)'!$Q$3:$S$133,3,0),"")</f>
        <v>9767633000366</v>
      </c>
      <c r="B190" s="9" t="str">
        <f>'[1]TCE - ANEXO III - Preencher'!C199</f>
        <v>HOSPITAL ERMÍRIO COUTINHO</v>
      </c>
      <c r="C190" s="10"/>
      <c r="D190" s="11" t="str">
        <f>'[1]TCE - ANEXO III - Preencher'!E199</f>
        <v>KATIA OLIVEIRA COUTINHO DE SOUZA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44835</v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1.81</v>
      </c>
      <c r="O190" s="15">
        <f>'[1]TCE - ANEXO III - Preencher'!P199</f>
        <v>0</v>
      </c>
      <c r="P190" s="16">
        <f t="shared" si="14"/>
        <v>1.81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1.81</v>
      </c>
    </row>
    <row r="191" spans="1:28" x14ac:dyDescent="0.2">
      <c r="A191" s="8">
        <f>IFERROR(VLOOKUP(B191,'[1]DADOS (OCULTAR)'!$Q$3:$S$133,3,0),"")</f>
        <v>9767633000366</v>
      </c>
      <c r="B191" s="9" t="str">
        <f>'[1]TCE - ANEXO III - Preencher'!C200</f>
        <v>HOSPITAL ERMÍRIO COUTINHO</v>
      </c>
      <c r="C191" s="10"/>
      <c r="D191" s="11" t="str">
        <f>'[1]TCE - ANEXO III - Preencher'!E200</f>
        <v xml:space="preserve">KATIA XAVIER DUARTE 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2251-25</v>
      </c>
      <c r="G191" s="13">
        <f>IF('[1]TCE - ANEXO III - Preencher'!H200="","",'[1]TCE - ANEXO III - Preencher'!H200)</f>
        <v>44835</v>
      </c>
      <c r="H191" s="14">
        <f>'[1]TCE - ANEXO III - Preencher'!I200</f>
        <v>0</v>
      </c>
      <c r="I191" s="14">
        <f>'[1]TCE - ANEXO III - Preencher'!J200</f>
        <v>998.92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8.58</v>
      </c>
      <c r="O191" s="15">
        <f>'[1]TCE - ANEXO III - Preencher'!P200</f>
        <v>0</v>
      </c>
      <c r="P191" s="16">
        <f t="shared" si="14"/>
        <v>8.58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1007.5</v>
      </c>
    </row>
    <row r="192" spans="1:28" x14ac:dyDescent="0.2">
      <c r="A192" s="8">
        <f>IFERROR(VLOOKUP(B192,'[1]DADOS (OCULTAR)'!$Q$3:$S$133,3,0),"")</f>
        <v>9767633000366</v>
      </c>
      <c r="B192" s="9" t="str">
        <f>'[1]TCE - ANEXO III - Preencher'!C201</f>
        <v>HOSPITAL ERMÍRIO COUTINHO</v>
      </c>
      <c r="C192" s="10"/>
      <c r="D192" s="11" t="str">
        <f>'[1]TCE - ANEXO III - Preencher'!E201</f>
        <v>KLEITON RAFAEL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44835</v>
      </c>
      <c r="H192" s="14">
        <f>'[1]TCE - ANEXO III - Preencher'!I201</f>
        <v>0</v>
      </c>
      <c r="I192" s="14">
        <f>'[1]TCE - ANEXO III - Preencher'!J201</f>
        <v>289.95999999999998</v>
      </c>
      <c r="J192" s="14">
        <f>'[1]TCE - ANEXO III - Preencher'!K201</f>
        <v>0</v>
      </c>
      <c r="K192" s="15">
        <f>'[1]TCE - ANEXO III - Preencher'!L201</f>
        <v>100.04</v>
      </c>
      <c r="L192" s="15">
        <f>'[1]TCE - ANEXO III - Preencher'!M201</f>
        <v>3.11</v>
      </c>
      <c r="M192" s="15">
        <f t="shared" si="13"/>
        <v>96.93</v>
      </c>
      <c r="N192" s="15">
        <f>'[1]TCE - ANEXO III - Preencher'!O201</f>
        <v>4.9800000000000004</v>
      </c>
      <c r="O192" s="15">
        <f>'[1]TCE - ANEXO III - Preencher'!P201</f>
        <v>0</v>
      </c>
      <c r="P192" s="16">
        <f t="shared" si="14"/>
        <v>4.9800000000000004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391.87</v>
      </c>
    </row>
    <row r="193" spans="1:28" x14ac:dyDescent="0.2">
      <c r="A193" s="8">
        <f>IFERROR(VLOOKUP(B193,'[1]DADOS (OCULTAR)'!$Q$3:$S$133,3,0),"")</f>
        <v>9767633000366</v>
      </c>
      <c r="B193" s="9" t="str">
        <f>'[1]TCE - ANEXO III - Preencher'!C202</f>
        <v>HOSPITAL ERMÍRIO COUTINHO</v>
      </c>
      <c r="C193" s="10"/>
      <c r="D193" s="11" t="str">
        <f>'[1]TCE - ANEXO III - Preencher'!E202</f>
        <v>KLEITON RENATO DEMESIO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44835</v>
      </c>
      <c r="H193" s="14">
        <f>'[1]TCE - ANEXO III - Preencher'!I202</f>
        <v>0</v>
      </c>
      <c r="I193" s="14">
        <f>'[1]TCE - ANEXO III - Preencher'!J202</f>
        <v>175.86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1.81</v>
      </c>
      <c r="O193" s="15">
        <f>'[1]TCE - ANEXO III - Preencher'!P202</f>
        <v>0</v>
      </c>
      <c r="P193" s="16">
        <f t="shared" si="14"/>
        <v>1.81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177.67000000000002</v>
      </c>
    </row>
    <row r="194" spans="1:28" x14ac:dyDescent="0.2">
      <c r="A194" s="8">
        <f>IFERROR(VLOOKUP(B194,'[1]DADOS (OCULTAR)'!$Q$3:$S$133,3,0),"")</f>
        <v>9767633000366</v>
      </c>
      <c r="B194" s="9" t="str">
        <f>'[1]TCE - ANEXO III - Preencher'!C203</f>
        <v>HOSPITAL ERMÍRIO COUTINHO</v>
      </c>
      <c r="C194" s="10"/>
      <c r="D194" s="11" t="str">
        <f>'[1]TCE - ANEXO III - Preencher'!E203</f>
        <v>LADIEGE FRANCISCO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44835</v>
      </c>
      <c r="H194" s="14">
        <f>'[1]TCE - ANEXO III - Preencher'!I203</f>
        <v>0</v>
      </c>
      <c r="I194" s="14">
        <f>'[1]TCE - ANEXO III - Preencher'!J203</f>
        <v>127.96</v>
      </c>
      <c r="J194" s="14">
        <f>'[1]TCE - ANEXO III - Preencher'!K203</f>
        <v>0</v>
      </c>
      <c r="K194" s="15">
        <f>'[1]TCE - ANEXO III - Preencher'!L203</f>
        <v>100.04</v>
      </c>
      <c r="L194" s="15">
        <f>'[1]TCE - ANEXO III - Preencher'!M203</f>
        <v>3.11</v>
      </c>
      <c r="M194" s="15">
        <f t="shared" si="13"/>
        <v>96.93</v>
      </c>
      <c r="N194" s="15">
        <f>'[1]TCE - ANEXO III - Preencher'!O203</f>
        <v>1.81</v>
      </c>
      <c r="O194" s="15">
        <f>'[1]TCE - ANEXO III - Preencher'!P203</f>
        <v>0</v>
      </c>
      <c r="P194" s="16">
        <f t="shared" si="14"/>
        <v>1.81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226.7</v>
      </c>
    </row>
    <row r="195" spans="1:28" x14ac:dyDescent="0.2">
      <c r="A195" s="8">
        <f>IFERROR(VLOOKUP(B195,'[1]DADOS (OCULTAR)'!$Q$3:$S$133,3,0),"")</f>
        <v>9767633000366</v>
      </c>
      <c r="B195" s="9" t="str">
        <f>'[1]TCE - ANEXO III - Preencher'!C204</f>
        <v>HOSPITAL ERMÍRIO COUTINHO</v>
      </c>
      <c r="C195" s="10"/>
      <c r="D195" s="11" t="str">
        <f>'[1]TCE - ANEXO III - Preencher'!E204</f>
        <v>LAERCIO DA CRUZ PINHEIRO DOURADO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3241-15</v>
      </c>
      <c r="G195" s="13">
        <f>IF('[1]TCE - ANEXO III - Preencher'!H204="","",'[1]TCE - ANEXO III - Preencher'!H204)</f>
        <v>44835</v>
      </c>
      <c r="H195" s="14">
        <f>'[1]TCE - ANEXO III - Preencher'!I204</f>
        <v>0</v>
      </c>
      <c r="I195" s="14">
        <f>'[1]TCE - ANEXO III - Preencher'!J204</f>
        <v>342.67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14.01</v>
      </c>
      <c r="O195" s="15">
        <f>'[1]TCE - ANEXO III - Preencher'!P204</f>
        <v>0</v>
      </c>
      <c r="P195" s="16">
        <f t="shared" si="14"/>
        <v>14.01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356.68</v>
      </c>
    </row>
    <row r="196" spans="1:28" x14ac:dyDescent="0.2">
      <c r="A196" s="8">
        <f>IFERROR(VLOOKUP(B196,'[1]DADOS (OCULTAR)'!$Q$3:$S$133,3,0),"")</f>
        <v>9767633000366</v>
      </c>
      <c r="B196" s="9" t="str">
        <f>'[1]TCE - ANEXO III - Preencher'!C205</f>
        <v>HOSPITAL ERMÍRIO COUTINHO</v>
      </c>
      <c r="C196" s="10"/>
      <c r="D196" s="11" t="str">
        <f>'[1]TCE - ANEXO III - Preencher'!E205</f>
        <v>LAERTE EDUARDO FILHO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2253-20</v>
      </c>
      <c r="G196" s="13">
        <f>IF('[1]TCE - ANEXO III - Preencher'!H205="","",'[1]TCE - ANEXO III - Preencher'!H205)</f>
        <v>44835</v>
      </c>
      <c r="H196" s="14">
        <f>'[1]TCE - ANEXO III - Preencher'!I205</f>
        <v>0</v>
      </c>
      <c r="I196" s="14">
        <f>'[1]TCE - ANEXO III - Preencher'!J205</f>
        <v>802.43</v>
      </c>
      <c r="J196" s="14">
        <f>'[1]TCE - ANEXO III - Preencher'!K205</f>
        <v>0</v>
      </c>
      <c r="K196" s="15">
        <f>'[1]TCE - ANEXO III - Preencher'!L205</f>
        <v>100.04</v>
      </c>
      <c r="L196" s="15">
        <f>'[1]TCE - ANEXO III - Preencher'!M205</f>
        <v>3.11</v>
      </c>
      <c r="M196" s="15">
        <f t="shared" ref="M196:M259" si="19">K196-L196</f>
        <v>96.93</v>
      </c>
      <c r="N196" s="15">
        <f>'[1]TCE - ANEXO III - Preencher'!O205</f>
        <v>8.58</v>
      </c>
      <c r="O196" s="15">
        <f>'[1]TCE - ANEXO III - Preencher'!P205</f>
        <v>0</v>
      </c>
      <c r="P196" s="16">
        <f t="shared" ref="P196:P259" si="20">N196-O196</f>
        <v>8.58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907.93999999999994</v>
      </c>
    </row>
    <row r="197" spans="1:28" x14ac:dyDescent="0.2">
      <c r="A197" s="8">
        <f>IFERROR(VLOOKUP(B197,'[1]DADOS (OCULTAR)'!$Q$3:$S$133,3,0),"")</f>
        <v>9767633000366</v>
      </c>
      <c r="B197" s="9" t="str">
        <f>'[1]TCE - ANEXO III - Preencher'!C206</f>
        <v>HOSPITAL ERMÍRIO COUTINHO</v>
      </c>
      <c r="C197" s="10"/>
      <c r="D197" s="11" t="str">
        <f>'[1]TCE - ANEXO III - Preencher'!E206</f>
        <v>LARA MARIA CASTILHO BARROS CAVALCANTI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2251-24</v>
      </c>
      <c r="G197" s="13">
        <f>IF('[1]TCE - ANEXO III - Preencher'!H206="","",'[1]TCE - ANEXO III - Preencher'!H206)</f>
        <v>44835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8.58</v>
      </c>
      <c r="O197" s="15">
        <f>'[1]TCE - ANEXO III - Preencher'!P206</f>
        <v>0</v>
      </c>
      <c r="P197" s="16">
        <f t="shared" si="20"/>
        <v>8.58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8.58</v>
      </c>
    </row>
    <row r="198" spans="1:28" x14ac:dyDescent="0.2">
      <c r="A198" s="8">
        <f>IFERROR(VLOOKUP(B198,'[1]DADOS (OCULTAR)'!$Q$3:$S$133,3,0),"")</f>
        <v>9767633000366</v>
      </c>
      <c r="B198" s="9" t="str">
        <f>'[1]TCE - ANEXO III - Preencher'!C207</f>
        <v>HOSPITAL ERMÍRIO COUTINHO</v>
      </c>
      <c r="C198" s="10"/>
      <c r="D198" s="11" t="str">
        <f>'[1]TCE - ANEXO III - Preencher'!E207</f>
        <v>LARISSA MUNIZ FALCAO DO ESPIRITO SANTO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2251-24</v>
      </c>
      <c r="G198" s="13">
        <f>IF('[1]TCE - ANEXO III - Preencher'!H207="","",'[1]TCE - ANEXO III - Preencher'!H207)</f>
        <v>44835</v>
      </c>
      <c r="H198" s="14">
        <f>'[1]TCE - ANEXO III - Preencher'!I207</f>
        <v>0</v>
      </c>
      <c r="I198" s="14">
        <f>'[1]TCE - ANEXO III - Preencher'!J207</f>
        <v>1169.73</v>
      </c>
      <c r="J198" s="14">
        <f>'[1]TCE - ANEXO III - Preencher'!K207</f>
        <v>0</v>
      </c>
      <c r="K198" s="15">
        <f>'[1]TCE - ANEXO III - Preencher'!L207</f>
        <v>100.04</v>
      </c>
      <c r="L198" s="15">
        <f>'[1]TCE - ANEXO III - Preencher'!M207</f>
        <v>3.11</v>
      </c>
      <c r="M198" s="15">
        <f t="shared" si="19"/>
        <v>96.93</v>
      </c>
      <c r="N198" s="15">
        <f>'[1]TCE - ANEXO III - Preencher'!O207</f>
        <v>8.58</v>
      </c>
      <c r="O198" s="15">
        <f>'[1]TCE - ANEXO III - Preencher'!P207</f>
        <v>0</v>
      </c>
      <c r="P198" s="16">
        <f t="shared" si="20"/>
        <v>8.58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1275.24</v>
      </c>
    </row>
    <row r="199" spans="1:28" x14ac:dyDescent="0.2">
      <c r="A199" s="8">
        <f>IFERROR(VLOOKUP(B199,'[1]DADOS (OCULTAR)'!$Q$3:$S$133,3,0),"")</f>
        <v>9767633000366</v>
      </c>
      <c r="B199" s="9" t="str">
        <f>'[1]TCE - ANEXO III - Preencher'!C208</f>
        <v>HOSPITAL ERMÍRIO COUTINHO</v>
      </c>
      <c r="C199" s="10"/>
      <c r="D199" s="11" t="str">
        <f>'[1]TCE - ANEXO III - Preencher'!E208</f>
        <v>LAUDIVAN GOMES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5151-10</v>
      </c>
      <c r="G199" s="13">
        <f>IF('[1]TCE - ANEXO III - Preencher'!H208="","",'[1]TCE - ANEXO III - Preencher'!H208)</f>
        <v>44835</v>
      </c>
      <c r="H199" s="14">
        <f>'[1]TCE - ANEXO III - Preencher'!I208</f>
        <v>0</v>
      </c>
      <c r="I199" s="14">
        <f>'[1]TCE - ANEXO III - Preencher'!J208</f>
        <v>129.65</v>
      </c>
      <c r="J199" s="14">
        <f>'[1]TCE - ANEXO III - Preencher'!K208</f>
        <v>0</v>
      </c>
      <c r="K199" s="15">
        <f>'[1]TCE - ANEXO III - Preencher'!L208</f>
        <v>100.04</v>
      </c>
      <c r="L199" s="15">
        <f>'[1]TCE - ANEXO III - Preencher'!M208</f>
        <v>3.11</v>
      </c>
      <c r="M199" s="15">
        <f t="shared" si="19"/>
        <v>96.93</v>
      </c>
      <c r="N199" s="15">
        <f>'[1]TCE - ANEXO III - Preencher'!O208</f>
        <v>1.81</v>
      </c>
      <c r="O199" s="15">
        <f>'[1]TCE - ANEXO III - Preencher'!P208</f>
        <v>0</v>
      </c>
      <c r="P199" s="16">
        <f t="shared" si="20"/>
        <v>1.81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228.39000000000001</v>
      </c>
    </row>
    <row r="200" spans="1:28" x14ac:dyDescent="0.2">
      <c r="A200" s="8">
        <f>IFERROR(VLOOKUP(B200,'[1]DADOS (OCULTAR)'!$Q$3:$S$133,3,0),"")</f>
        <v>9767633000366</v>
      </c>
      <c r="B200" s="9" t="str">
        <f>'[1]TCE - ANEXO III - Preencher'!C209</f>
        <v>HOSPITAL ERMÍRIO COUTINHO</v>
      </c>
      <c r="C200" s="10"/>
      <c r="D200" s="11" t="str">
        <f>'[1]TCE - ANEXO III - Preencher'!E209</f>
        <v>LEA RIBEIRO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44835</v>
      </c>
      <c r="H200" s="14">
        <f>'[1]TCE - ANEXO III - Preencher'!I209</f>
        <v>0</v>
      </c>
      <c r="I200" s="14">
        <f>'[1]TCE - ANEXO III - Preencher'!J209</f>
        <v>127.96</v>
      </c>
      <c r="J200" s="14">
        <f>'[1]TCE - ANEXO III - Preencher'!K209</f>
        <v>0</v>
      </c>
      <c r="K200" s="15">
        <f>'[1]TCE - ANEXO III - Preencher'!L209</f>
        <v>100.04</v>
      </c>
      <c r="L200" s="15">
        <f>'[1]TCE - ANEXO III - Preencher'!M209</f>
        <v>3.11</v>
      </c>
      <c r="M200" s="15">
        <f t="shared" si="19"/>
        <v>96.93</v>
      </c>
      <c r="N200" s="15">
        <f>'[1]TCE - ANEXO III - Preencher'!O209</f>
        <v>1.81</v>
      </c>
      <c r="O200" s="15">
        <f>'[1]TCE - ANEXO III - Preencher'!P209</f>
        <v>0</v>
      </c>
      <c r="P200" s="16">
        <f t="shared" si="20"/>
        <v>1.81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226.7</v>
      </c>
    </row>
    <row r="201" spans="1:28" x14ac:dyDescent="0.2">
      <c r="A201" s="8">
        <f>IFERROR(VLOOKUP(B201,'[1]DADOS (OCULTAR)'!$Q$3:$S$133,3,0),"")</f>
        <v>9767633000366</v>
      </c>
      <c r="B201" s="9" t="str">
        <f>'[1]TCE - ANEXO III - Preencher'!C210</f>
        <v>HOSPITAL ERMÍRIO COUTINHO</v>
      </c>
      <c r="C201" s="10"/>
      <c r="D201" s="11" t="str">
        <f>'[1]TCE - ANEXO III - Preencher'!E210</f>
        <v>LEANDRO MARCOS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5163-10</v>
      </c>
      <c r="G201" s="13">
        <f>IF('[1]TCE - ANEXO III - Preencher'!H210="","",'[1]TCE - ANEXO III - Preencher'!H210)</f>
        <v>44835</v>
      </c>
      <c r="H201" s="14">
        <f>'[1]TCE - ANEXO III - Preencher'!I210</f>
        <v>0</v>
      </c>
      <c r="I201" s="14">
        <f>'[1]TCE - ANEXO III - Preencher'!J210</f>
        <v>144.19</v>
      </c>
      <c r="J201" s="14">
        <f>'[1]TCE - ANEXO III - Preencher'!K210</f>
        <v>0</v>
      </c>
      <c r="K201" s="15">
        <f>'[1]TCE - ANEXO III - Preencher'!L210</f>
        <v>100.04</v>
      </c>
      <c r="L201" s="15">
        <f>'[1]TCE - ANEXO III - Preencher'!M210</f>
        <v>3.11</v>
      </c>
      <c r="M201" s="15">
        <f t="shared" si="19"/>
        <v>96.93</v>
      </c>
      <c r="N201" s="15">
        <f>'[1]TCE - ANEXO III - Preencher'!O210</f>
        <v>1.81</v>
      </c>
      <c r="O201" s="15">
        <f>'[1]TCE - ANEXO III - Preencher'!P210</f>
        <v>0</v>
      </c>
      <c r="P201" s="16">
        <f t="shared" si="20"/>
        <v>1.81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242.93</v>
      </c>
    </row>
    <row r="202" spans="1:28" x14ac:dyDescent="0.2">
      <c r="A202" s="8">
        <f>IFERROR(VLOOKUP(B202,'[1]DADOS (OCULTAR)'!$Q$3:$S$133,3,0),"")</f>
        <v>9767633000366</v>
      </c>
      <c r="B202" s="9" t="str">
        <f>'[1]TCE - ANEXO III - Preencher'!C211</f>
        <v>HOSPITAL ERMÍRIO COUTINHO</v>
      </c>
      <c r="C202" s="10"/>
      <c r="D202" s="11" t="str">
        <f>'[1]TCE - ANEXO III - Preencher'!E211</f>
        <v>LEANDRO TEIXEIRA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5211-30</v>
      </c>
      <c r="G202" s="13">
        <f>IF('[1]TCE - ANEXO III - Preencher'!H211="","",'[1]TCE - ANEXO III - Preencher'!H211)</f>
        <v>44835</v>
      </c>
      <c r="H202" s="14">
        <f>'[1]TCE - ANEXO III - Preencher'!I211</f>
        <v>0</v>
      </c>
      <c r="I202" s="14">
        <f>'[1]TCE - ANEXO III - Preencher'!J211</f>
        <v>116.35</v>
      </c>
      <c r="J202" s="14">
        <f>'[1]TCE - ANEXO III - Preencher'!K211</f>
        <v>0</v>
      </c>
      <c r="K202" s="15">
        <f>'[1]TCE - ANEXO III - Preencher'!L211</f>
        <v>100.04</v>
      </c>
      <c r="L202" s="15">
        <f>'[1]TCE - ANEXO III - Preencher'!M211</f>
        <v>3.11</v>
      </c>
      <c r="M202" s="15">
        <f t="shared" si="19"/>
        <v>96.93</v>
      </c>
      <c r="N202" s="15">
        <f>'[1]TCE - ANEXO III - Preencher'!O211</f>
        <v>1.81</v>
      </c>
      <c r="O202" s="15">
        <f>'[1]TCE - ANEXO III - Preencher'!P211</f>
        <v>0</v>
      </c>
      <c r="P202" s="16">
        <f t="shared" si="20"/>
        <v>1.81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215.09</v>
      </c>
    </row>
    <row r="203" spans="1:28" x14ac:dyDescent="0.2">
      <c r="A203" s="8">
        <f>IFERROR(VLOOKUP(B203,'[1]DADOS (OCULTAR)'!$Q$3:$S$133,3,0),"")</f>
        <v>9767633000366</v>
      </c>
      <c r="B203" s="9" t="str">
        <f>'[1]TCE - ANEXO III - Preencher'!C212</f>
        <v>HOSPITAL ERMÍRIO COUTINHO</v>
      </c>
      <c r="C203" s="10"/>
      <c r="D203" s="11" t="str">
        <f>'[1]TCE - ANEXO III - Preencher'!E212</f>
        <v>LEDA WILDMA PEREIRA DA CRUZ DE ANDRADE LIMA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2516-05</v>
      </c>
      <c r="G203" s="13">
        <f>IF('[1]TCE - ANEXO III - Preencher'!H212="","",'[1]TCE - ANEXO III - Preencher'!H212)</f>
        <v>44835</v>
      </c>
      <c r="H203" s="14">
        <f>'[1]TCE - ANEXO III - Preencher'!I212</f>
        <v>0</v>
      </c>
      <c r="I203" s="14">
        <f>'[1]TCE - ANEXO III - Preencher'!J212</f>
        <v>247.17</v>
      </c>
      <c r="J203" s="14">
        <f>'[1]TCE - ANEXO III - Preencher'!K212</f>
        <v>0</v>
      </c>
      <c r="K203" s="15">
        <f>'[1]TCE - ANEXO III - Preencher'!L212</f>
        <v>100.04</v>
      </c>
      <c r="L203" s="15">
        <f>'[1]TCE - ANEXO III - Preencher'!M212</f>
        <v>3.11</v>
      </c>
      <c r="M203" s="15">
        <f t="shared" si="19"/>
        <v>96.93</v>
      </c>
      <c r="N203" s="15">
        <f>'[1]TCE - ANEXO III - Preencher'!O212</f>
        <v>1.81</v>
      </c>
      <c r="O203" s="15">
        <f>'[1]TCE - ANEXO III - Preencher'!P212</f>
        <v>0</v>
      </c>
      <c r="P203" s="16">
        <f t="shared" si="20"/>
        <v>1.81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345.91</v>
      </c>
    </row>
    <row r="204" spans="1:28" x14ac:dyDescent="0.2">
      <c r="A204" s="8">
        <f>IFERROR(VLOOKUP(B204,'[1]DADOS (OCULTAR)'!$Q$3:$S$133,3,0),"")</f>
        <v>9767633000366</v>
      </c>
      <c r="B204" s="9" t="str">
        <f>'[1]TCE - ANEXO III - Preencher'!C213</f>
        <v>HOSPITAL ERMÍRIO COUTINHO</v>
      </c>
      <c r="C204" s="10"/>
      <c r="D204" s="11" t="str">
        <f>'[1]TCE - ANEXO III - Preencher'!E213</f>
        <v>LEONILDO PEIXOTO DA PAZ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2234-15</v>
      </c>
      <c r="G204" s="13">
        <f>IF('[1]TCE - ANEXO III - Preencher'!H213="","",'[1]TCE - ANEXO III - Preencher'!H213)</f>
        <v>44835</v>
      </c>
      <c r="H204" s="14">
        <f>'[1]TCE - ANEXO III - Preencher'!I213</f>
        <v>0</v>
      </c>
      <c r="I204" s="14">
        <f>'[1]TCE - ANEXO III - Preencher'!J213</f>
        <v>319.25</v>
      </c>
      <c r="J204" s="14">
        <f>'[1]TCE - ANEXO III - Preencher'!K213</f>
        <v>0</v>
      </c>
      <c r="K204" s="15">
        <f>'[1]TCE - ANEXO III - Preencher'!L213</f>
        <v>100.04</v>
      </c>
      <c r="L204" s="15">
        <f>'[1]TCE - ANEXO III - Preencher'!M213</f>
        <v>3.11</v>
      </c>
      <c r="M204" s="15">
        <f t="shared" si="19"/>
        <v>96.93</v>
      </c>
      <c r="N204" s="15">
        <f>'[1]TCE - ANEXO III - Preencher'!O213</f>
        <v>1.81</v>
      </c>
      <c r="O204" s="15">
        <f>'[1]TCE - ANEXO III - Preencher'!P213</f>
        <v>0</v>
      </c>
      <c r="P204" s="16">
        <f t="shared" si="20"/>
        <v>1.81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417.99</v>
      </c>
    </row>
    <row r="205" spans="1:28" x14ac:dyDescent="0.2">
      <c r="A205" s="8">
        <f>IFERROR(VLOOKUP(B205,'[1]DADOS (OCULTAR)'!$Q$3:$S$133,3,0),"")</f>
        <v>9767633000366</v>
      </c>
      <c r="B205" s="9" t="str">
        <f>'[1]TCE - ANEXO III - Preencher'!C214</f>
        <v>HOSPITAL ERMÍRIO COUTINHO</v>
      </c>
      <c r="C205" s="10"/>
      <c r="D205" s="11" t="str">
        <f>'[1]TCE - ANEXO III - Preencher'!E214</f>
        <v>LIANDERSON FELIPE BARBOSA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4221-10</v>
      </c>
      <c r="G205" s="13">
        <f>IF('[1]TCE - ANEXO III - Preencher'!H214="","",'[1]TCE - ANEXO III - Preencher'!H214)</f>
        <v>44835</v>
      </c>
      <c r="H205" s="14">
        <f>'[1]TCE - ANEXO III - Preencher'!I214</f>
        <v>0</v>
      </c>
      <c r="I205" s="14">
        <f>'[1]TCE - ANEXO III - Preencher'!J214</f>
        <v>119.95</v>
      </c>
      <c r="J205" s="14">
        <f>'[1]TCE - ANEXO III - Preencher'!K214</f>
        <v>0</v>
      </c>
      <c r="K205" s="15">
        <f>'[1]TCE - ANEXO III - Preencher'!L214</f>
        <v>100.04</v>
      </c>
      <c r="L205" s="15">
        <f>'[1]TCE - ANEXO III - Preencher'!M214</f>
        <v>3.11</v>
      </c>
      <c r="M205" s="15">
        <f t="shared" si="19"/>
        <v>96.93</v>
      </c>
      <c r="N205" s="15">
        <f>'[1]TCE - ANEXO III - Preencher'!O214</f>
        <v>1.81</v>
      </c>
      <c r="O205" s="15">
        <f>'[1]TCE - ANEXO III - Preencher'!P214</f>
        <v>23.47</v>
      </c>
      <c r="P205" s="16">
        <f t="shared" si="20"/>
        <v>-21.66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195.22</v>
      </c>
    </row>
    <row r="206" spans="1:28" x14ac:dyDescent="0.2">
      <c r="A206" s="8">
        <f>IFERROR(VLOOKUP(B206,'[1]DADOS (OCULTAR)'!$Q$3:$S$133,3,0),"")</f>
        <v>9767633000366</v>
      </c>
      <c r="B206" s="9" t="str">
        <f>'[1]TCE - ANEXO III - Preencher'!C215</f>
        <v>HOSPITAL ERMÍRIO COUTINHO</v>
      </c>
      <c r="C206" s="10"/>
      <c r="D206" s="11" t="str">
        <f>'[1]TCE - ANEXO III - Preencher'!E215</f>
        <v>LIDIA FERNANDA SOUZA RODRIGUES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4110-05</v>
      </c>
      <c r="G206" s="13">
        <f>IF('[1]TCE - ANEXO III - Preencher'!H215="","",'[1]TCE - ANEXO III - Preencher'!H215)</f>
        <v>44835</v>
      </c>
      <c r="H206" s="14">
        <f>'[1]TCE - ANEXO III - Preencher'!I215</f>
        <v>0</v>
      </c>
      <c r="I206" s="14">
        <f>'[1]TCE - ANEXO III - Preencher'!J215</f>
        <v>11.38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1.81</v>
      </c>
      <c r="O206" s="15">
        <f>'[1]TCE - ANEXO III - Preencher'!P215</f>
        <v>0</v>
      </c>
      <c r="P206" s="16">
        <f t="shared" si="20"/>
        <v>1.81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13.190000000000001</v>
      </c>
    </row>
    <row r="207" spans="1:28" x14ac:dyDescent="0.2">
      <c r="A207" s="8">
        <f>IFERROR(VLOOKUP(B207,'[1]DADOS (OCULTAR)'!$Q$3:$S$133,3,0),"")</f>
        <v>9767633000366</v>
      </c>
      <c r="B207" s="9" t="str">
        <f>'[1]TCE - ANEXO III - Preencher'!C216</f>
        <v>HOSPITAL ERMÍRIO COUTINHO</v>
      </c>
      <c r="C207" s="10"/>
      <c r="D207" s="11" t="str">
        <f>'[1]TCE - ANEXO III - Preencher'!E216</f>
        <v>LIDJANE MARIA DE SOUSA SANTOS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>
        <f>IF('[1]TCE - ANEXO III - Preencher'!H216="","",'[1]TCE - ANEXO III - Preencher'!H216)</f>
        <v>44835</v>
      </c>
      <c r="H207" s="14">
        <f>'[1]TCE - ANEXO III - Preencher'!I216</f>
        <v>0</v>
      </c>
      <c r="I207" s="14">
        <f>'[1]TCE - ANEXO III - Preencher'!J216</f>
        <v>312.25</v>
      </c>
      <c r="J207" s="14">
        <f>'[1]TCE - ANEXO III - Preencher'!K216</f>
        <v>0</v>
      </c>
      <c r="K207" s="15">
        <f>'[1]TCE - ANEXO III - Preencher'!L216</f>
        <v>100.04</v>
      </c>
      <c r="L207" s="15">
        <f>'[1]TCE - ANEXO III - Preencher'!M216</f>
        <v>3.11</v>
      </c>
      <c r="M207" s="15">
        <f t="shared" si="19"/>
        <v>96.93</v>
      </c>
      <c r="N207" s="15">
        <f>'[1]TCE - ANEXO III - Preencher'!O216</f>
        <v>4.9800000000000004</v>
      </c>
      <c r="O207" s="15">
        <f>'[1]TCE - ANEXO III - Preencher'!P216</f>
        <v>0</v>
      </c>
      <c r="P207" s="16">
        <f t="shared" si="20"/>
        <v>4.9800000000000004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414.16</v>
      </c>
    </row>
    <row r="208" spans="1:28" x14ac:dyDescent="0.2">
      <c r="A208" s="8">
        <f>IFERROR(VLOOKUP(B208,'[1]DADOS (OCULTAR)'!$Q$3:$S$133,3,0),"")</f>
        <v>9767633000366</v>
      </c>
      <c r="B208" s="9" t="str">
        <f>'[1]TCE - ANEXO III - Preencher'!C217</f>
        <v>HOSPITAL ERMÍRIO COUTINHO</v>
      </c>
      <c r="C208" s="10"/>
      <c r="D208" s="11" t="str">
        <f>'[1]TCE - ANEXO III - Preencher'!E217</f>
        <v>LINDINALDO DIAS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>
        <f>IF('[1]TCE - ANEXO III - Preencher'!H217="","",'[1]TCE - ANEXO III - Preencher'!H217)</f>
        <v>44835</v>
      </c>
      <c r="H208" s="14">
        <f>'[1]TCE - ANEXO III - Preencher'!I217</f>
        <v>0</v>
      </c>
      <c r="I208" s="14">
        <f>'[1]TCE - ANEXO III - Preencher'!J217</f>
        <v>324.44</v>
      </c>
      <c r="J208" s="14">
        <f>'[1]TCE - ANEXO III - Preencher'!K217</f>
        <v>0</v>
      </c>
      <c r="K208" s="15">
        <f>'[1]TCE - ANEXO III - Preencher'!L217</f>
        <v>100.04</v>
      </c>
      <c r="L208" s="15">
        <f>'[1]TCE - ANEXO III - Preencher'!M217</f>
        <v>3.11</v>
      </c>
      <c r="M208" s="15">
        <f t="shared" si="19"/>
        <v>96.93</v>
      </c>
      <c r="N208" s="15">
        <f>'[1]TCE - ANEXO III - Preencher'!O217</f>
        <v>4.9800000000000004</v>
      </c>
      <c r="O208" s="15">
        <f>'[1]TCE - ANEXO III - Preencher'!P217</f>
        <v>0</v>
      </c>
      <c r="P208" s="16">
        <f t="shared" si="20"/>
        <v>4.9800000000000004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426.35</v>
      </c>
    </row>
    <row r="209" spans="1:28" x14ac:dyDescent="0.2">
      <c r="A209" s="8">
        <f>IFERROR(VLOOKUP(B209,'[1]DADOS (OCULTAR)'!$Q$3:$S$133,3,0),"")</f>
        <v>9767633000366</v>
      </c>
      <c r="B209" s="9" t="str">
        <f>'[1]TCE - ANEXO III - Preencher'!C218</f>
        <v>HOSPITAL ERMÍRIO COUTINHO</v>
      </c>
      <c r="C209" s="10"/>
      <c r="D209" s="11" t="str">
        <f>'[1]TCE - ANEXO III - Preencher'!E218</f>
        <v>LISANDRA CARLA PEREIRA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4110-05</v>
      </c>
      <c r="G209" s="13">
        <f>IF('[1]TCE - ANEXO III - Preencher'!H218="","",'[1]TCE - ANEXO III - Preencher'!H218)</f>
        <v>44835</v>
      </c>
      <c r="H209" s="14">
        <f>'[1]TCE - ANEXO III - Preencher'!I218</f>
        <v>0</v>
      </c>
      <c r="I209" s="14">
        <f>'[1]TCE - ANEXO III - Preencher'!J218</f>
        <v>106.55</v>
      </c>
      <c r="J209" s="14">
        <f>'[1]TCE - ANEXO III - Preencher'!K218</f>
        <v>0</v>
      </c>
      <c r="K209" s="15">
        <f>'[1]TCE - ANEXO III - Preencher'!L218</f>
        <v>100.04</v>
      </c>
      <c r="L209" s="15">
        <f>'[1]TCE - ANEXO III - Preencher'!M218</f>
        <v>3.11</v>
      </c>
      <c r="M209" s="15">
        <f t="shared" si="19"/>
        <v>96.93</v>
      </c>
      <c r="N209" s="15">
        <f>'[1]TCE - ANEXO III - Preencher'!O218</f>
        <v>1.81</v>
      </c>
      <c r="O209" s="15">
        <f>'[1]TCE - ANEXO III - Preencher'!P218</f>
        <v>0</v>
      </c>
      <c r="P209" s="16">
        <f t="shared" si="20"/>
        <v>1.81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205.29000000000002</v>
      </c>
    </row>
    <row r="210" spans="1:28" x14ac:dyDescent="0.2">
      <c r="A210" s="8">
        <f>IFERROR(VLOOKUP(B210,'[1]DADOS (OCULTAR)'!$Q$3:$S$133,3,0),"")</f>
        <v>9767633000366</v>
      </c>
      <c r="B210" s="9" t="str">
        <f>'[1]TCE - ANEXO III - Preencher'!C219</f>
        <v>HOSPITAL ERMÍRIO COUTINHO</v>
      </c>
      <c r="C210" s="10"/>
      <c r="D210" s="11" t="str">
        <f>'[1]TCE - ANEXO III - Preencher'!E219</f>
        <v>LIVIA ESTER BENTO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>
        <f>IF('[1]TCE - ANEXO III - Preencher'!H219="","",'[1]TCE - ANEXO III - Preencher'!H219)</f>
        <v>44835</v>
      </c>
      <c r="H210" s="14">
        <f>'[1]TCE - ANEXO III - Preencher'!I219</f>
        <v>0</v>
      </c>
      <c r="I210" s="14">
        <f>'[1]TCE - ANEXO III - Preencher'!J219</f>
        <v>120</v>
      </c>
      <c r="J210" s="14">
        <f>'[1]TCE - ANEXO III - Preencher'!K219</f>
        <v>0</v>
      </c>
      <c r="K210" s="15">
        <f>'[1]TCE - ANEXO III - Preencher'!L219</f>
        <v>100.04</v>
      </c>
      <c r="L210" s="15">
        <f>'[1]TCE - ANEXO III - Preencher'!M219</f>
        <v>3.11</v>
      </c>
      <c r="M210" s="15">
        <f t="shared" si="19"/>
        <v>96.93</v>
      </c>
      <c r="N210" s="15">
        <f>'[1]TCE - ANEXO III - Preencher'!O219</f>
        <v>1.81</v>
      </c>
      <c r="O210" s="15">
        <f>'[1]TCE - ANEXO III - Preencher'!P219</f>
        <v>0</v>
      </c>
      <c r="P210" s="16">
        <f t="shared" si="20"/>
        <v>1.81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218.74</v>
      </c>
    </row>
    <row r="211" spans="1:28" x14ac:dyDescent="0.2">
      <c r="A211" s="8">
        <f>IFERROR(VLOOKUP(B211,'[1]DADOS (OCULTAR)'!$Q$3:$S$133,3,0),"")</f>
        <v>9767633000366</v>
      </c>
      <c r="B211" s="9" t="str">
        <f>'[1]TCE - ANEXO III - Preencher'!C220</f>
        <v>HOSPITAL ERMÍRIO COUTINHO</v>
      </c>
      <c r="C211" s="10"/>
      <c r="D211" s="11" t="str">
        <f>'[1]TCE - ANEXO III - Preencher'!E220</f>
        <v>LOURENCA MARIA  DE ARAUJO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3242-05</v>
      </c>
      <c r="G211" s="13">
        <f>IF('[1]TCE - ANEXO III - Preencher'!H220="","",'[1]TCE - ANEXO III - Preencher'!H220)</f>
        <v>44835</v>
      </c>
      <c r="H211" s="14">
        <f>'[1]TCE - ANEXO III - Preencher'!I220</f>
        <v>0</v>
      </c>
      <c r="I211" s="14">
        <f>'[1]TCE - ANEXO III - Preencher'!J220</f>
        <v>170.59</v>
      </c>
      <c r="J211" s="14">
        <f>'[1]TCE - ANEXO III - Preencher'!K220</f>
        <v>0</v>
      </c>
      <c r="K211" s="15">
        <f>'[1]TCE - ANEXO III - Preencher'!L220</f>
        <v>100.04</v>
      </c>
      <c r="L211" s="15">
        <f>'[1]TCE - ANEXO III - Preencher'!M220</f>
        <v>3.11</v>
      </c>
      <c r="M211" s="15">
        <f t="shared" si="19"/>
        <v>96.93</v>
      </c>
      <c r="N211" s="15">
        <f>'[1]TCE - ANEXO III - Preencher'!O220</f>
        <v>1.81</v>
      </c>
      <c r="O211" s="15">
        <f>'[1]TCE - ANEXO III - Preencher'!P220</f>
        <v>0</v>
      </c>
      <c r="P211" s="16">
        <f t="shared" si="20"/>
        <v>1.81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269.33</v>
      </c>
    </row>
    <row r="212" spans="1:28" x14ac:dyDescent="0.2">
      <c r="A212" s="8">
        <f>IFERROR(VLOOKUP(B212,'[1]DADOS (OCULTAR)'!$Q$3:$S$133,3,0),"")</f>
        <v>9767633000366</v>
      </c>
      <c r="B212" s="9" t="str">
        <f>'[1]TCE - ANEXO III - Preencher'!C221</f>
        <v>HOSPITAL ERMÍRIO COUTINHO</v>
      </c>
      <c r="C212" s="10"/>
      <c r="D212" s="11" t="str">
        <f>'[1]TCE - ANEXO III - Preencher'!E221</f>
        <v>LUCAS CANDIDO PEREIRA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4221-10</v>
      </c>
      <c r="G212" s="13">
        <f>IF('[1]TCE - ANEXO III - Preencher'!H221="","",'[1]TCE - ANEXO III - Preencher'!H221)</f>
        <v>44835</v>
      </c>
      <c r="H212" s="14">
        <f>'[1]TCE - ANEXO III - Preencher'!I221</f>
        <v>0</v>
      </c>
      <c r="I212" s="14">
        <f>'[1]TCE - ANEXO III - Preencher'!J221</f>
        <v>166.98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1.81</v>
      </c>
      <c r="O212" s="15">
        <f>'[1]TCE - ANEXO III - Preencher'!P221</f>
        <v>0</v>
      </c>
      <c r="P212" s="16">
        <f t="shared" si="20"/>
        <v>1.81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168.79</v>
      </c>
    </row>
    <row r="213" spans="1:28" x14ac:dyDescent="0.2">
      <c r="A213" s="8">
        <f>IFERROR(VLOOKUP(B213,'[1]DADOS (OCULTAR)'!$Q$3:$S$133,3,0),"")</f>
        <v>9767633000366</v>
      </c>
      <c r="B213" s="9" t="str">
        <f>'[1]TCE - ANEXO III - Preencher'!C222</f>
        <v>HOSPITAL ERMÍRIO COUTINHO</v>
      </c>
      <c r="C213" s="10"/>
      <c r="D213" s="11" t="str">
        <f>'[1]TCE - ANEXO III - Preencher'!E222</f>
        <v>LUCICLEIDE GOMES DE ARAUJO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4131-10</v>
      </c>
      <c r="G213" s="13">
        <f>IF('[1]TCE - ANEXO III - Preencher'!H222="","",'[1]TCE - ANEXO III - Preencher'!H222)</f>
        <v>44835</v>
      </c>
      <c r="H213" s="14">
        <f>'[1]TCE - ANEXO III - Preencher'!I222</f>
        <v>0</v>
      </c>
      <c r="I213" s="14">
        <f>'[1]TCE - ANEXO III - Preencher'!J222</f>
        <v>240</v>
      </c>
      <c r="J213" s="14">
        <f>'[1]TCE - ANEXO III - Preencher'!K222</f>
        <v>0</v>
      </c>
      <c r="K213" s="15">
        <f>'[1]TCE - ANEXO III - Preencher'!L222</f>
        <v>100.04</v>
      </c>
      <c r="L213" s="15">
        <f>'[1]TCE - ANEXO III - Preencher'!M222</f>
        <v>3.11</v>
      </c>
      <c r="M213" s="15">
        <f t="shared" si="19"/>
        <v>96.93</v>
      </c>
      <c r="N213" s="15">
        <f>'[1]TCE - ANEXO III - Preencher'!O222</f>
        <v>1.81</v>
      </c>
      <c r="O213" s="15">
        <f>'[1]TCE - ANEXO III - Preencher'!P222</f>
        <v>0</v>
      </c>
      <c r="P213" s="16">
        <f t="shared" si="20"/>
        <v>1.81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338.74</v>
      </c>
    </row>
    <row r="214" spans="1:28" x14ac:dyDescent="0.2">
      <c r="A214" s="8">
        <f>IFERROR(VLOOKUP(B214,'[1]DADOS (OCULTAR)'!$Q$3:$S$133,3,0),"")</f>
        <v>9767633000366</v>
      </c>
      <c r="B214" s="9" t="str">
        <f>'[1]TCE - ANEXO III - Preencher'!C223</f>
        <v>HOSPITAL ERMÍRIO COUTINHO</v>
      </c>
      <c r="C214" s="10"/>
      <c r="D214" s="11" t="str">
        <f>'[1]TCE - ANEXO III - Preencher'!E223</f>
        <v>LUCICLEIDE GOMES DO NASCIMENTO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44835</v>
      </c>
      <c r="H214" s="14">
        <f>'[1]TCE - ANEXO III - Preencher'!I223</f>
        <v>0</v>
      </c>
      <c r="I214" s="14">
        <f>'[1]TCE - ANEXO III - Preencher'!J223</f>
        <v>172.94</v>
      </c>
      <c r="J214" s="14">
        <f>'[1]TCE - ANEXO III - Preencher'!K223</f>
        <v>0</v>
      </c>
      <c r="K214" s="15">
        <f>'[1]TCE - ANEXO III - Preencher'!L223</f>
        <v>100.04</v>
      </c>
      <c r="L214" s="15">
        <f>'[1]TCE - ANEXO III - Preencher'!M223</f>
        <v>3.11</v>
      </c>
      <c r="M214" s="15">
        <f t="shared" si="19"/>
        <v>96.93</v>
      </c>
      <c r="N214" s="15">
        <f>'[1]TCE - ANEXO III - Preencher'!O223</f>
        <v>1.81</v>
      </c>
      <c r="O214" s="15">
        <f>'[1]TCE - ANEXO III - Preencher'!P223</f>
        <v>0</v>
      </c>
      <c r="P214" s="16">
        <f t="shared" si="20"/>
        <v>1.81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271.68</v>
      </c>
    </row>
    <row r="215" spans="1:28" x14ac:dyDescent="0.2">
      <c r="A215" s="8">
        <f>IFERROR(VLOOKUP(B215,'[1]DADOS (OCULTAR)'!$Q$3:$S$133,3,0),"")</f>
        <v>9767633000366</v>
      </c>
      <c r="B215" s="9" t="str">
        <f>'[1]TCE - ANEXO III - Preencher'!C224</f>
        <v>HOSPITAL ERMÍRIO COUTINHO</v>
      </c>
      <c r="C215" s="10"/>
      <c r="D215" s="11" t="str">
        <f>'[1]TCE - ANEXO III - Preencher'!E224</f>
        <v>LUCILENE DO NASCIMENTO PESSOA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44835</v>
      </c>
      <c r="H215" s="14">
        <f>'[1]TCE - ANEXO III - Preencher'!I224</f>
        <v>0</v>
      </c>
      <c r="I215" s="14">
        <f>'[1]TCE - ANEXO III - Preencher'!J224</f>
        <v>127.96</v>
      </c>
      <c r="J215" s="14">
        <f>'[1]TCE - ANEXO III - Preencher'!K224</f>
        <v>0</v>
      </c>
      <c r="K215" s="15">
        <f>'[1]TCE - ANEXO III - Preencher'!L224</f>
        <v>100.04</v>
      </c>
      <c r="L215" s="15">
        <f>'[1]TCE - ANEXO III - Preencher'!M224</f>
        <v>3.11</v>
      </c>
      <c r="M215" s="15">
        <f t="shared" si="19"/>
        <v>96.93</v>
      </c>
      <c r="N215" s="15">
        <f>'[1]TCE - ANEXO III - Preencher'!O224</f>
        <v>1.81</v>
      </c>
      <c r="O215" s="15">
        <f>'[1]TCE - ANEXO III - Preencher'!P224</f>
        <v>0</v>
      </c>
      <c r="P215" s="16">
        <f t="shared" si="20"/>
        <v>1.81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226.7</v>
      </c>
    </row>
    <row r="216" spans="1:28" x14ac:dyDescent="0.2">
      <c r="A216" s="8">
        <f>IFERROR(VLOOKUP(B216,'[1]DADOS (OCULTAR)'!$Q$3:$S$133,3,0),"")</f>
        <v>9767633000366</v>
      </c>
      <c r="B216" s="9" t="str">
        <f>'[1]TCE - ANEXO III - Preencher'!C225</f>
        <v>HOSPITAL ERMÍRIO COUTINHO</v>
      </c>
      <c r="C216" s="10"/>
      <c r="D216" s="11" t="str">
        <f>'[1]TCE - ANEXO III - Preencher'!E225</f>
        <v>LUCILENE FERREIRA DE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44835</v>
      </c>
      <c r="H216" s="14">
        <f>'[1]TCE - ANEXO III - Preencher'!I225</f>
        <v>0</v>
      </c>
      <c r="I216" s="14">
        <f>'[1]TCE - ANEXO III - Preencher'!J225</f>
        <v>124.58</v>
      </c>
      <c r="J216" s="14">
        <f>'[1]TCE - ANEXO III - Preencher'!K225</f>
        <v>0</v>
      </c>
      <c r="K216" s="15">
        <f>'[1]TCE - ANEXO III - Preencher'!L225</f>
        <v>100.04</v>
      </c>
      <c r="L216" s="15">
        <f>'[1]TCE - ANEXO III - Preencher'!M225</f>
        <v>3.11</v>
      </c>
      <c r="M216" s="15">
        <f t="shared" si="19"/>
        <v>96.93</v>
      </c>
      <c r="N216" s="15">
        <f>'[1]TCE - ANEXO III - Preencher'!O225</f>
        <v>1.81</v>
      </c>
      <c r="O216" s="15">
        <f>'[1]TCE - ANEXO III - Preencher'!P225</f>
        <v>0</v>
      </c>
      <c r="P216" s="16">
        <f t="shared" si="20"/>
        <v>1.81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69.41</v>
      </c>
      <c r="U216" s="15">
        <f>'[1]TCE - ANEXO III - Preencher'!V225</f>
        <v>0</v>
      </c>
      <c r="V216" s="16">
        <f t="shared" si="22"/>
        <v>69.41</v>
      </c>
      <c r="W216" s="17" t="str">
        <f>IF('[1]TCE - ANEXO III - Preencher'!X225="","",'[1]TCE - ANEXO III - Preencher'!X225)</f>
        <v>AUX CRECHE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292.73</v>
      </c>
    </row>
    <row r="217" spans="1:28" x14ac:dyDescent="0.2">
      <c r="A217" s="8">
        <f>IFERROR(VLOOKUP(B217,'[1]DADOS (OCULTAR)'!$Q$3:$S$133,3,0),"")</f>
        <v>9767633000366</v>
      </c>
      <c r="B217" s="9" t="str">
        <f>'[1]TCE - ANEXO III - Preencher'!C226</f>
        <v>HOSPITAL ERMÍRIO COUTINHO</v>
      </c>
      <c r="C217" s="10"/>
      <c r="D217" s="11" t="str">
        <f>'[1]TCE - ANEXO III - Preencher'!E226</f>
        <v>LUIZ BARBOSA DE SOUZA JUNIOR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5211-30</v>
      </c>
      <c r="G217" s="13">
        <f>IF('[1]TCE - ANEXO III - Preencher'!H226="","",'[1]TCE - ANEXO III - Preencher'!H226)</f>
        <v>44835</v>
      </c>
      <c r="H217" s="14">
        <f>'[1]TCE - ANEXO III - Preencher'!I226</f>
        <v>0</v>
      </c>
      <c r="I217" s="14">
        <f>'[1]TCE - ANEXO III - Preencher'!J226</f>
        <v>116.35</v>
      </c>
      <c r="J217" s="14">
        <f>'[1]TCE - ANEXO III - Preencher'!K226</f>
        <v>0</v>
      </c>
      <c r="K217" s="15">
        <f>'[1]TCE - ANEXO III - Preencher'!L226</f>
        <v>100.04</v>
      </c>
      <c r="L217" s="15">
        <f>'[1]TCE - ANEXO III - Preencher'!M226</f>
        <v>3.11</v>
      </c>
      <c r="M217" s="15">
        <f t="shared" si="19"/>
        <v>96.93</v>
      </c>
      <c r="N217" s="15">
        <f>'[1]TCE - ANEXO III - Preencher'!O226</f>
        <v>1.81</v>
      </c>
      <c r="O217" s="15">
        <f>'[1]TCE - ANEXO III - Preencher'!P226</f>
        <v>0</v>
      </c>
      <c r="P217" s="16">
        <f t="shared" si="20"/>
        <v>1.81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215.09</v>
      </c>
    </row>
    <row r="218" spans="1:28" x14ac:dyDescent="0.2">
      <c r="A218" s="8">
        <f>IFERROR(VLOOKUP(B218,'[1]DADOS (OCULTAR)'!$Q$3:$S$133,3,0),"")</f>
        <v>9767633000366</v>
      </c>
      <c r="B218" s="9" t="str">
        <f>'[1]TCE - ANEXO III - Preencher'!C227</f>
        <v>HOSPITAL ERMÍRIO COUTINHO</v>
      </c>
      <c r="C218" s="10"/>
      <c r="D218" s="11" t="str">
        <f>'[1]TCE - ANEXO III - Preencher'!E227</f>
        <v>LUIZ DOMINGOS DE OLIVEIRA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44835</v>
      </c>
      <c r="H218" s="14">
        <f>'[1]TCE - ANEXO III - Preencher'!I227</f>
        <v>0</v>
      </c>
      <c r="I218" s="14">
        <f>'[1]TCE - ANEXO III - Preencher'!J227</f>
        <v>137.65</v>
      </c>
      <c r="J218" s="14">
        <f>'[1]TCE - ANEXO III - Preencher'!K227</f>
        <v>0</v>
      </c>
      <c r="K218" s="15">
        <f>'[1]TCE - ANEXO III - Preencher'!L227</f>
        <v>100.04</v>
      </c>
      <c r="L218" s="15">
        <f>'[1]TCE - ANEXO III - Preencher'!M227</f>
        <v>3.11</v>
      </c>
      <c r="M218" s="15">
        <f t="shared" si="19"/>
        <v>96.93</v>
      </c>
      <c r="N218" s="15">
        <f>'[1]TCE - ANEXO III - Preencher'!O227</f>
        <v>1.81</v>
      </c>
      <c r="O218" s="15">
        <f>'[1]TCE - ANEXO III - Preencher'!P227</f>
        <v>0</v>
      </c>
      <c r="P218" s="16">
        <f t="shared" si="20"/>
        <v>1.81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236.39000000000001</v>
      </c>
    </row>
    <row r="219" spans="1:28" x14ac:dyDescent="0.2">
      <c r="A219" s="8">
        <f>IFERROR(VLOOKUP(B219,'[1]DADOS (OCULTAR)'!$Q$3:$S$133,3,0),"")</f>
        <v>9767633000366</v>
      </c>
      <c r="B219" s="9" t="str">
        <f>'[1]TCE - ANEXO III - Preencher'!C228</f>
        <v>HOSPITAL ERMÍRIO COUTINHO</v>
      </c>
      <c r="C219" s="10"/>
      <c r="D219" s="11" t="str">
        <f>'[1]TCE - ANEXO III - Preencher'!E228</f>
        <v>LUIZ FERNANDO SANTOS DA SILVEIRA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4141-05</v>
      </c>
      <c r="G219" s="13">
        <f>IF('[1]TCE - ANEXO III - Preencher'!H228="","",'[1]TCE - ANEXO III - Preencher'!H228)</f>
        <v>44835</v>
      </c>
      <c r="H219" s="14">
        <f>'[1]TCE - ANEXO III - Preencher'!I228</f>
        <v>0</v>
      </c>
      <c r="I219" s="14">
        <f>'[1]TCE - ANEXO III - Preencher'!J228</f>
        <v>149.6</v>
      </c>
      <c r="J219" s="14">
        <f>'[1]TCE - ANEXO III - Preencher'!K228</f>
        <v>0</v>
      </c>
      <c r="K219" s="15">
        <f>'[1]TCE - ANEXO III - Preencher'!L228</f>
        <v>100.04</v>
      </c>
      <c r="L219" s="15">
        <f>'[1]TCE - ANEXO III - Preencher'!M228</f>
        <v>3.11</v>
      </c>
      <c r="M219" s="15">
        <f t="shared" si="19"/>
        <v>96.93</v>
      </c>
      <c r="N219" s="15">
        <f>'[1]TCE - ANEXO III - Preencher'!O228</f>
        <v>1.81</v>
      </c>
      <c r="O219" s="15">
        <f>'[1]TCE - ANEXO III - Preencher'!P228</f>
        <v>0</v>
      </c>
      <c r="P219" s="16">
        <f t="shared" si="20"/>
        <v>1.81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248.34</v>
      </c>
    </row>
    <row r="220" spans="1:28" x14ac:dyDescent="0.2">
      <c r="A220" s="8">
        <f>IFERROR(VLOOKUP(B220,'[1]DADOS (OCULTAR)'!$Q$3:$S$133,3,0),"")</f>
        <v>9767633000366</v>
      </c>
      <c r="B220" s="9" t="str">
        <f>'[1]TCE - ANEXO III - Preencher'!C229</f>
        <v>HOSPITAL ERMÍRIO COUTINHO</v>
      </c>
      <c r="C220" s="10"/>
      <c r="D220" s="11" t="str">
        <f>'[1]TCE - ANEXO III - Preencher'!E229</f>
        <v>LUZINETE MARIA LIMA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44835</v>
      </c>
      <c r="H220" s="14">
        <f>'[1]TCE - ANEXO III - Preencher'!I229</f>
        <v>0</v>
      </c>
      <c r="I220" s="14">
        <f>'[1]TCE - ANEXO III - Preencher'!J229</f>
        <v>142.5</v>
      </c>
      <c r="J220" s="14">
        <f>'[1]TCE - ANEXO III - Preencher'!K229</f>
        <v>0</v>
      </c>
      <c r="K220" s="15">
        <f>'[1]TCE - ANEXO III - Preencher'!L229</f>
        <v>100.04</v>
      </c>
      <c r="L220" s="15">
        <f>'[1]TCE - ANEXO III - Preencher'!M229</f>
        <v>3.11</v>
      </c>
      <c r="M220" s="15">
        <f t="shared" si="19"/>
        <v>96.93</v>
      </c>
      <c r="N220" s="15">
        <f>'[1]TCE - ANEXO III - Preencher'!O229</f>
        <v>1.81</v>
      </c>
      <c r="O220" s="15">
        <f>'[1]TCE - ANEXO III - Preencher'!P229</f>
        <v>0</v>
      </c>
      <c r="P220" s="16">
        <f t="shared" si="20"/>
        <v>1.81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241.24</v>
      </c>
    </row>
    <row r="221" spans="1:28" x14ac:dyDescent="0.2">
      <c r="A221" s="8">
        <f>IFERROR(VLOOKUP(B221,'[1]DADOS (OCULTAR)'!$Q$3:$S$133,3,0),"")</f>
        <v>9767633000366</v>
      </c>
      <c r="B221" s="9" t="str">
        <f>'[1]TCE - ANEXO III - Preencher'!C230</f>
        <v>HOSPITAL ERMÍRIO COUTINHO</v>
      </c>
      <c r="C221" s="10"/>
      <c r="D221" s="11" t="str">
        <f>'[1]TCE - ANEXO III - Preencher'!E230</f>
        <v>LYSIANE PRISCILLA OLEGARIA SANTOS DA SILVEIRA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2251-24</v>
      </c>
      <c r="G221" s="13">
        <f>IF('[1]TCE - ANEXO III - Preencher'!H230="","",'[1]TCE - ANEXO III - Preencher'!H230)</f>
        <v>44835</v>
      </c>
      <c r="H221" s="14">
        <f>'[1]TCE - ANEXO III - Preencher'!I230</f>
        <v>0</v>
      </c>
      <c r="I221" s="14">
        <f>'[1]TCE - ANEXO III - Preencher'!J230</f>
        <v>1709.25</v>
      </c>
      <c r="J221" s="14">
        <f>'[1]TCE - ANEXO III - Preencher'!K230</f>
        <v>0</v>
      </c>
      <c r="K221" s="15">
        <f>'[1]TCE - ANEXO III - Preencher'!L230</f>
        <v>100.04</v>
      </c>
      <c r="L221" s="15">
        <f>'[1]TCE - ANEXO III - Preencher'!M230</f>
        <v>3.11</v>
      </c>
      <c r="M221" s="15">
        <f t="shared" si="19"/>
        <v>96.93</v>
      </c>
      <c r="N221" s="15">
        <f>'[1]TCE - ANEXO III - Preencher'!O230</f>
        <v>8.58</v>
      </c>
      <c r="O221" s="15">
        <f>'[1]TCE - ANEXO III - Preencher'!P230</f>
        <v>0</v>
      </c>
      <c r="P221" s="16">
        <f t="shared" si="20"/>
        <v>8.58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1814.76</v>
      </c>
    </row>
    <row r="222" spans="1:28" x14ac:dyDescent="0.2">
      <c r="A222" s="8">
        <f>IFERROR(VLOOKUP(B222,'[1]DADOS (OCULTAR)'!$Q$3:$S$133,3,0),"")</f>
        <v>9767633000366</v>
      </c>
      <c r="B222" s="9" t="str">
        <f>'[1]TCE - ANEXO III - Preencher'!C231</f>
        <v>HOSPITAL ERMÍRIO COUTINHO</v>
      </c>
      <c r="C222" s="10"/>
      <c r="D222" s="11" t="str">
        <f>'[1]TCE - ANEXO III - Preencher'!E231</f>
        <v>MACERLANIA DIAS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44835</v>
      </c>
      <c r="H222" s="14">
        <f>'[1]TCE - ANEXO III - Preencher'!I231</f>
        <v>0</v>
      </c>
      <c r="I222" s="14">
        <f>'[1]TCE - ANEXO III - Preencher'!J231</f>
        <v>142.5</v>
      </c>
      <c r="J222" s="14">
        <f>'[1]TCE - ANEXO III - Preencher'!K231</f>
        <v>0</v>
      </c>
      <c r="K222" s="15">
        <f>'[1]TCE - ANEXO III - Preencher'!L231</f>
        <v>100.04</v>
      </c>
      <c r="L222" s="15">
        <f>'[1]TCE - ANEXO III - Preencher'!M231</f>
        <v>3.11</v>
      </c>
      <c r="M222" s="15">
        <f t="shared" si="19"/>
        <v>96.93</v>
      </c>
      <c r="N222" s="15">
        <f>'[1]TCE - ANEXO III - Preencher'!O231</f>
        <v>4.9800000000000004</v>
      </c>
      <c r="O222" s="15">
        <f>'[1]TCE - ANEXO III - Preencher'!P231</f>
        <v>0</v>
      </c>
      <c r="P222" s="16">
        <f t="shared" si="20"/>
        <v>4.9800000000000004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244.41</v>
      </c>
    </row>
    <row r="223" spans="1:28" x14ac:dyDescent="0.2">
      <c r="A223" s="8">
        <f>IFERROR(VLOOKUP(B223,'[1]DADOS (OCULTAR)'!$Q$3:$S$133,3,0),"")</f>
        <v>9767633000366</v>
      </c>
      <c r="B223" s="9" t="str">
        <f>'[1]TCE - ANEXO III - Preencher'!C232</f>
        <v>HOSPITAL ERMÍRIO COUTINHO</v>
      </c>
      <c r="C223" s="10"/>
      <c r="D223" s="11" t="str">
        <f>'[1]TCE - ANEXO III - Preencher'!E232</f>
        <v>MADJA CAROLINA BARBOSA ARAGAO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>
        <f>IF('[1]TCE - ANEXO III - Preencher'!H232="","",'[1]TCE - ANEXO III - Preencher'!H232)</f>
        <v>44835</v>
      </c>
      <c r="H223" s="14">
        <f>'[1]TCE - ANEXO III - Preencher'!I232</f>
        <v>0</v>
      </c>
      <c r="I223" s="14">
        <f>'[1]TCE - ANEXO III - Preencher'!J232</f>
        <v>289.95999999999998</v>
      </c>
      <c r="J223" s="14">
        <f>'[1]TCE - ANEXO III - Preencher'!K232</f>
        <v>0</v>
      </c>
      <c r="K223" s="15">
        <f>'[1]TCE - ANEXO III - Preencher'!L232</f>
        <v>100.04</v>
      </c>
      <c r="L223" s="15">
        <f>'[1]TCE - ANEXO III - Preencher'!M232</f>
        <v>3.11</v>
      </c>
      <c r="M223" s="15">
        <f t="shared" si="19"/>
        <v>96.93</v>
      </c>
      <c r="N223" s="15">
        <f>'[1]TCE - ANEXO III - Preencher'!O232</f>
        <v>1.81</v>
      </c>
      <c r="O223" s="15">
        <f>'[1]TCE - ANEXO III - Preencher'!P232</f>
        <v>0</v>
      </c>
      <c r="P223" s="16">
        <f t="shared" si="20"/>
        <v>1.81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388.7</v>
      </c>
    </row>
    <row r="224" spans="1:28" x14ac:dyDescent="0.2">
      <c r="A224" s="8">
        <f>IFERROR(VLOOKUP(B224,'[1]DADOS (OCULTAR)'!$Q$3:$S$133,3,0),"")</f>
        <v>9767633000366</v>
      </c>
      <c r="B224" s="9" t="str">
        <f>'[1]TCE - ANEXO III - Preencher'!C233</f>
        <v>HOSPITAL ERMÍRIO COUTINHO</v>
      </c>
      <c r="C224" s="10"/>
      <c r="D224" s="11" t="str">
        <f>'[1]TCE - ANEXO III - Preencher'!E233</f>
        <v>MARCELA DA SILVA ALVES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44835</v>
      </c>
      <c r="H224" s="14">
        <f>'[1]TCE - ANEXO III - Preencher'!I233</f>
        <v>0</v>
      </c>
      <c r="I224" s="14">
        <f>'[1]TCE - ANEXO III - Preencher'!J233</f>
        <v>140.49</v>
      </c>
      <c r="J224" s="14">
        <f>'[1]TCE - ANEXO III - Preencher'!K233</f>
        <v>0</v>
      </c>
      <c r="K224" s="15">
        <f>'[1]TCE - ANEXO III - Preencher'!L233</f>
        <v>100.04</v>
      </c>
      <c r="L224" s="15">
        <f>'[1]TCE - ANEXO III - Preencher'!M233</f>
        <v>3.11</v>
      </c>
      <c r="M224" s="15">
        <f t="shared" si="19"/>
        <v>96.93</v>
      </c>
      <c r="N224" s="15">
        <f>'[1]TCE - ANEXO III - Preencher'!O233</f>
        <v>1.81</v>
      </c>
      <c r="O224" s="15">
        <f>'[1]TCE - ANEXO III - Preencher'!P233</f>
        <v>0</v>
      </c>
      <c r="P224" s="16">
        <f t="shared" si="20"/>
        <v>1.81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239.23000000000002</v>
      </c>
    </row>
    <row r="225" spans="1:28" x14ac:dyDescent="0.2">
      <c r="A225" s="8">
        <f>IFERROR(VLOOKUP(B225,'[1]DADOS (OCULTAR)'!$Q$3:$S$133,3,0),"")</f>
        <v>9767633000366</v>
      </c>
      <c r="B225" s="9" t="str">
        <f>'[1]TCE - ANEXO III - Preencher'!C234</f>
        <v>HOSPITAL ERMÍRIO COUTINHO</v>
      </c>
      <c r="C225" s="10"/>
      <c r="D225" s="11" t="str">
        <f>'[1]TCE - ANEXO III - Preencher'!E234</f>
        <v>MARCELO JOAQUIM DE SANTANA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5143-20</v>
      </c>
      <c r="G225" s="13">
        <f>IF('[1]TCE - ANEXO III - Preencher'!H234="","",'[1]TCE - ANEXO III - Preencher'!H234)</f>
        <v>44835</v>
      </c>
      <c r="H225" s="14">
        <f>'[1]TCE - ANEXO III - Preencher'!I234</f>
        <v>0</v>
      </c>
      <c r="I225" s="14">
        <f>'[1]TCE - ANEXO III - Preencher'!J234</f>
        <v>149.04</v>
      </c>
      <c r="J225" s="14">
        <f>'[1]TCE - ANEXO III - Preencher'!K234</f>
        <v>0</v>
      </c>
      <c r="K225" s="15">
        <f>'[1]TCE - ANEXO III - Preencher'!L234</f>
        <v>100.04</v>
      </c>
      <c r="L225" s="15">
        <f>'[1]TCE - ANEXO III - Preencher'!M234</f>
        <v>3.11</v>
      </c>
      <c r="M225" s="15">
        <f t="shared" si="19"/>
        <v>96.93</v>
      </c>
      <c r="N225" s="15">
        <f>'[1]TCE - ANEXO III - Preencher'!O234</f>
        <v>1.81</v>
      </c>
      <c r="O225" s="15">
        <f>'[1]TCE - ANEXO III - Preencher'!P234</f>
        <v>0</v>
      </c>
      <c r="P225" s="16">
        <f t="shared" si="20"/>
        <v>1.81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247.78</v>
      </c>
    </row>
    <row r="226" spans="1:28" x14ac:dyDescent="0.2">
      <c r="A226" s="8">
        <f>IFERROR(VLOOKUP(B226,'[1]DADOS (OCULTAR)'!$Q$3:$S$133,3,0),"")</f>
        <v>9767633000366</v>
      </c>
      <c r="B226" s="9" t="str">
        <f>'[1]TCE - ANEXO III - Preencher'!C235</f>
        <v>HOSPITAL ERMÍRIO COUTINHO</v>
      </c>
      <c r="C226" s="10"/>
      <c r="D226" s="11" t="str">
        <f>'[1]TCE - ANEXO III - Preencher'!E235</f>
        <v>MARCIA MARIA DE ANDRADE BATISTA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1422-05</v>
      </c>
      <c r="G226" s="13">
        <f>IF('[1]TCE - ANEXO III - Preencher'!H235="","",'[1]TCE - ANEXO III - Preencher'!H235)</f>
        <v>44835</v>
      </c>
      <c r="H226" s="14">
        <f>'[1]TCE - ANEXO III - Preencher'!I235</f>
        <v>0</v>
      </c>
      <c r="I226" s="14">
        <f>'[1]TCE - ANEXO III - Preencher'!J235</f>
        <v>396</v>
      </c>
      <c r="J226" s="14">
        <f>'[1]TCE - ANEXO III - Preencher'!K235</f>
        <v>0</v>
      </c>
      <c r="K226" s="15">
        <f>'[1]TCE - ANEXO III - Preencher'!L235</f>
        <v>100.26</v>
      </c>
      <c r="L226" s="15">
        <f>'[1]TCE - ANEXO III - Preencher'!M235</f>
        <v>3.11</v>
      </c>
      <c r="M226" s="15">
        <f t="shared" si="19"/>
        <v>97.15</v>
      </c>
      <c r="N226" s="15">
        <f>'[1]TCE - ANEXO III - Preencher'!O235</f>
        <v>1.81</v>
      </c>
      <c r="O226" s="15">
        <f>'[1]TCE - ANEXO III - Preencher'!P235</f>
        <v>0</v>
      </c>
      <c r="P226" s="16">
        <f t="shared" si="20"/>
        <v>1.81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69.430000000000007</v>
      </c>
      <c r="U226" s="15">
        <f>'[1]TCE - ANEXO III - Preencher'!V235</f>
        <v>0</v>
      </c>
      <c r="V226" s="16">
        <f t="shared" si="22"/>
        <v>69.430000000000007</v>
      </c>
      <c r="W226" s="17" t="str">
        <f>IF('[1]TCE - ANEXO III - Preencher'!X235="","",'[1]TCE - ANEXO III - Preencher'!X235)</f>
        <v>AUX CRECHE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564.39</v>
      </c>
    </row>
    <row r="227" spans="1:28" x14ac:dyDescent="0.2">
      <c r="A227" s="8">
        <f>IFERROR(VLOOKUP(B227,'[1]DADOS (OCULTAR)'!$Q$3:$S$133,3,0),"")</f>
        <v>9767633000366</v>
      </c>
      <c r="B227" s="9" t="str">
        <f>'[1]TCE - ANEXO III - Preencher'!C236</f>
        <v>HOSPITAL ERMÍRIO COUTINHO</v>
      </c>
      <c r="C227" s="10"/>
      <c r="D227" s="11" t="str">
        <f>'[1]TCE - ANEXO III - Preencher'!E236</f>
        <v>MARCILIA REGINA GONCALVES DE OLIVEIRA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2251-51</v>
      </c>
      <c r="G227" s="13">
        <f>IF('[1]TCE - ANEXO III - Preencher'!H236="","",'[1]TCE - ANEXO III - Preencher'!H236)</f>
        <v>44835</v>
      </c>
      <c r="H227" s="14">
        <f>'[1]TCE - ANEXO III - Preencher'!I236</f>
        <v>0</v>
      </c>
      <c r="I227" s="14">
        <f>'[1]TCE - ANEXO III - Preencher'!J236</f>
        <v>787.51</v>
      </c>
      <c r="J227" s="14">
        <f>'[1]TCE - ANEXO III - Preencher'!K236</f>
        <v>0</v>
      </c>
      <c r="K227" s="15">
        <f>'[1]TCE - ANEXO III - Preencher'!L236</f>
        <v>100.04</v>
      </c>
      <c r="L227" s="15">
        <f>'[1]TCE - ANEXO III - Preencher'!M236</f>
        <v>3.11</v>
      </c>
      <c r="M227" s="15">
        <f t="shared" si="19"/>
        <v>96.93</v>
      </c>
      <c r="N227" s="15">
        <f>'[1]TCE - ANEXO III - Preencher'!O236</f>
        <v>8.58</v>
      </c>
      <c r="O227" s="15">
        <f>'[1]TCE - ANEXO III - Preencher'!P236</f>
        <v>0</v>
      </c>
      <c r="P227" s="16">
        <f t="shared" si="20"/>
        <v>8.58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893.0200000000001</v>
      </c>
    </row>
    <row r="228" spans="1:28" x14ac:dyDescent="0.2">
      <c r="A228" s="8">
        <f>IFERROR(VLOOKUP(B228,'[1]DADOS (OCULTAR)'!$Q$3:$S$133,3,0),"")</f>
        <v>9767633000366</v>
      </c>
      <c r="B228" s="9" t="str">
        <f>'[1]TCE - ANEXO III - Preencher'!C237</f>
        <v>HOSPITAL ERMÍRIO COUTINHO</v>
      </c>
      <c r="C228" s="10"/>
      <c r="D228" s="11" t="str">
        <f>'[1]TCE - ANEXO III - Preencher'!E237</f>
        <v xml:space="preserve">MARCOS JOSE RODRIGUES CESAR DE ALBUQUERQUE 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2251-25</v>
      </c>
      <c r="G228" s="13">
        <f>IF('[1]TCE - ANEXO III - Preencher'!H237="","",'[1]TCE - ANEXO III - Preencher'!H237)</f>
        <v>44835</v>
      </c>
      <c r="H228" s="14">
        <f>'[1]TCE - ANEXO III - Preencher'!I237</f>
        <v>0</v>
      </c>
      <c r="I228" s="14">
        <f>'[1]TCE - ANEXO III - Preencher'!J237</f>
        <v>839.43</v>
      </c>
      <c r="J228" s="14">
        <f>'[1]TCE - ANEXO III - Preencher'!K237</f>
        <v>0</v>
      </c>
      <c r="K228" s="15">
        <f>'[1]TCE - ANEXO III - Preencher'!L237</f>
        <v>100.04</v>
      </c>
      <c r="L228" s="15">
        <f>'[1]TCE - ANEXO III - Preencher'!M237</f>
        <v>3.11</v>
      </c>
      <c r="M228" s="15">
        <f t="shared" si="19"/>
        <v>96.93</v>
      </c>
      <c r="N228" s="15">
        <f>'[1]TCE - ANEXO III - Preencher'!O237</f>
        <v>8.58</v>
      </c>
      <c r="O228" s="15">
        <f>'[1]TCE - ANEXO III - Preencher'!P237</f>
        <v>0</v>
      </c>
      <c r="P228" s="16">
        <f t="shared" si="20"/>
        <v>8.58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944.93999999999994</v>
      </c>
    </row>
    <row r="229" spans="1:28" x14ac:dyDescent="0.2">
      <c r="A229" s="8">
        <f>IFERROR(VLOOKUP(B229,'[1]DADOS (OCULTAR)'!$Q$3:$S$133,3,0),"")</f>
        <v>9767633000366</v>
      </c>
      <c r="B229" s="9" t="str">
        <f>'[1]TCE - ANEXO III - Preencher'!C238</f>
        <v>HOSPITAL ERMÍRIO COUTINHO</v>
      </c>
      <c r="C229" s="10"/>
      <c r="D229" s="11" t="str">
        <f>'[1]TCE - ANEXO III - Preencher'!E238</f>
        <v>MARIA APARECIDA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44835</v>
      </c>
      <c r="H229" s="14">
        <f>'[1]TCE - ANEXO III - Preencher'!I238</f>
        <v>0</v>
      </c>
      <c r="I229" s="14">
        <f>'[1]TCE - ANEXO III - Preencher'!J238</f>
        <v>137.65</v>
      </c>
      <c r="J229" s="14">
        <f>'[1]TCE - ANEXO III - Preencher'!K238</f>
        <v>0</v>
      </c>
      <c r="K229" s="15">
        <f>'[1]TCE - ANEXO III - Preencher'!L238</f>
        <v>100.04</v>
      </c>
      <c r="L229" s="15">
        <f>'[1]TCE - ANEXO III - Preencher'!M238</f>
        <v>3.11</v>
      </c>
      <c r="M229" s="15">
        <f t="shared" si="19"/>
        <v>96.93</v>
      </c>
      <c r="N229" s="15">
        <f>'[1]TCE - ANEXO III - Preencher'!O238</f>
        <v>1.81</v>
      </c>
      <c r="O229" s="15">
        <f>'[1]TCE - ANEXO III - Preencher'!P238</f>
        <v>0</v>
      </c>
      <c r="P229" s="16">
        <f t="shared" si="20"/>
        <v>1.81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138.82</v>
      </c>
      <c r="U229" s="15">
        <f>'[1]TCE - ANEXO III - Preencher'!V238</f>
        <v>0</v>
      </c>
      <c r="V229" s="16">
        <f t="shared" si="22"/>
        <v>138.82</v>
      </c>
      <c r="W229" s="17" t="str">
        <f>IF('[1]TCE - ANEXO III - Preencher'!X238="","",'[1]TCE - ANEXO III - Preencher'!X238)</f>
        <v>AUX CRECHE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375.21000000000004</v>
      </c>
    </row>
    <row r="230" spans="1:28" x14ac:dyDescent="0.2">
      <c r="A230" s="8">
        <f>IFERROR(VLOOKUP(B230,'[1]DADOS (OCULTAR)'!$Q$3:$S$133,3,0),"")</f>
        <v>9767633000366</v>
      </c>
      <c r="B230" s="9" t="str">
        <f>'[1]TCE - ANEXO III - Preencher'!C239</f>
        <v>HOSPITAL ERMÍRIO COUTINHO</v>
      </c>
      <c r="C230" s="10"/>
      <c r="D230" s="11" t="str">
        <f>'[1]TCE - ANEXO III - Preencher'!E239</f>
        <v>MARIA DA CONCEICAO COUTINHO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44835</v>
      </c>
      <c r="H230" s="14">
        <f>'[1]TCE - ANEXO III - Preencher'!I239</f>
        <v>0</v>
      </c>
      <c r="I230" s="14">
        <f>'[1]TCE - ANEXO III - Preencher'!J239</f>
        <v>150.63999999999999</v>
      </c>
      <c r="J230" s="14">
        <f>'[1]TCE - ANEXO III - Preencher'!K239</f>
        <v>0</v>
      </c>
      <c r="K230" s="15">
        <f>'[1]TCE - ANEXO III - Preencher'!L239</f>
        <v>100.04</v>
      </c>
      <c r="L230" s="15">
        <f>'[1]TCE - ANEXO III - Preencher'!M239</f>
        <v>3.11</v>
      </c>
      <c r="M230" s="15">
        <f t="shared" si="19"/>
        <v>96.93</v>
      </c>
      <c r="N230" s="15">
        <f>'[1]TCE - ANEXO III - Preencher'!O239</f>
        <v>1.81</v>
      </c>
      <c r="O230" s="15">
        <f>'[1]TCE - ANEXO III - Preencher'!P239</f>
        <v>0</v>
      </c>
      <c r="P230" s="16">
        <f t="shared" si="20"/>
        <v>1.81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249.38</v>
      </c>
    </row>
    <row r="231" spans="1:28" x14ac:dyDescent="0.2">
      <c r="A231" s="8">
        <f>IFERROR(VLOOKUP(B231,'[1]DADOS (OCULTAR)'!$Q$3:$S$133,3,0),"")</f>
        <v>9767633000366</v>
      </c>
      <c r="B231" s="9" t="str">
        <f>'[1]TCE - ANEXO III - Preencher'!C240</f>
        <v>HOSPITAL ERMÍRIO COUTINHO</v>
      </c>
      <c r="C231" s="10"/>
      <c r="D231" s="11" t="str">
        <f>'[1]TCE - ANEXO III - Preencher'!E240</f>
        <v>MARIA DAS DORES RAMOS DE QUEIROZ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3242-05</v>
      </c>
      <c r="G231" s="13">
        <f>IF('[1]TCE - ANEXO III - Preencher'!H240="","",'[1]TCE - ANEXO III - Preencher'!H240)</f>
        <v>44835</v>
      </c>
      <c r="H231" s="14">
        <f>'[1]TCE - ANEXO III - Preencher'!I240</f>
        <v>0</v>
      </c>
      <c r="I231" s="14">
        <f>'[1]TCE - ANEXO III - Preencher'!J240</f>
        <v>222.81</v>
      </c>
      <c r="J231" s="14">
        <f>'[1]TCE - ANEXO III - Preencher'!K240</f>
        <v>0</v>
      </c>
      <c r="K231" s="15">
        <f>'[1]TCE - ANEXO III - Preencher'!L240</f>
        <v>100.04</v>
      </c>
      <c r="L231" s="15">
        <f>'[1]TCE - ANEXO III - Preencher'!M240</f>
        <v>3.11</v>
      </c>
      <c r="M231" s="15">
        <f t="shared" si="19"/>
        <v>96.93</v>
      </c>
      <c r="N231" s="15">
        <f>'[1]TCE - ANEXO III - Preencher'!O240</f>
        <v>1.81</v>
      </c>
      <c r="O231" s="15">
        <f>'[1]TCE - ANEXO III - Preencher'!P240</f>
        <v>0</v>
      </c>
      <c r="P231" s="16">
        <f t="shared" si="20"/>
        <v>1.81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321.55</v>
      </c>
    </row>
    <row r="232" spans="1:28" x14ac:dyDescent="0.2">
      <c r="A232" s="8">
        <f>IFERROR(VLOOKUP(B232,'[1]DADOS (OCULTAR)'!$Q$3:$S$133,3,0),"")</f>
        <v>9767633000366</v>
      </c>
      <c r="B232" s="9" t="str">
        <f>'[1]TCE - ANEXO III - Preencher'!C241</f>
        <v>HOSPITAL ERMÍRIO COUTINHO</v>
      </c>
      <c r="C232" s="10"/>
      <c r="D232" s="11" t="str">
        <f>'[1]TCE - ANEXO III - Preencher'!E241</f>
        <v>MARIA DE FATIMA ALMEIDA VASCONCELOS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2251-24</v>
      </c>
      <c r="G232" s="13">
        <f>IF('[1]TCE - ANEXO III - Preencher'!H241="","",'[1]TCE - ANEXO III - Preencher'!H241)</f>
        <v>44835</v>
      </c>
      <c r="H232" s="14">
        <f>'[1]TCE - ANEXO III - Preencher'!I241</f>
        <v>0</v>
      </c>
      <c r="I232" s="14">
        <f>'[1]TCE - ANEXO III - Preencher'!J241</f>
        <v>1383.49</v>
      </c>
      <c r="J232" s="14">
        <f>'[1]TCE - ANEXO III - Preencher'!K241</f>
        <v>0</v>
      </c>
      <c r="K232" s="15">
        <f>'[1]TCE - ANEXO III - Preencher'!L241</f>
        <v>100.04</v>
      </c>
      <c r="L232" s="15">
        <f>'[1]TCE - ANEXO III - Preencher'!M241</f>
        <v>3.11</v>
      </c>
      <c r="M232" s="15">
        <f t="shared" si="19"/>
        <v>96.93</v>
      </c>
      <c r="N232" s="15">
        <f>'[1]TCE - ANEXO III - Preencher'!O241</f>
        <v>8.58</v>
      </c>
      <c r="O232" s="15">
        <f>'[1]TCE - ANEXO III - Preencher'!P241</f>
        <v>0</v>
      </c>
      <c r="P232" s="16">
        <f t="shared" si="20"/>
        <v>8.58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1489</v>
      </c>
    </row>
    <row r="233" spans="1:28" x14ac:dyDescent="0.2">
      <c r="A233" s="8">
        <f>IFERROR(VLOOKUP(B233,'[1]DADOS (OCULTAR)'!$Q$3:$S$133,3,0),"")</f>
        <v>9767633000366</v>
      </c>
      <c r="B233" s="9" t="str">
        <f>'[1]TCE - ANEXO III - Preencher'!C242</f>
        <v>HOSPITAL ERMÍRIO COUTINHO</v>
      </c>
      <c r="C233" s="10"/>
      <c r="D233" s="11" t="str">
        <f>'[1]TCE - ANEXO III - Preencher'!E242</f>
        <v>MARIA FLAVIA KARINA COSTA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2252-50</v>
      </c>
      <c r="G233" s="13">
        <f>IF('[1]TCE - ANEXO III - Preencher'!H242="","",'[1]TCE - ANEXO III - Preencher'!H242)</f>
        <v>44835</v>
      </c>
      <c r="H233" s="14">
        <f>'[1]TCE - ANEXO III - Preencher'!I242</f>
        <v>0</v>
      </c>
      <c r="I233" s="14">
        <f>'[1]TCE - ANEXO III - Preencher'!J242</f>
        <v>1067.54</v>
      </c>
      <c r="J233" s="14">
        <f>'[1]TCE - ANEXO III - Preencher'!K242</f>
        <v>0</v>
      </c>
      <c r="K233" s="15">
        <f>'[1]TCE - ANEXO III - Preencher'!L242</f>
        <v>100.04</v>
      </c>
      <c r="L233" s="15">
        <f>'[1]TCE - ANEXO III - Preencher'!M242</f>
        <v>3.11</v>
      </c>
      <c r="M233" s="15">
        <f t="shared" si="19"/>
        <v>96.93</v>
      </c>
      <c r="N233" s="15">
        <f>'[1]TCE - ANEXO III - Preencher'!O242</f>
        <v>8.58</v>
      </c>
      <c r="O233" s="15">
        <f>'[1]TCE - ANEXO III - Preencher'!P242</f>
        <v>0</v>
      </c>
      <c r="P233" s="16">
        <f t="shared" si="20"/>
        <v>8.58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1173.05</v>
      </c>
    </row>
    <row r="234" spans="1:28" x14ac:dyDescent="0.2">
      <c r="A234" s="8">
        <f>IFERROR(VLOOKUP(B234,'[1]DADOS (OCULTAR)'!$Q$3:$S$133,3,0),"")</f>
        <v>9767633000366</v>
      </c>
      <c r="B234" s="9" t="str">
        <f>'[1]TCE - ANEXO III - Preencher'!C243</f>
        <v>HOSPITAL ERMÍRIO COUTINHO</v>
      </c>
      <c r="C234" s="10"/>
      <c r="D234" s="11" t="str">
        <f>'[1]TCE - ANEXO III - Preencher'!E243</f>
        <v>MARIA JOSE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5135-05</v>
      </c>
      <c r="G234" s="13">
        <f>IF('[1]TCE - ANEXO III - Preencher'!H243="","",'[1]TCE - ANEXO III - Preencher'!H243)</f>
        <v>44835</v>
      </c>
      <c r="H234" s="14">
        <f>'[1]TCE - ANEXO III - Preencher'!I243</f>
        <v>0</v>
      </c>
      <c r="I234" s="14">
        <f>'[1]TCE - ANEXO III - Preencher'!J243</f>
        <v>139.34</v>
      </c>
      <c r="J234" s="14">
        <f>'[1]TCE - ANEXO III - Preencher'!K243</f>
        <v>0</v>
      </c>
      <c r="K234" s="15">
        <f>'[1]TCE - ANEXO III - Preencher'!L243</f>
        <v>100.04</v>
      </c>
      <c r="L234" s="15">
        <f>'[1]TCE - ANEXO III - Preencher'!M243</f>
        <v>3.11</v>
      </c>
      <c r="M234" s="15">
        <f t="shared" si="19"/>
        <v>96.93</v>
      </c>
      <c r="N234" s="15">
        <f>'[1]TCE - ANEXO III - Preencher'!O243</f>
        <v>1.81</v>
      </c>
      <c r="O234" s="15">
        <f>'[1]TCE - ANEXO III - Preencher'!P243</f>
        <v>0</v>
      </c>
      <c r="P234" s="16">
        <f t="shared" si="20"/>
        <v>1.81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238.08</v>
      </c>
    </row>
    <row r="235" spans="1:28" x14ac:dyDescent="0.2">
      <c r="A235" s="8">
        <f>IFERROR(VLOOKUP(B235,'[1]DADOS (OCULTAR)'!$Q$3:$S$133,3,0),"")</f>
        <v>9767633000366</v>
      </c>
      <c r="B235" s="9" t="str">
        <f>'[1]TCE - ANEXO III - Preencher'!C244</f>
        <v>HOSPITAL ERMÍRIO COUTINHO</v>
      </c>
      <c r="C235" s="10"/>
      <c r="D235" s="11" t="str">
        <f>'[1]TCE - ANEXO III - Preencher'!E244</f>
        <v>MARIA JOSE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5143-20</v>
      </c>
      <c r="G235" s="13">
        <f>IF('[1]TCE - ANEXO III - Preencher'!H244="","",'[1]TCE - ANEXO III - Preencher'!H244)</f>
        <v>44835</v>
      </c>
      <c r="H235" s="14">
        <f>'[1]TCE - ANEXO III - Preencher'!I244</f>
        <v>0</v>
      </c>
      <c r="I235" s="14">
        <f>'[1]TCE - ANEXO III - Preencher'!J244</f>
        <v>168.66</v>
      </c>
      <c r="J235" s="14">
        <f>'[1]TCE - ANEXO III - Preencher'!K244</f>
        <v>0</v>
      </c>
      <c r="K235" s="15">
        <f>'[1]TCE - ANEXO III - Preencher'!L244</f>
        <v>100.04</v>
      </c>
      <c r="L235" s="15">
        <f>'[1]TCE - ANEXO III - Preencher'!M244</f>
        <v>3.11</v>
      </c>
      <c r="M235" s="15">
        <f t="shared" si="19"/>
        <v>96.93</v>
      </c>
      <c r="N235" s="15">
        <f>'[1]TCE - ANEXO III - Preencher'!O244</f>
        <v>1.81</v>
      </c>
      <c r="O235" s="15">
        <f>'[1]TCE - ANEXO III - Preencher'!P244</f>
        <v>0</v>
      </c>
      <c r="P235" s="16">
        <f t="shared" si="20"/>
        <v>1.81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267.40000000000003</v>
      </c>
    </row>
    <row r="236" spans="1:28" x14ac:dyDescent="0.2">
      <c r="A236" s="8">
        <f>IFERROR(VLOOKUP(B236,'[1]DADOS (OCULTAR)'!$Q$3:$S$133,3,0),"")</f>
        <v>9767633000366</v>
      </c>
      <c r="B236" s="9" t="str">
        <f>'[1]TCE - ANEXO III - Preencher'!C245</f>
        <v>HOSPITAL ERMÍRIO COUTINHO</v>
      </c>
      <c r="C236" s="10"/>
      <c r="D236" s="11" t="str">
        <f>'[1]TCE - ANEXO III - Preencher'!E245</f>
        <v>MARIA JOSE PESSOA DE ARAUJO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44835</v>
      </c>
      <c r="H236" s="14">
        <f>'[1]TCE - ANEXO III - Preencher'!I245</f>
        <v>0</v>
      </c>
      <c r="I236" s="14">
        <f>'[1]TCE - ANEXO III - Preencher'!J245</f>
        <v>186.7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1.81</v>
      </c>
      <c r="O236" s="15">
        <f>'[1]TCE - ANEXO III - Preencher'!P245</f>
        <v>0</v>
      </c>
      <c r="P236" s="16">
        <f t="shared" si="20"/>
        <v>1.81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188.51</v>
      </c>
    </row>
    <row r="237" spans="1:28" x14ac:dyDescent="0.2">
      <c r="A237" s="8">
        <f>IFERROR(VLOOKUP(B237,'[1]DADOS (OCULTAR)'!$Q$3:$S$133,3,0),"")</f>
        <v>9767633000366</v>
      </c>
      <c r="B237" s="9" t="str">
        <f>'[1]TCE - ANEXO III - Preencher'!C246</f>
        <v>HOSPITAL ERMÍRIO COUTINHO</v>
      </c>
      <c r="C237" s="10"/>
      <c r="D237" s="11" t="str">
        <f>'[1]TCE - ANEXO III - Preencher'!E246</f>
        <v>MARIA LEONOR DE ANDRADE GOMES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44835</v>
      </c>
      <c r="H237" s="14">
        <f>'[1]TCE - ANEXO III - Preencher'!I246</f>
        <v>0</v>
      </c>
      <c r="I237" s="14">
        <f>'[1]TCE - ANEXO III - Preencher'!J246</f>
        <v>127.96</v>
      </c>
      <c r="J237" s="14">
        <f>'[1]TCE - ANEXO III - Preencher'!K246</f>
        <v>0</v>
      </c>
      <c r="K237" s="15">
        <f>'[1]TCE - ANEXO III - Preencher'!L246</f>
        <v>100.04</v>
      </c>
      <c r="L237" s="15">
        <f>'[1]TCE - ANEXO III - Preencher'!M246</f>
        <v>3.11</v>
      </c>
      <c r="M237" s="15">
        <f t="shared" si="19"/>
        <v>96.93</v>
      </c>
      <c r="N237" s="15">
        <f>'[1]TCE - ANEXO III - Preencher'!O246</f>
        <v>1.81</v>
      </c>
      <c r="O237" s="15">
        <f>'[1]TCE - ANEXO III - Preencher'!P246</f>
        <v>0</v>
      </c>
      <c r="P237" s="16">
        <f t="shared" si="20"/>
        <v>1.81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226.7</v>
      </c>
    </row>
    <row r="238" spans="1:28" x14ac:dyDescent="0.2">
      <c r="A238" s="8">
        <f>IFERROR(VLOOKUP(B238,'[1]DADOS (OCULTAR)'!$Q$3:$S$133,3,0),"")</f>
        <v>9767633000366</v>
      </c>
      <c r="B238" s="9" t="str">
        <f>'[1]TCE - ANEXO III - Preencher'!C247</f>
        <v>HOSPITAL ERMÍRIO COUTINHO</v>
      </c>
      <c r="C238" s="10"/>
      <c r="D238" s="11" t="str">
        <f>'[1]TCE - ANEXO III - Preencher'!E247</f>
        <v>MARIA LUCIA DAS NEVES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44835</v>
      </c>
      <c r="H238" s="14">
        <f>'[1]TCE - ANEXO III - Preencher'!I247</f>
        <v>0</v>
      </c>
      <c r="I238" s="14">
        <f>'[1]TCE - ANEXO III - Preencher'!J247</f>
        <v>128.44999999999999</v>
      </c>
      <c r="J238" s="14">
        <f>'[1]TCE - ANEXO III - Preencher'!K247</f>
        <v>0</v>
      </c>
      <c r="K238" s="15">
        <f>'[1]TCE - ANEXO III - Preencher'!L247</f>
        <v>100.04</v>
      </c>
      <c r="L238" s="15">
        <f>'[1]TCE - ANEXO III - Preencher'!M247</f>
        <v>3.11</v>
      </c>
      <c r="M238" s="15">
        <f t="shared" si="19"/>
        <v>96.93</v>
      </c>
      <c r="N238" s="15">
        <f>'[1]TCE - ANEXO III - Preencher'!O247</f>
        <v>1.81</v>
      </c>
      <c r="O238" s="15">
        <f>'[1]TCE - ANEXO III - Preencher'!P247</f>
        <v>0</v>
      </c>
      <c r="P238" s="16">
        <f t="shared" si="20"/>
        <v>1.81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227.19</v>
      </c>
    </row>
    <row r="239" spans="1:28" x14ac:dyDescent="0.2">
      <c r="A239" s="8">
        <f>IFERROR(VLOOKUP(B239,'[1]DADOS (OCULTAR)'!$Q$3:$S$133,3,0),"")</f>
        <v>9767633000366</v>
      </c>
      <c r="B239" s="9" t="str">
        <f>'[1]TCE - ANEXO III - Preencher'!C248</f>
        <v>HOSPITAL ERMÍRIO COUTINHO</v>
      </c>
      <c r="C239" s="10"/>
      <c r="D239" s="11" t="str">
        <f>'[1]TCE - ANEXO III - Preencher'!E248</f>
        <v>MARIA ROSILENE DE SOUZA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5143-20</v>
      </c>
      <c r="G239" s="13">
        <f>IF('[1]TCE - ANEXO III - Preencher'!H248="","",'[1]TCE - ANEXO III - Preencher'!H248)</f>
        <v>44835</v>
      </c>
      <c r="H239" s="14">
        <f>'[1]TCE - ANEXO III - Preencher'!I248</f>
        <v>0</v>
      </c>
      <c r="I239" s="14">
        <f>'[1]TCE - ANEXO III - Preencher'!J248</f>
        <v>173.19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1.81</v>
      </c>
      <c r="O239" s="15">
        <f>'[1]TCE - ANEXO III - Preencher'!P248</f>
        <v>0</v>
      </c>
      <c r="P239" s="16">
        <f t="shared" si="20"/>
        <v>1.81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175</v>
      </c>
    </row>
    <row r="240" spans="1:28" x14ac:dyDescent="0.2">
      <c r="A240" s="8">
        <f>IFERROR(VLOOKUP(B240,'[1]DADOS (OCULTAR)'!$Q$3:$S$133,3,0),"")</f>
        <v>9767633000366</v>
      </c>
      <c r="B240" s="9" t="str">
        <f>'[1]TCE - ANEXO III - Preencher'!C249</f>
        <v>HOSPITAL ERMÍRIO COUTINHO</v>
      </c>
      <c r="C240" s="10"/>
      <c r="D240" s="11" t="str">
        <f>'[1]TCE - ANEXO III - Preencher'!E249</f>
        <v>MARIANA MEDEIROS GOMES PEIXOTO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4101-05</v>
      </c>
      <c r="G240" s="13">
        <f>IF('[1]TCE - ANEXO III - Preencher'!H249="","",'[1]TCE - ANEXO III - Preencher'!H249)</f>
        <v>44835</v>
      </c>
      <c r="H240" s="14">
        <f>'[1]TCE - ANEXO III - Preencher'!I249</f>
        <v>0</v>
      </c>
      <c r="I240" s="14">
        <f>'[1]TCE - ANEXO III - Preencher'!J249</f>
        <v>342.4</v>
      </c>
      <c r="J240" s="14">
        <f>'[1]TCE - ANEXO III - Preencher'!K249</f>
        <v>0</v>
      </c>
      <c r="K240" s="15">
        <f>'[1]TCE - ANEXO III - Preencher'!L249</f>
        <v>100.04</v>
      </c>
      <c r="L240" s="15">
        <f>'[1]TCE - ANEXO III - Preencher'!M249</f>
        <v>3.11</v>
      </c>
      <c r="M240" s="15">
        <f t="shared" si="19"/>
        <v>96.93</v>
      </c>
      <c r="N240" s="15">
        <f>'[1]TCE - ANEXO III - Preencher'!O249</f>
        <v>1.81</v>
      </c>
      <c r="O240" s="15">
        <f>'[1]TCE - ANEXO III - Preencher'!P249</f>
        <v>0</v>
      </c>
      <c r="P240" s="16">
        <f t="shared" si="20"/>
        <v>1.81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441.14</v>
      </c>
    </row>
    <row r="241" spans="1:28" x14ac:dyDescent="0.2">
      <c r="A241" s="8">
        <f>IFERROR(VLOOKUP(B241,'[1]DADOS (OCULTAR)'!$Q$3:$S$133,3,0),"")</f>
        <v>9767633000366</v>
      </c>
      <c r="B241" s="9" t="str">
        <f>'[1]TCE - ANEXO III - Preencher'!C250</f>
        <v>HOSPITAL ERMÍRIO COUTINHO</v>
      </c>
      <c r="C241" s="10"/>
      <c r="D241" s="11" t="str">
        <f>'[1]TCE - ANEXO III - Preencher'!E250</f>
        <v>MARILIA DA SILVA OLIVEIRA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44835</v>
      </c>
      <c r="H241" s="14">
        <f>'[1]TCE - ANEXO III - Preencher'!I250</f>
        <v>0</v>
      </c>
      <c r="I241" s="14">
        <f>'[1]TCE - ANEXO III - Preencher'!J250</f>
        <v>127.96</v>
      </c>
      <c r="J241" s="14">
        <f>'[1]TCE - ANEXO III - Preencher'!K250</f>
        <v>0</v>
      </c>
      <c r="K241" s="15">
        <f>'[1]TCE - ANEXO III - Preencher'!L250</f>
        <v>100.04</v>
      </c>
      <c r="L241" s="15">
        <f>'[1]TCE - ANEXO III - Preencher'!M250</f>
        <v>3.11</v>
      </c>
      <c r="M241" s="15">
        <f t="shared" si="19"/>
        <v>96.93</v>
      </c>
      <c r="N241" s="15">
        <f>'[1]TCE - ANEXO III - Preencher'!O250</f>
        <v>1.81</v>
      </c>
      <c r="O241" s="15">
        <f>'[1]TCE - ANEXO III - Preencher'!P250</f>
        <v>0</v>
      </c>
      <c r="P241" s="16">
        <f t="shared" si="20"/>
        <v>1.81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226.7</v>
      </c>
    </row>
    <row r="242" spans="1:28" x14ac:dyDescent="0.2">
      <c r="A242" s="8">
        <f>IFERROR(VLOOKUP(B242,'[1]DADOS (OCULTAR)'!$Q$3:$S$133,3,0),"")</f>
        <v>9767633000366</v>
      </c>
      <c r="B242" s="9" t="str">
        <f>'[1]TCE - ANEXO III - Preencher'!C251</f>
        <v>HOSPITAL ERMÍRIO COUTINHO</v>
      </c>
      <c r="C242" s="10"/>
      <c r="D242" s="11" t="str">
        <f>'[1]TCE - ANEXO III - Preencher'!E251</f>
        <v>MARINETE MARIA DA CONCEICAO ANTONIO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5143-20</v>
      </c>
      <c r="G242" s="13">
        <f>IF('[1]TCE - ANEXO III - Preencher'!H251="","",'[1]TCE - ANEXO III - Preencher'!H251)</f>
        <v>44835</v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1.81</v>
      </c>
      <c r="O242" s="15">
        <f>'[1]TCE - ANEXO III - Preencher'!P251</f>
        <v>0</v>
      </c>
      <c r="P242" s="16">
        <f t="shared" si="20"/>
        <v>1.81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1.81</v>
      </c>
    </row>
    <row r="243" spans="1:28" x14ac:dyDescent="0.2">
      <c r="A243" s="8">
        <f>IFERROR(VLOOKUP(B243,'[1]DADOS (OCULTAR)'!$Q$3:$S$133,3,0),"")</f>
        <v>9767633000366</v>
      </c>
      <c r="B243" s="9" t="str">
        <f>'[1]TCE - ANEXO III - Preencher'!C252</f>
        <v>HOSPITAL ERMÍRIO COUTINHO</v>
      </c>
      <c r="C243" s="10"/>
      <c r="D243" s="11" t="str">
        <f>'[1]TCE - ANEXO III - Preencher'!E252</f>
        <v>MARIO HENRIQUE BEZERRA DA SILVA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2251-24</v>
      </c>
      <c r="G243" s="13">
        <f>IF('[1]TCE - ANEXO III - Preencher'!H252="","",'[1]TCE - ANEXO III - Preencher'!H252)</f>
        <v>44835</v>
      </c>
      <c r="H243" s="14">
        <f>'[1]TCE - ANEXO III - Preencher'!I252</f>
        <v>0</v>
      </c>
      <c r="I243" s="14">
        <f>'[1]TCE - ANEXO III - Preencher'!J252</f>
        <v>838.92</v>
      </c>
      <c r="J243" s="14">
        <f>'[1]TCE - ANEXO III - Preencher'!K252</f>
        <v>0</v>
      </c>
      <c r="K243" s="15">
        <f>'[1]TCE - ANEXO III - Preencher'!L252</f>
        <v>100.04</v>
      </c>
      <c r="L243" s="15">
        <f>'[1]TCE - ANEXO III - Preencher'!M252</f>
        <v>3.11</v>
      </c>
      <c r="M243" s="15">
        <f t="shared" si="19"/>
        <v>96.93</v>
      </c>
      <c r="N243" s="15">
        <f>'[1]TCE - ANEXO III - Preencher'!O252</f>
        <v>8.58</v>
      </c>
      <c r="O243" s="15">
        <f>'[1]TCE - ANEXO III - Preencher'!P252</f>
        <v>0</v>
      </c>
      <c r="P243" s="16">
        <f t="shared" si="20"/>
        <v>8.58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944.43</v>
      </c>
    </row>
    <row r="244" spans="1:28" x14ac:dyDescent="0.2">
      <c r="A244" s="8">
        <f>IFERROR(VLOOKUP(B244,'[1]DADOS (OCULTAR)'!$Q$3:$S$133,3,0),"")</f>
        <v>9767633000366</v>
      </c>
      <c r="B244" s="9" t="str">
        <f>'[1]TCE - ANEXO III - Preencher'!C253</f>
        <v>HOSPITAL ERMÍRIO COUTINHO</v>
      </c>
      <c r="C244" s="10"/>
      <c r="D244" s="11" t="str">
        <f>'[1]TCE - ANEXO III - Preencher'!E253</f>
        <v>MARLIETE ARAUJO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4221-10</v>
      </c>
      <c r="G244" s="13">
        <f>IF('[1]TCE - ANEXO III - Preencher'!H253="","",'[1]TCE - ANEXO III - Preencher'!H253)</f>
        <v>44835</v>
      </c>
      <c r="H244" s="14">
        <f>'[1]TCE - ANEXO III - Preencher'!I253</f>
        <v>0</v>
      </c>
      <c r="I244" s="14">
        <f>'[1]TCE - ANEXO III - Preencher'!J253</f>
        <v>135.63999999999999</v>
      </c>
      <c r="J244" s="14">
        <f>'[1]TCE - ANEXO III - Preencher'!K253</f>
        <v>0</v>
      </c>
      <c r="K244" s="15">
        <f>'[1]TCE - ANEXO III - Preencher'!L253</f>
        <v>100.04</v>
      </c>
      <c r="L244" s="15">
        <f>'[1]TCE - ANEXO III - Preencher'!M253</f>
        <v>3.11</v>
      </c>
      <c r="M244" s="15">
        <f t="shared" si="19"/>
        <v>96.93</v>
      </c>
      <c r="N244" s="15">
        <f>'[1]TCE - ANEXO III - Preencher'!O253</f>
        <v>1.81</v>
      </c>
      <c r="O244" s="15">
        <f>'[1]TCE - ANEXO III - Preencher'!P253</f>
        <v>0</v>
      </c>
      <c r="P244" s="16">
        <f t="shared" si="20"/>
        <v>1.81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234.38</v>
      </c>
    </row>
    <row r="245" spans="1:28" x14ac:dyDescent="0.2">
      <c r="A245" s="8">
        <f>IFERROR(VLOOKUP(B245,'[1]DADOS (OCULTAR)'!$Q$3:$S$133,3,0),"")</f>
        <v>9767633000366</v>
      </c>
      <c r="B245" s="9" t="str">
        <f>'[1]TCE - ANEXO III - Preencher'!C254</f>
        <v>HOSPITAL ERMÍRIO COUTINHO</v>
      </c>
      <c r="C245" s="10"/>
      <c r="D245" s="11" t="str">
        <f>'[1]TCE - ANEXO III - Preencher'!E254</f>
        <v>MARLOS BERGAMASCO NOBREGA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2251-51</v>
      </c>
      <c r="G245" s="13">
        <f>IF('[1]TCE - ANEXO III - Preencher'!H254="","",'[1]TCE - ANEXO III - Preencher'!H254)</f>
        <v>44835</v>
      </c>
      <c r="H245" s="14">
        <f>'[1]TCE - ANEXO III - Preencher'!I254</f>
        <v>0</v>
      </c>
      <c r="I245" s="14">
        <f>'[1]TCE - ANEXO III - Preencher'!J254</f>
        <v>963.5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8.58</v>
      </c>
      <c r="O245" s="15">
        <f>'[1]TCE - ANEXO III - Preencher'!P254</f>
        <v>0</v>
      </c>
      <c r="P245" s="16">
        <f t="shared" si="20"/>
        <v>8.58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972.08</v>
      </c>
    </row>
    <row r="246" spans="1:28" x14ac:dyDescent="0.2">
      <c r="A246" s="8">
        <f>IFERROR(VLOOKUP(B246,'[1]DADOS (OCULTAR)'!$Q$3:$S$133,3,0),"")</f>
        <v>9767633000366</v>
      </c>
      <c r="B246" s="9" t="str">
        <f>'[1]TCE - ANEXO III - Preencher'!C255</f>
        <v>HOSPITAL ERMÍRIO COUTINHO</v>
      </c>
      <c r="C246" s="10"/>
      <c r="D246" s="11" t="str">
        <f>'[1]TCE - ANEXO III - Preencher'!E255</f>
        <v>MARLUCE CONSTANTINO DA SILVA LIRA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44835</v>
      </c>
      <c r="H246" s="14">
        <f>'[1]TCE - ANEXO III - Preencher'!I255</f>
        <v>0</v>
      </c>
      <c r="I246" s="14">
        <f>'[1]TCE - ANEXO III - Preencher'!J255</f>
        <v>147.35</v>
      </c>
      <c r="J246" s="14">
        <f>'[1]TCE - ANEXO III - Preencher'!K255</f>
        <v>0</v>
      </c>
      <c r="K246" s="15">
        <f>'[1]TCE - ANEXO III - Preencher'!L255</f>
        <v>100.04</v>
      </c>
      <c r="L246" s="15">
        <f>'[1]TCE - ANEXO III - Preencher'!M255</f>
        <v>3.11</v>
      </c>
      <c r="M246" s="15">
        <f t="shared" si="19"/>
        <v>96.93</v>
      </c>
      <c r="N246" s="15">
        <f>'[1]TCE - ANEXO III - Preencher'!O255</f>
        <v>1.81</v>
      </c>
      <c r="O246" s="15">
        <f>'[1]TCE - ANEXO III - Preencher'!P255</f>
        <v>0</v>
      </c>
      <c r="P246" s="16">
        <f t="shared" si="20"/>
        <v>1.81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246.09</v>
      </c>
    </row>
    <row r="247" spans="1:28" x14ac:dyDescent="0.2">
      <c r="A247" s="8">
        <f>IFERROR(VLOOKUP(B247,'[1]DADOS (OCULTAR)'!$Q$3:$S$133,3,0),"")</f>
        <v>9767633000366</v>
      </c>
      <c r="B247" s="9" t="str">
        <f>'[1]TCE - ANEXO III - Preencher'!C256</f>
        <v>HOSPITAL ERMÍRIO COUTINHO</v>
      </c>
      <c r="C247" s="10"/>
      <c r="D247" s="11" t="str">
        <f>'[1]TCE - ANEXO III - Preencher'!E256</f>
        <v>MARLUCE MARIA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44835</v>
      </c>
      <c r="H247" s="14">
        <f>'[1]TCE - ANEXO III - Preencher'!I256</f>
        <v>0</v>
      </c>
      <c r="I247" s="14">
        <f>'[1]TCE - ANEXO III - Preencher'!J256</f>
        <v>127.96</v>
      </c>
      <c r="J247" s="14">
        <f>'[1]TCE - ANEXO III - Preencher'!K256</f>
        <v>0</v>
      </c>
      <c r="K247" s="15">
        <f>'[1]TCE - ANEXO III - Preencher'!L256</f>
        <v>100.04</v>
      </c>
      <c r="L247" s="15">
        <f>'[1]TCE - ANEXO III - Preencher'!M256</f>
        <v>3.11</v>
      </c>
      <c r="M247" s="15">
        <f t="shared" si="19"/>
        <v>96.93</v>
      </c>
      <c r="N247" s="15">
        <f>'[1]TCE - ANEXO III - Preencher'!O256</f>
        <v>1.81</v>
      </c>
      <c r="O247" s="15">
        <f>'[1]TCE - ANEXO III - Preencher'!P256</f>
        <v>0</v>
      </c>
      <c r="P247" s="16">
        <f t="shared" si="20"/>
        <v>1.81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226.7</v>
      </c>
    </row>
    <row r="248" spans="1:28" x14ac:dyDescent="0.2">
      <c r="A248" s="8">
        <f>IFERROR(VLOOKUP(B248,'[1]DADOS (OCULTAR)'!$Q$3:$S$133,3,0),"")</f>
        <v>9767633000366</v>
      </c>
      <c r="B248" s="9" t="str">
        <f>'[1]TCE - ANEXO III - Preencher'!C257</f>
        <v>HOSPITAL ERMÍRIO COUTINHO</v>
      </c>
      <c r="C248" s="10"/>
      <c r="D248" s="11" t="str">
        <f>'[1]TCE - ANEXO III - Preencher'!E257</f>
        <v>MARLY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44835</v>
      </c>
      <c r="H248" s="14">
        <f>'[1]TCE - ANEXO III - Preencher'!I257</f>
        <v>0</v>
      </c>
      <c r="I248" s="14">
        <f>'[1]TCE - ANEXO III - Preencher'!J257</f>
        <v>137.65</v>
      </c>
      <c r="J248" s="14">
        <f>'[1]TCE - ANEXO III - Preencher'!K257</f>
        <v>0</v>
      </c>
      <c r="K248" s="15">
        <f>'[1]TCE - ANEXO III - Preencher'!L257</f>
        <v>100.04</v>
      </c>
      <c r="L248" s="15">
        <f>'[1]TCE - ANEXO III - Preencher'!M257</f>
        <v>3.11</v>
      </c>
      <c r="M248" s="15">
        <f t="shared" si="19"/>
        <v>96.93</v>
      </c>
      <c r="N248" s="15">
        <f>'[1]TCE - ANEXO III - Preencher'!O257</f>
        <v>1.81</v>
      </c>
      <c r="O248" s="15">
        <f>'[1]TCE - ANEXO III - Preencher'!P257</f>
        <v>0</v>
      </c>
      <c r="P248" s="16">
        <f t="shared" si="20"/>
        <v>1.81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236.39000000000001</v>
      </c>
    </row>
    <row r="249" spans="1:28" x14ac:dyDescent="0.2">
      <c r="A249" s="8">
        <f>IFERROR(VLOOKUP(B249,'[1]DADOS (OCULTAR)'!$Q$3:$S$133,3,0),"")</f>
        <v>9767633000366</v>
      </c>
      <c r="B249" s="9" t="str">
        <f>'[1]TCE - ANEXO III - Preencher'!C258</f>
        <v>HOSPITAL ERMÍRIO COUTINHO</v>
      </c>
      <c r="C249" s="10"/>
      <c r="D249" s="11" t="str">
        <f>'[1]TCE - ANEXO III - Preencher'!E258</f>
        <v>MARTA EUZEBIO DE OLIVEIRA E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44835</v>
      </c>
      <c r="H249" s="14">
        <f>'[1]TCE - ANEXO III - Preencher'!I258</f>
        <v>0</v>
      </c>
      <c r="I249" s="14">
        <f>'[1]TCE - ANEXO III - Preencher'!J258</f>
        <v>150.16999999999999</v>
      </c>
      <c r="J249" s="14">
        <f>'[1]TCE - ANEXO III - Preencher'!K258</f>
        <v>0</v>
      </c>
      <c r="K249" s="15">
        <f>'[1]TCE - ANEXO III - Preencher'!L258</f>
        <v>100.04</v>
      </c>
      <c r="L249" s="15">
        <f>'[1]TCE - ANEXO III - Preencher'!M258</f>
        <v>3.11</v>
      </c>
      <c r="M249" s="15">
        <f t="shared" si="19"/>
        <v>96.93</v>
      </c>
      <c r="N249" s="15">
        <f>'[1]TCE - ANEXO III - Preencher'!O258</f>
        <v>1.81</v>
      </c>
      <c r="O249" s="15">
        <f>'[1]TCE - ANEXO III - Preencher'!P258</f>
        <v>0</v>
      </c>
      <c r="P249" s="16">
        <f t="shared" si="20"/>
        <v>1.81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248.91</v>
      </c>
    </row>
    <row r="250" spans="1:28" x14ac:dyDescent="0.2">
      <c r="A250" s="8">
        <f>IFERROR(VLOOKUP(B250,'[1]DADOS (OCULTAR)'!$Q$3:$S$133,3,0),"")</f>
        <v>9767633000366</v>
      </c>
      <c r="B250" s="9" t="str">
        <f>'[1]TCE - ANEXO III - Preencher'!C259</f>
        <v>HOSPITAL ERMÍRIO COUTINHO</v>
      </c>
      <c r="C250" s="10"/>
      <c r="D250" s="11" t="str">
        <f>'[1]TCE - ANEXO III - Preencher'!E259</f>
        <v>MAURICIO RAFAEL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5163-10</v>
      </c>
      <c r="G250" s="13">
        <f>IF('[1]TCE - ANEXO III - Preencher'!H259="","",'[1]TCE - ANEXO III - Preencher'!H259)</f>
        <v>44835</v>
      </c>
      <c r="H250" s="14">
        <f>'[1]TCE - ANEXO III - Preencher'!I259</f>
        <v>0</v>
      </c>
      <c r="I250" s="14">
        <f>'[1]TCE - ANEXO III - Preencher'!J259</f>
        <v>139.34</v>
      </c>
      <c r="J250" s="14">
        <f>'[1]TCE - ANEXO III - Preencher'!K259</f>
        <v>0</v>
      </c>
      <c r="K250" s="15">
        <f>'[1]TCE - ANEXO III - Preencher'!L259</f>
        <v>100.04</v>
      </c>
      <c r="L250" s="15">
        <f>'[1]TCE - ANEXO III - Preencher'!M259</f>
        <v>3.11</v>
      </c>
      <c r="M250" s="15">
        <f t="shared" si="19"/>
        <v>96.93</v>
      </c>
      <c r="N250" s="15">
        <f>'[1]TCE - ANEXO III - Preencher'!O259</f>
        <v>1.81</v>
      </c>
      <c r="O250" s="15">
        <f>'[1]TCE - ANEXO III - Preencher'!P259</f>
        <v>0</v>
      </c>
      <c r="P250" s="16">
        <f t="shared" si="20"/>
        <v>1.81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238.08</v>
      </c>
    </row>
    <row r="251" spans="1:28" x14ac:dyDescent="0.2">
      <c r="A251" s="8">
        <f>IFERROR(VLOOKUP(B251,'[1]DADOS (OCULTAR)'!$Q$3:$S$133,3,0),"")</f>
        <v>9767633000366</v>
      </c>
      <c r="B251" s="9" t="str">
        <f>'[1]TCE - ANEXO III - Preencher'!C260</f>
        <v>HOSPITAL ERMÍRIO COUTINHO</v>
      </c>
      <c r="C251" s="10"/>
      <c r="D251" s="11" t="str">
        <f>'[1]TCE - ANEXO III - Preencher'!E260</f>
        <v>MAX DE OLIVEIRA GONCALVES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44835</v>
      </c>
      <c r="H251" s="14">
        <f>'[1]TCE - ANEXO III - Preencher'!I260</f>
        <v>0</v>
      </c>
      <c r="I251" s="14">
        <f>'[1]TCE - ANEXO III - Preencher'!J260</f>
        <v>168.62</v>
      </c>
      <c r="J251" s="14">
        <f>'[1]TCE - ANEXO III - Preencher'!K260</f>
        <v>0</v>
      </c>
      <c r="K251" s="15">
        <f>'[1]TCE - ANEXO III - Preencher'!L260</f>
        <v>100.04</v>
      </c>
      <c r="L251" s="15">
        <f>'[1]TCE - ANEXO III - Preencher'!M260</f>
        <v>3.11</v>
      </c>
      <c r="M251" s="15">
        <f t="shared" si="19"/>
        <v>96.93</v>
      </c>
      <c r="N251" s="15">
        <f>'[1]TCE - ANEXO III - Preencher'!O260</f>
        <v>1.81</v>
      </c>
      <c r="O251" s="15">
        <f>'[1]TCE - ANEXO III - Preencher'!P260</f>
        <v>0</v>
      </c>
      <c r="P251" s="16">
        <f t="shared" si="20"/>
        <v>1.81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267.36</v>
      </c>
    </row>
    <row r="252" spans="1:28" x14ac:dyDescent="0.2">
      <c r="A252" s="8">
        <f>IFERROR(VLOOKUP(B252,'[1]DADOS (OCULTAR)'!$Q$3:$S$133,3,0),"")</f>
        <v>9767633000366</v>
      </c>
      <c r="B252" s="9" t="str">
        <f>'[1]TCE - ANEXO III - Preencher'!C261</f>
        <v>HOSPITAL ERMÍRIO COUTINHO</v>
      </c>
      <c r="C252" s="10"/>
      <c r="D252" s="11" t="str">
        <f>'[1]TCE - ANEXO III - Preencher'!E261</f>
        <v>MAYLSON FERNANDO LOPES DE MELO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5151-10</v>
      </c>
      <c r="G252" s="13">
        <f>IF('[1]TCE - ANEXO III - Preencher'!H261="","",'[1]TCE - ANEXO III - Preencher'!H261)</f>
        <v>44835</v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1.81</v>
      </c>
      <c r="O252" s="15">
        <f>'[1]TCE - ANEXO III - Preencher'!P261</f>
        <v>0</v>
      </c>
      <c r="P252" s="16">
        <f t="shared" si="20"/>
        <v>1.81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1.81</v>
      </c>
    </row>
    <row r="253" spans="1:28" x14ac:dyDescent="0.2">
      <c r="A253" s="8">
        <f>IFERROR(VLOOKUP(B253,'[1]DADOS (OCULTAR)'!$Q$3:$S$133,3,0),"")</f>
        <v>9767633000366</v>
      </c>
      <c r="B253" s="9" t="str">
        <f>'[1]TCE - ANEXO III - Preencher'!C262</f>
        <v>HOSPITAL ERMÍRIO COUTINHO</v>
      </c>
      <c r="C253" s="10"/>
      <c r="D253" s="11" t="str">
        <f>'[1]TCE - ANEXO III - Preencher'!E262</f>
        <v>MERCIA MARIA DA PAIXAO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5135-05</v>
      </c>
      <c r="G253" s="13">
        <f>IF('[1]TCE - ANEXO III - Preencher'!H262="","",'[1]TCE - ANEXO III - Preencher'!H262)</f>
        <v>44835</v>
      </c>
      <c r="H253" s="14">
        <f>'[1]TCE - ANEXO III - Preencher'!I262</f>
        <v>0</v>
      </c>
      <c r="I253" s="14">
        <f>'[1]TCE - ANEXO III - Preencher'!J262</f>
        <v>156.55000000000001</v>
      </c>
      <c r="J253" s="14">
        <f>'[1]TCE - ANEXO III - Preencher'!K262</f>
        <v>0</v>
      </c>
      <c r="K253" s="15">
        <f>'[1]TCE - ANEXO III - Preencher'!L262</f>
        <v>100.04</v>
      </c>
      <c r="L253" s="15">
        <f>'[1]TCE - ANEXO III - Preencher'!M262</f>
        <v>3.11</v>
      </c>
      <c r="M253" s="15">
        <f t="shared" si="19"/>
        <v>96.93</v>
      </c>
      <c r="N253" s="15">
        <f>'[1]TCE - ANEXO III - Preencher'!O262</f>
        <v>1.81</v>
      </c>
      <c r="O253" s="15">
        <f>'[1]TCE - ANEXO III - Preencher'!P262</f>
        <v>0</v>
      </c>
      <c r="P253" s="16">
        <f t="shared" si="20"/>
        <v>1.81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255.29000000000002</v>
      </c>
    </row>
    <row r="254" spans="1:28" x14ac:dyDescent="0.2">
      <c r="A254" s="8">
        <f>IFERROR(VLOOKUP(B254,'[1]DADOS (OCULTAR)'!$Q$3:$S$133,3,0),"")</f>
        <v>9767633000366</v>
      </c>
      <c r="B254" s="9" t="str">
        <f>'[1]TCE - ANEXO III - Preencher'!C263</f>
        <v>HOSPITAL ERMÍRIO COUTINHO</v>
      </c>
      <c r="C254" s="10"/>
      <c r="D254" s="11" t="str">
        <f>'[1]TCE - ANEXO III - Preencher'!E263</f>
        <v>MICHELLE PEREIRA ALVES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>
        <f>IF('[1]TCE - ANEXO III - Preencher'!H263="","",'[1]TCE - ANEXO III - Preencher'!H263)</f>
        <v>44835</v>
      </c>
      <c r="H254" s="14">
        <f>'[1]TCE - ANEXO III - Preencher'!I263</f>
        <v>0</v>
      </c>
      <c r="I254" s="14">
        <f>'[1]TCE - ANEXO III - Preencher'!J263</f>
        <v>298.77</v>
      </c>
      <c r="J254" s="14">
        <f>'[1]TCE - ANEXO III - Preencher'!K263</f>
        <v>0</v>
      </c>
      <c r="K254" s="15">
        <f>'[1]TCE - ANEXO III - Preencher'!L263</f>
        <v>100.04</v>
      </c>
      <c r="L254" s="15">
        <f>'[1]TCE - ANEXO III - Preencher'!M263</f>
        <v>3.11</v>
      </c>
      <c r="M254" s="15">
        <f t="shared" si="19"/>
        <v>96.93</v>
      </c>
      <c r="N254" s="15">
        <f>'[1]TCE - ANEXO III - Preencher'!O263</f>
        <v>4.9800000000000004</v>
      </c>
      <c r="O254" s="15">
        <f>'[1]TCE - ANEXO III - Preencher'!P263</f>
        <v>0</v>
      </c>
      <c r="P254" s="16">
        <f t="shared" si="20"/>
        <v>4.9800000000000004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400.68</v>
      </c>
    </row>
    <row r="255" spans="1:28" x14ac:dyDescent="0.2">
      <c r="A255" s="8">
        <f>IFERROR(VLOOKUP(B255,'[1]DADOS (OCULTAR)'!$Q$3:$S$133,3,0),"")</f>
        <v>9767633000366</v>
      </c>
      <c r="B255" s="9" t="str">
        <f>'[1]TCE - ANEXO III - Preencher'!C264</f>
        <v>HOSPITAL ERMÍRIO COUTINHO</v>
      </c>
      <c r="C255" s="10"/>
      <c r="D255" s="11" t="str">
        <f>'[1]TCE - ANEXO III - Preencher'!E264</f>
        <v>MIKELINE FELIX DE ALBUQUERQUE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44835</v>
      </c>
      <c r="H255" s="14">
        <f>'[1]TCE - ANEXO III - Preencher'!I264</f>
        <v>0</v>
      </c>
      <c r="I255" s="14">
        <f>'[1]TCE - ANEXO III - Preencher'!J264</f>
        <v>138.15</v>
      </c>
      <c r="J255" s="14">
        <f>'[1]TCE - ANEXO III - Preencher'!K264</f>
        <v>0</v>
      </c>
      <c r="K255" s="15">
        <f>'[1]TCE - ANEXO III - Preencher'!L264</f>
        <v>100.04</v>
      </c>
      <c r="L255" s="15">
        <f>'[1]TCE - ANEXO III - Preencher'!M264</f>
        <v>3.11</v>
      </c>
      <c r="M255" s="15">
        <f t="shared" si="19"/>
        <v>96.93</v>
      </c>
      <c r="N255" s="15">
        <f>'[1]TCE - ANEXO III - Preencher'!O264</f>
        <v>1.81</v>
      </c>
      <c r="O255" s="15">
        <f>'[1]TCE - ANEXO III - Preencher'!P264</f>
        <v>0</v>
      </c>
      <c r="P255" s="16">
        <f t="shared" si="20"/>
        <v>1.81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236.89000000000001</v>
      </c>
    </row>
    <row r="256" spans="1:28" x14ac:dyDescent="0.2">
      <c r="A256" s="8">
        <f>IFERROR(VLOOKUP(B256,'[1]DADOS (OCULTAR)'!$Q$3:$S$133,3,0),"")</f>
        <v>9767633000366</v>
      </c>
      <c r="B256" s="9" t="str">
        <f>'[1]TCE - ANEXO III - Preencher'!C265</f>
        <v>HOSPITAL ERMÍRIO COUTINHO</v>
      </c>
      <c r="C256" s="10"/>
      <c r="D256" s="11" t="str">
        <f>'[1]TCE - ANEXO III - Preencher'!E265</f>
        <v>MIQUEAS CANDIDO PEREIRA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5143-20</v>
      </c>
      <c r="G256" s="13">
        <f>IF('[1]TCE - ANEXO III - Preencher'!H265="","",'[1]TCE - ANEXO III - Preencher'!H265)</f>
        <v>44835</v>
      </c>
      <c r="H256" s="14">
        <f>'[1]TCE - ANEXO III - Preencher'!I265</f>
        <v>0</v>
      </c>
      <c r="I256" s="14">
        <f>'[1]TCE - ANEXO III - Preencher'!J265</f>
        <v>121.91</v>
      </c>
      <c r="J256" s="14">
        <f>'[1]TCE - ANEXO III - Preencher'!K265</f>
        <v>0</v>
      </c>
      <c r="K256" s="15">
        <f>'[1]TCE - ANEXO III - Preencher'!L265</f>
        <v>100.04</v>
      </c>
      <c r="L256" s="15">
        <f>'[1]TCE - ANEXO III - Preencher'!M265</f>
        <v>3.11</v>
      </c>
      <c r="M256" s="15">
        <f t="shared" si="19"/>
        <v>96.93</v>
      </c>
      <c r="N256" s="15">
        <f>'[1]TCE - ANEXO III - Preencher'!O265</f>
        <v>1.81</v>
      </c>
      <c r="O256" s="15">
        <f>'[1]TCE - ANEXO III - Preencher'!P265</f>
        <v>0</v>
      </c>
      <c r="P256" s="16">
        <f t="shared" si="20"/>
        <v>1.81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220.65</v>
      </c>
    </row>
    <row r="257" spans="1:28" x14ac:dyDescent="0.2">
      <c r="A257" s="8">
        <f>IFERROR(VLOOKUP(B257,'[1]DADOS (OCULTAR)'!$Q$3:$S$133,3,0),"")</f>
        <v>9767633000366</v>
      </c>
      <c r="B257" s="9" t="str">
        <f>'[1]TCE - ANEXO III - Preencher'!C266</f>
        <v>HOSPITAL ERMÍRIO COUTINHO</v>
      </c>
      <c r="C257" s="10"/>
      <c r="D257" s="11" t="str">
        <f>'[1]TCE - ANEXO III - Preencher'!E266</f>
        <v>MOANA CARLA GONCALVES VIEIRA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2516-05</v>
      </c>
      <c r="G257" s="13">
        <f>IF('[1]TCE - ANEXO III - Preencher'!H266="","",'[1]TCE - ANEXO III - Preencher'!H266)</f>
        <v>44835</v>
      </c>
      <c r="H257" s="14">
        <f>'[1]TCE - ANEXO III - Preencher'!I266</f>
        <v>0</v>
      </c>
      <c r="I257" s="14">
        <f>'[1]TCE - ANEXO III - Preencher'!J266</f>
        <v>223.17</v>
      </c>
      <c r="J257" s="14">
        <f>'[1]TCE - ANEXO III - Preencher'!K266</f>
        <v>0</v>
      </c>
      <c r="K257" s="15">
        <f>'[1]TCE - ANEXO III - Preencher'!L266</f>
        <v>100.04</v>
      </c>
      <c r="L257" s="15">
        <f>'[1]TCE - ANEXO III - Preencher'!M266</f>
        <v>3.11</v>
      </c>
      <c r="M257" s="15">
        <f t="shared" si="19"/>
        <v>96.93</v>
      </c>
      <c r="N257" s="15">
        <f>'[1]TCE - ANEXO III - Preencher'!O266</f>
        <v>1.81</v>
      </c>
      <c r="O257" s="15">
        <f>'[1]TCE - ANEXO III - Preencher'!P266</f>
        <v>0</v>
      </c>
      <c r="P257" s="16">
        <f t="shared" si="20"/>
        <v>1.81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321.91000000000003</v>
      </c>
    </row>
    <row r="258" spans="1:28" x14ac:dyDescent="0.2">
      <c r="A258" s="8">
        <f>IFERROR(VLOOKUP(B258,'[1]DADOS (OCULTAR)'!$Q$3:$S$133,3,0),"")</f>
        <v>9767633000366</v>
      </c>
      <c r="B258" s="9" t="str">
        <f>'[1]TCE - ANEXO III - Preencher'!C267</f>
        <v>HOSPITAL ERMÍRIO COUTINHO</v>
      </c>
      <c r="C258" s="10"/>
      <c r="D258" s="11" t="str">
        <f>'[1]TCE - ANEXO III - Preencher'!E267</f>
        <v>MYLLENA KAROLYNE OLIVEIRA E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4221-10</v>
      </c>
      <c r="G258" s="13">
        <f>IF('[1]TCE - ANEXO III - Preencher'!H267="","",'[1]TCE - ANEXO III - Preencher'!H267)</f>
        <v>44835</v>
      </c>
      <c r="H258" s="14">
        <f>'[1]TCE - ANEXO III - Preencher'!I267</f>
        <v>0</v>
      </c>
      <c r="I258" s="14">
        <f>'[1]TCE - ANEXO III - Preencher'!J267</f>
        <v>130.79</v>
      </c>
      <c r="J258" s="14">
        <f>'[1]TCE - ANEXO III - Preencher'!K267</f>
        <v>0</v>
      </c>
      <c r="K258" s="15">
        <f>'[1]TCE - ANEXO III - Preencher'!L267</f>
        <v>100.04</v>
      </c>
      <c r="L258" s="15">
        <f>'[1]TCE - ANEXO III - Preencher'!M267</f>
        <v>3.11</v>
      </c>
      <c r="M258" s="15">
        <f t="shared" si="19"/>
        <v>96.93</v>
      </c>
      <c r="N258" s="15">
        <f>'[1]TCE - ANEXO III - Preencher'!O267</f>
        <v>1.81</v>
      </c>
      <c r="O258" s="15">
        <f>'[1]TCE - ANEXO III - Preencher'!P267</f>
        <v>0</v>
      </c>
      <c r="P258" s="16">
        <f t="shared" si="20"/>
        <v>1.81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229.53</v>
      </c>
    </row>
    <row r="259" spans="1:28" x14ac:dyDescent="0.2">
      <c r="A259" s="8">
        <f>IFERROR(VLOOKUP(B259,'[1]DADOS (OCULTAR)'!$Q$3:$S$133,3,0),"")</f>
        <v>9767633000366</v>
      </c>
      <c r="B259" s="9" t="str">
        <f>'[1]TCE - ANEXO III - Preencher'!C268</f>
        <v>HOSPITAL ERMÍRIO COUTINHO</v>
      </c>
      <c r="C259" s="10"/>
      <c r="D259" s="11" t="str">
        <f>'[1]TCE - ANEXO III - Preencher'!E268</f>
        <v>NATALIA DE ARRUDA GOMES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>
        <f>IF('[1]TCE - ANEXO III - Preencher'!H268="","",'[1]TCE - ANEXO III - Preencher'!H268)</f>
        <v>44835</v>
      </c>
      <c r="H259" s="14">
        <f>'[1]TCE - ANEXO III - Preencher'!I268</f>
        <v>0</v>
      </c>
      <c r="I259" s="14">
        <f>'[1]TCE - ANEXO III - Preencher'!J268</f>
        <v>324.44</v>
      </c>
      <c r="J259" s="14">
        <f>'[1]TCE - ANEXO III - Preencher'!K268</f>
        <v>0</v>
      </c>
      <c r="K259" s="15">
        <f>'[1]TCE - ANEXO III - Preencher'!L268</f>
        <v>100.04</v>
      </c>
      <c r="L259" s="15">
        <f>'[1]TCE - ANEXO III - Preencher'!M268</f>
        <v>3.11</v>
      </c>
      <c r="M259" s="15">
        <f t="shared" si="19"/>
        <v>96.93</v>
      </c>
      <c r="N259" s="15">
        <f>'[1]TCE - ANEXO III - Preencher'!O268</f>
        <v>4.9800000000000004</v>
      </c>
      <c r="O259" s="15">
        <f>'[1]TCE - ANEXO III - Preencher'!P268</f>
        <v>0</v>
      </c>
      <c r="P259" s="16">
        <f t="shared" si="20"/>
        <v>4.9800000000000004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110.51</v>
      </c>
      <c r="U259" s="15">
        <f>'[1]TCE - ANEXO III - Preencher'!V268</f>
        <v>0</v>
      </c>
      <c r="V259" s="16">
        <f t="shared" si="22"/>
        <v>110.51</v>
      </c>
      <c r="W259" s="17" t="str">
        <f>IF('[1]TCE - ANEXO III - Preencher'!X268="","",'[1]TCE - ANEXO III - Preencher'!X268)</f>
        <v>AUX CRECHE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536.86</v>
      </c>
    </row>
    <row r="260" spans="1:28" x14ac:dyDescent="0.2">
      <c r="A260" s="8">
        <f>IFERROR(VLOOKUP(B260,'[1]DADOS (OCULTAR)'!$Q$3:$S$133,3,0),"")</f>
        <v>9767633000366</v>
      </c>
      <c r="B260" s="9" t="str">
        <f>'[1]TCE - ANEXO III - Preencher'!C269</f>
        <v>HOSPITAL ERMÍRIO COUTINHO</v>
      </c>
      <c r="C260" s="10"/>
      <c r="D260" s="11" t="str">
        <f>'[1]TCE - ANEXO III - Preencher'!E269</f>
        <v>NATHALIA DE OLIVEIRA GONZAGA MENDES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>
        <f>IF('[1]TCE - ANEXO III - Preencher'!H269="","",'[1]TCE - ANEXO III - Preencher'!H269)</f>
        <v>44835</v>
      </c>
      <c r="H260" s="14">
        <f>'[1]TCE - ANEXO III - Preencher'!I269</f>
        <v>0</v>
      </c>
      <c r="I260" s="14">
        <f>'[1]TCE - ANEXO III - Preencher'!J269</f>
        <v>339.03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4.9800000000000004</v>
      </c>
      <c r="O260" s="15">
        <f>'[1]TCE - ANEXO III - Preencher'!P269</f>
        <v>0</v>
      </c>
      <c r="P260" s="16">
        <f t="shared" ref="P260:P323" si="26">N260-O260</f>
        <v>4.9800000000000004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344.01</v>
      </c>
    </row>
    <row r="261" spans="1:28" x14ac:dyDescent="0.2">
      <c r="A261" s="8">
        <f>IFERROR(VLOOKUP(B261,'[1]DADOS (OCULTAR)'!$Q$3:$S$133,3,0),"")</f>
        <v>9767633000366</v>
      </c>
      <c r="B261" s="9" t="str">
        <f>'[1]TCE - ANEXO III - Preencher'!C270</f>
        <v>HOSPITAL ERMÍRIO COUTINHO</v>
      </c>
      <c r="C261" s="10"/>
      <c r="D261" s="11" t="str">
        <f>'[1]TCE - ANEXO III - Preencher'!E270</f>
        <v>NAZADY ALBERTINA SIMÃO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44835</v>
      </c>
      <c r="H261" s="14">
        <f>'[1]TCE - ANEXO III - Preencher'!I270</f>
        <v>0</v>
      </c>
      <c r="I261" s="14">
        <f>'[1]TCE - ANEXO III - Preencher'!J270</f>
        <v>142.5</v>
      </c>
      <c r="J261" s="14">
        <f>'[1]TCE - ANEXO III - Preencher'!K270</f>
        <v>0</v>
      </c>
      <c r="K261" s="15">
        <f>'[1]TCE - ANEXO III - Preencher'!L270</f>
        <v>100.04</v>
      </c>
      <c r="L261" s="15">
        <f>'[1]TCE - ANEXO III - Preencher'!M270</f>
        <v>3.11</v>
      </c>
      <c r="M261" s="15">
        <f t="shared" si="25"/>
        <v>96.93</v>
      </c>
      <c r="N261" s="15">
        <f>'[1]TCE - ANEXO III - Preencher'!O270</f>
        <v>1.81</v>
      </c>
      <c r="O261" s="15">
        <f>'[1]TCE - ANEXO III - Preencher'!P270</f>
        <v>0</v>
      </c>
      <c r="P261" s="16">
        <f t="shared" si="26"/>
        <v>1.81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241.24</v>
      </c>
    </row>
    <row r="262" spans="1:28" x14ac:dyDescent="0.2">
      <c r="A262" s="8">
        <f>IFERROR(VLOOKUP(B262,'[1]DADOS (OCULTAR)'!$Q$3:$S$133,3,0),"")</f>
        <v>9767633000366</v>
      </c>
      <c r="B262" s="9" t="str">
        <f>'[1]TCE - ANEXO III - Preencher'!C271</f>
        <v>HOSPITAL ERMÍRIO COUTINHO</v>
      </c>
      <c r="C262" s="10"/>
      <c r="D262" s="11" t="str">
        <f>'[1]TCE - ANEXO III - Preencher'!E271</f>
        <v>NEUSA DIAS DE LIMA MELQUIADES DOS SANTOS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1231-05</v>
      </c>
      <c r="G262" s="13">
        <f>IF('[1]TCE - ANEXO III - Preencher'!H271="","",'[1]TCE - ANEXO III - Preencher'!H271)</f>
        <v>44835</v>
      </c>
      <c r="H262" s="14">
        <f>'[1]TCE - ANEXO III - Preencher'!I271</f>
        <v>0</v>
      </c>
      <c r="I262" s="14">
        <f>'[1]TCE - ANEXO III - Preencher'!J271</f>
        <v>1569.39</v>
      </c>
      <c r="J262" s="14">
        <f>'[1]TCE - ANEXO III - Preencher'!K271</f>
        <v>0</v>
      </c>
      <c r="K262" s="15">
        <f>'[1]TCE - ANEXO III - Preencher'!L271</f>
        <v>100.04</v>
      </c>
      <c r="L262" s="15">
        <f>'[1]TCE - ANEXO III - Preencher'!M271</f>
        <v>3.11</v>
      </c>
      <c r="M262" s="15">
        <f t="shared" si="25"/>
        <v>96.93</v>
      </c>
      <c r="N262" s="15">
        <f>'[1]TCE - ANEXO III - Preencher'!O271</f>
        <v>1.81</v>
      </c>
      <c r="O262" s="15">
        <f>'[1]TCE - ANEXO III - Preencher'!P271</f>
        <v>0</v>
      </c>
      <c r="P262" s="16">
        <f t="shared" si="26"/>
        <v>1.81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1668.13</v>
      </c>
    </row>
    <row r="263" spans="1:28" x14ac:dyDescent="0.2">
      <c r="A263" s="8">
        <f>IFERROR(VLOOKUP(B263,'[1]DADOS (OCULTAR)'!$Q$3:$S$133,3,0),"")</f>
        <v>9767633000366</v>
      </c>
      <c r="B263" s="9" t="str">
        <f>'[1]TCE - ANEXO III - Preencher'!C272</f>
        <v>HOSPITAL ERMÍRIO COUTINHO</v>
      </c>
      <c r="C263" s="10"/>
      <c r="D263" s="11" t="str">
        <f>'[1]TCE - ANEXO III - Preencher'!E272</f>
        <v>NEWDES GONCALVES BUONAFINA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2253-20</v>
      </c>
      <c r="G263" s="13">
        <f>IF('[1]TCE - ANEXO III - Preencher'!H272="","",'[1]TCE - ANEXO III - Preencher'!H272)</f>
        <v>44835</v>
      </c>
      <c r="H263" s="14">
        <f>'[1]TCE - ANEXO III - Preencher'!I272</f>
        <v>0</v>
      </c>
      <c r="I263" s="14">
        <f>'[1]TCE - ANEXO III - Preencher'!J272</f>
        <v>633.79</v>
      </c>
      <c r="J263" s="14">
        <f>'[1]TCE - ANEXO III - Preencher'!K272</f>
        <v>0</v>
      </c>
      <c r="K263" s="15">
        <f>'[1]TCE - ANEXO III - Preencher'!L272</f>
        <v>100.04</v>
      </c>
      <c r="L263" s="15">
        <f>'[1]TCE - ANEXO III - Preencher'!M272</f>
        <v>3.11</v>
      </c>
      <c r="M263" s="15">
        <f t="shared" si="25"/>
        <v>96.93</v>
      </c>
      <c r="N263" s="15">
        <f>'[1]TCE - ANEXO III - Preencher'!O272</f>
        <v>8.58</v>
      </c>
      <c r="O263" s="15">
        <f>'[1]TCE - ANEXO III - Preencher'!P272</f>
        <v>0</v>
      </c>
      <c r="P263" s="16">
        <f t="shared" si="26"/>
        <v>8.58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739.30000000000007</v>
      </c>
    </row>
    <row r="264" spans="1:28" x14ac:dyDescent="0.2">
      <c r="A264" s="8">
        <f>IFERROR(VLOOKUP(B264,'[1]DADOS (OCULTAR)'!$Q$3:$S$133,3,0),"")</f>
        <v>9767633000366</v>
      </c>
      <c r="B264" s="9" t="str">
        <f>'[1]TCE - ANEXO III - Preencher'!C273</f>
        <v>HOSPITAL ERMÍRIO COUTINHO</v>
      </c>
      <c r="C264" s="10"/>
      <c r="D264" s="11" t="str">
        <f>'[1]TCE - ANEXO III - Preencher'!E273</f>
        <v>NIELSON JOSE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3516-05</v>
      </c>
      <c r="G264" s="13">
        <f>IF('[1]TCE - ANEXO III - Preencher'!H273="","",'[1]TCE - ANEXO III - Preencher'!H273)</f>
        <v>44835</v>
      </c>
      <c r="H264" s="14">
        <f>'[1]TCE - ANEXO III - Preencher'!I273</f>
        <v>0</v>
      </c>
      <c r="I264" s="14">
        <f>'[1]TCE - ANEXO III - Preencher'!J273</f>
        <v>166.8</v>
      </c>
      <c r="J264" s="14">
        <f>'[1]TCE - ANEXO III - Preencher'!K273</f>
        <v>0</v>
      </c>
      <c r="K264" s="15">
        <f>'[1]TCE - ANEXO III - Preencher'!L273</f>
        <v>100.04</v>
      </c>
      <c r="L264" s="15">
        <f>'[1]TCE - ANEXO III - Preencher'!M273</f>
        <v>3.11</v>
      </c>
      <c r="M264" s="15">
        <f t="shared" si="25"/>
        <v>96.93</v>
      </c>
      <c r="N264" s="15">
        <f>'[1]TCE - ANEXO III - Preencher'!O273</f>
        <v>1.81</v>
      </c>
      <c r="O264" s="15">
        <f>'[1]TCE - ANEXO III - Preencher'!P273</f>
        <v>0</v>
      </c>
      <c r="P264" s="16">
        <f t="shared" si="26"/>
        <v>1.81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265.54000000000002</v>
      </c>
    </row>
    <row r="265" spans="1:28" x14ac:dyDescent="0.2">
      <c r="A265" s="8">
        <f>IFERROR(VLOOKUP(B265,'[1]DADOS (OCULTAR)'!$Q$3:$S$133,3,0),"")</f>
        <v>9767633000366</v>
      </c>
      <c r="B265" s="9" t="str">
        <f>'[1]TCE - ANEXO III - Preencher'!C274</f>
        <v>HOSPITAL ERMÍRIO COUTINHO</v>
      </c>
      <c r="C265" s="10"/>
      <c r="D265" s="11" t="str">
        <f>'[1]TCE - ANEXO III - Preencher'!E274</f>
        <v>NOILDA MILENE SILVA ROCHA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2251-24</v>
      </c>
      <c r="G265" s="13">
        <f>IF('[1]TCE - ANEXO III - Preencher'!H274="","",'[1]TCE - ANEXO III - Preencher'!H274)</f>
        <v>44835</v>
      </c>
      <c r="H265" s="14">
        <f>'[1]TCE - ANEXO III - Preencher'!I274</f>
        <v>0</v>
      </c>
      <c r="I265" s="14">
        <f>'[1]TCE - ANEXO III - Preencher'!J274</f>
        <v>831.51</v>
      </c>
      <c r="J265" s="14">
        <f>'[1]TCE - ANEXO III - Preencher'!K274</f>
        <v>0</v>
      </c>
      <c r="K265" s="15">
        <f>'[1]TCE - ANEXO III - Preencher'!L274</f>
        <v>100.04</v>
      </c>
      <c r="L265" s="15">
        <f>'[1]TCE - ANEXO III - Preencher'!M274</f>
        <v>3.11</v>
      </c>
      <c r="M265" s="15">
        <f t="shared" si="25"/>
        <v>96.93</v>
      </c>
      <c r="N265" s="15">
        <f>'[1]TCE - ANEXO III - Preencher'!O274</f>
        <v>8.58</v>
      </c>
      <c r="O265" s="15">
        <f>'[1]TCE - ANEXO III - Preencher'!P274</f>
        <v>0</v>
      </c>
      <c r="P265" s="16">
        <f t="shared" si="26"/>
        <v>8.58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937.0200000000001</v>
      </c>
    </row>
    <row r="266" spans="1:28" x14ac:dyDescent="0.2">
      <c r="A266" s="8">
        <f>IFERROR(VLOOKUP(B266,'[1]DADOS (OCULTAR)'!$Q$3:$S$133,3,0),"")</f>
        <v>9767633000366</v>
      </c>
      <c r="B266" s="9" t="str">
        <f>'[1]TCE - ANEXO III - Preencher'!C275</f>
        <v>HOSPITAL ERMÍRIO COUTINHO</v>
      </c>
      <c r="C266" s="10"/>
      <c r="D266" s="11" t="str">
        <f>'[1]TCE - ANEXO III - Preencher'!E275</f>
        <v>OCIENE MARIA GOMES DA SILVA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5163-10</v>
      </c>
      <c r="G266" s="13">
        <f>IF('[1]TCE - ANEXO III - Preencher'!H275="","",'[1]TCE - ANEXO III - Preencher'!H275)</f>
        <v>44835</v>
      </c>
      <c r="H266" s="14">
        <f>'[1]TCE - ANEXO III - Preencher'!I275</f>
        <v>0</v>
      </c>
      <c r="I266" s="14">
        <f>'[1]TCE - ANEXO III - Preencher'!J275</f>
        <v>173.19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1.81</v>
      </c>
      <c r="O266" s="15">
        <f>'[1]TCE - ANEXO III - Preencher'!P275</f>
        <v>0</v>
      </c>
      <c r="P266" s="16">
        <f t="shared" si="26"/>
        <v>1.81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175</v>
      </c>
    </row>
    <row r="267" spans="1:28" x14ac:dyDescent="0.2">
      <c r="A267" s="8">
        <f>IFERROR(VLOOKUP(B267,'[1]DADOS (OCULTAR)'!$Q$3:$S$133,3,0),"")</f>
        <v>9767633000366</v>
      </c>
      <c r="B267" s="9" t="str">
        <f>'[1]TCE - ANEXO III - Preencher'!C276</f>
        <v>HOSPITAL ERMÍRIO COUTINHO</v>
      </c>
      <c r="C267" s="10"/>
      <c r="D267" s="11" t="str">
        <f>'[1]TCE - ANEXO III - Preencher'!E276</f>
        <v>OLIMPIA DE OLIVEIRA BARATA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5163-10</v>
      </c>
      <c r="G267" s="13">
        <f>IF('[1]TCE - ANEXO III - Preencher'!H276="","",'[1]TCE - ANEXO III - Preencher'!H276)</f>
        <v>44835</v>
      </c>
      <c r="H267" s="14">
        <f>'[1]TCE - ANEXO III - Preencher'!I276</f>
        <v>0</v>
      </c>
      <c r="I267" s="14">
        <f>'[1]TCE - ANEXO III - Preencher'!J276</f>
        <v>129.65</v>
      </c>
      <c r="J267" s="14">
        <f>'[1]TCE - ANEXO III - Preencher'!K276</f>
        <v>0</v>
      </c>
      <c r="K267" s="15">
        <f>'[1]TCE - ANEXO III - Preencher'!L276</f>
        <v>100.04</v>
      </c>
      <c r="L267" s="15">
        <f>'[1]TCE - ANEXO III - Preencher'!M276</f>
        <v>3.11</v>
      </c>
      <c r="M267" s="15">
        <f t="shared" si="25"/>
        <v>96.93</v>
      </c>
      <c r="N267" s="15">
        <f>'[1]TCE - ANEXO III - Preencher'!O276</f>
        <v>1.81</v>
      </c>
      <c r="O267" s="15">
        <f>'[1]TCE - ANEXO III - Preencher'!P276</f>
        <v>0</v>
      </c>
      <c r="P267" s="16">
        <f t="shared" si="26"/>
        <v>1.81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228.39000000000001</v>
      </c>
    </row>
    <row r="268" spans="1:28" x14ac:dyDescent="0.2">
      <c r="A268" s="8">
        <f>IFERROR(VLOOKUP(B268,'[1]DADOS (OCULTAR)'!$Q$3:$S$133,3,0),"")</f>
        <v>9767633000366</v>
      </c>
      <c r="B268" s="9" t="str">
        <f>'[1]TCE - ANEXO III - Preencher'!C277</f>
        <v>HOSPITAL ERMÍRIO COUTINHO</v>
      </c>
      <c r="C268" s="10"/>
      <c r="D268" s="11" t="str">
        <f>'[1]TCE - ANEXO III - Preencher'!E277</f>
        <v>OZENALDO MARQUES DA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5143-10</v>
      </c>
      <c r="G268" s="13">
        <f>IF('[1]TCE - ANEXO III - Preencher'!H277="","",'[1]TCE - ANEXO III - Preencher'!H277)</f>
        <v>44835</v>
      </c>
      <c r="H268" s="14">
        <f>'[1]TCE - ANEXO III - Preencher'!I277</f>
        <v>0</v>
      </c>
      <c r="I268" s="14">
        <f>'[1]TCE - ANEXO III - Preencher'!J277</f>
        <v>131.61000000000001</v>
      </c>
      <c r="J268" s="14">
        <f>'[1]TCE - ANEXO III - Preencher'!K277</f>
        <v>0</v>
      </c>
      <c r="K268" s="15">
        <f>'[1]TCE - ANEXO III - Preencher'!L277</f>
        <v>100.04</v>
      </c>
      <c r="L268" s="15">
        <f>'[1]TCE - ANEXO III - Preencher'!M277</f>
        <v>3.11</v>
      </c>
      <c r="M268" s="15">
        <f t="shared" si="25"/>
        <v>96.93</v>
      </c>
      <c r="N268" s="15">
        <f>'[1]TCE - ANEXO III - Preencher'!O277</f>
        <v>1.81</v>
      </c>
      <c r="O268" s="15">
        <f>'[1]TCE - ANEXO III - Preencher'!P277</f>
        <v>0</v>
      </c>
      <c r="P268" s="16">
        <f t="shared" si="26"/>
        <v>1.81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230.35000000000002</v>
      </c>
    </row>
    <row r="269" spans="1:28" x14ac:dyDescent="0.2">
      <c r="A269" s="8">
        <f>IFERROR(VLOOKUP(B269,'[1]DADOS (OCULTAR)'!$Q$3:$S$133,3,0),"")</f>
        <v>9767633000366</v>
      </c>
      <c r="B269" s="9" t="str">
        <f>'[1]TCE - ANEXO III - Preencher'!C278</f>
        <v>HOSPITAL ERMÍRIO COUTINHO</v>
      </c>
      <c r="C269" s="10"/>
      <c r="D269" s="11" t="str">
        <f>'[1]TCE - ANEXO III - Preencher'!E278</f>
        <v>PAMELA DA SILVA FERNANDES SOARES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44835</v>
      </c>
      <c r="H269" s="14">
        <f>'[1]TCE - ANEXO III - Preencher'!I278</f>
        <v>0</v>
      </c>
      <c r="I269" s="14">
        <f>'[1]TCE - ANEXO III - Preencher'!J278</f>
        <v>123.11</v>
      </c>
      <c r="J269" s="14">
        <f>'[1]TCE - ANEXO III - Preencher'!K278</f>
        <v>0</v>
      </c>
      <c r="K269" s="15">
        <f>'[1]TCE - ANEXO III - Preencher'!L278</f>
        <v>100.04</v>
      </c>
      <c r="L269" s="15">
        <f>'[1]TCE - ANEXO III - Preencher'!M278</f>
        <v>3.11</v>
      </c>
      <c r="M269" s="15">
        <f t="shared" si="25"/>
        <v>96.93</v>
      </c>
      <c r="N269" s="15">
        <f>'[1]TCE - ANEXO III - Preencher'!O278</f>
        <v>1.81</v>
      </c>
      <c r="O269" s="15">
        <f>'[1]TCE - ANEXO III - Preencher'!P278</f>
        <v>0</v>
      </c>
      <c r="P269" s="16">
        <f t="shared" si="26"/>
        <v>1.81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221.85000000000002</v>
      </c>
    </row>
    <row r="270" spans="1:28" x14ac:dyDescent="0.2">
      <c r="A270" s="8">
        <f>IFERROR(VLOOKUP(B270,'[1]DADOS (OCULTAR)'!$Q$3:$S$133,3,0),"")</f>
        <v>9767633000366</v>
      </c>
      <c r="B270" s="9" t="str">
        <f>'[1]TCE - ANEXO III - Preencher'!C279</f>
        <v>HOSPITAL ERMÍRIO COUTINHO</v>
      </c>
      <c r="C270" s="10"/>
      <c r="D270" s="11" t="str">
        <f>'[1]TCE - ANEXO III - Preencher'!E279</f>
        <v>PATRICIA CRISTINA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3242-05</v>
      </c>
      <c r="G270" s="13">
        <f>IF('[1]TCE - ANEXO III - Preencher'!H279="","",'[1]TCE - ANEXO III - Preencher'!H279)</f>
        <v>44835</v>
      </c>
      <c r="H270" s="14">
        <f>'[1]TCE - ANEXO III - Preencher'!I279</f>
        <v>0</v>
      </c>
      <c r="I270" s="14">
        <f>'[1]TCE - ANEXO III - Preencher'!J279</f>
        <v>224.14</v>
      </c>
      <c r="J270" s="14">
        <f>'[1]TCE - ANEXO III - Preencher'!K279</f>
        <v>0</v>
      </c>
      <c r="K270" s="15">
        <f>'[1]TCE - ANEXO III - Preencher'!L279</f>
        <v>100.04</v>
      </c>
      <c r="L270" s="15">
        <f>'[1]TCE - ANEXO III - Preencher'!M279</f>
        <v>3.11</v>
      </c>
      <c r="M270" s="15">
        <f t="shared" si="25"/>
        <v>96.93</v>
      </c>
      <c r="N270" s="15">
        <f>'[1]TCE - ANEXO III - Preencher'!O279</f>
        <v>1.81</v>
      </c>
      <c r="O270" s="15">
        <f>'[1]TCE - ANEXO III - Preencher'!P279</f>
        <v>0</v>
      </c>
      <c r="P270" s="16">
        <f t="shared" si="26"/>
        <v>1.81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68.17</v>
      </c>
      <c r="U270" s="15">
        <f>'[1]TCE - ANEXO III - Preencher'!V279</f>
        <v>0</v>
      </c>
      <c r="V270" s="16">
        <f t="shared" si="28"/>
        <v>68.17</v>
      </c>
      <c r="W270" s="17" t="str">
        <f>IF('[1]TCE - ANEXO III - Preencher'!X279="","",'[1]TCE - ANEXO III - Preencher'!X279)</f>
        <v>AUX CRECHE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391.05</v>
      </c>
    </row>
    <row r="271" spans="1:28" x14ac:dyDescent="0.2">
      <c r="A271" s="8">
        <f>IFERROR(VLOOKUP(B271,'[1]DADOS (OCULTAR)'!$Q$3:$S$133,3,0),"")</f>
        <v>9767633000366</v>
      </c>
      <c r="B271" s="9" t="str">
        <f>'[1]TCE - ANEXO III - Preencher'!C280</f>
        <v>HOSPITAL ERMÍRIO COUTINHO</v>
      </c>
      <c r="C271" s="10"/>
      <c r="D271" s="11" t="str">
        <f>'[1]TCE - ANEXO III - Preencher'!E280</f>
        <v>PAULA FERNANDA LOURENCO NUNES DE FARIAS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44835</v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4.9800000000000004</v>
      </c>
      <c r="O271" s="15">
        <f>'[1]TCE - ANEXO III - Preencher'!P280</f>
        <v>0</v>
      </c>
      <c r="P271" s="16">
        <f t="shared" si="26"/>
        <v>4.9800000000000004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4.9800000000000004</v>
      </c>
    </row>
    <row r="272" spans="1:28" x14ac:dyDescent="0.2">
      <c r="A272" s="8">
        <f>IFERROR(VLOOKUP(B272,'[1]DADOS (OCULTAR)'!$Q$3:$S$133,3,0),"")</f>
        <v>9767633000366</v>
      </c>
      <c r="B272" s="9" t="str">
        <f>'[1]TCE - ANEXO III - Preencher'!C281</f>
        <v>HOSPITAL ERMÍRIO COUTINHO</v>
      </c>
      <c r="C272" s="10"/>
      <c r="D272" s="11" t="str">
        <f>'[1]TCE - ANEXO III - Preencher'!E281</f>
        <v>PAULA FRASSINETTI RESENDE DE QUEIROZ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>
        <f>IF('[1]TCE - ANEXO III - Preencher'!H281="","",'[1]TCE - ANEXO III - Preencher'!H281)</f>
        <v>44835</v>
      </c>
      <c r="H272" s="14">
        <f>'[1]TCE - ANEXO III - Preencher'!I281</f>
        <v>0</v>
      </c>
      <c r="I272" s="14">
        <f>'[1]TCE - ANEXO III - Preencher'!J281</f>
        <v>321.63</v>
      </c>
      <c r="J272" s="14">
        <f>'[1]TCE - ANEXO III - Preencher'!K281</f>
        <v>0</v>
      </c>
      <c r="K272" s="15">
        <f>'[1]TCE - ANEXO III - Preencher'!L281</f>
        <v>100.04</v>
      </c>
      <c r="L272" s="15">
        <f>'[1]TCE - ANEXO III - Preencher'!M281</f>
        <v>3.11</v>
      </c>
      <c r="M272" s="15">
        <f t="shared" si="25"/>
        <v>96.93</v>
      </c>
      <c r="N272" s="15">
        <f>'[1]TCE - ANEXO III - Preencher'!O281</f>
        <v>4.9800000000000004</v>
      </c>
      <c r="O272" s="15">
        <f>'[1]TCE - ANEXO III - Preencher'!P281</f>
        <v>0</v>
      </c>
      <c r="P272" s="16">
        <f t="shared" si="26"/>
        <v>4.9800000000000004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110.51</v>
      </c>
      <c r="U272" s="15">
        <f>'[1]TCE - ANEXO III - Preencher'!V281</f>
        <v>0</v>
      </c>
      <c r="V272" s="16">
        <f t="shared" si="28"/>
        <v>110.51</v>
      </c>
      <c r="W272" s="17" t="str">
        <f>IF('[1]TCE - ANEXO III - Preencher'!X281="","",'[1]TCE - ANEXO III - Preencher'!X281)</f>
        <v>AUX CRECHE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534.05000000000007</v>
      </c>
    </row>
    <row r="273" spans="1:28" x14ac:dyDescent="0.2">
      <c r="A273" s="8">
        <f>IFERROR(VLOOKUP(B273,'[1]DADOS (OCULTAR)'!$Q$3:$S$133,3,0),"")</f>
        <v>9767633000366</v>
      </c>
      <c r="B273" s="9" t="str">
        <f>'[1]TCE - ANEXO III - Preencher'!C282</f>
        <v>HOSPITAL ERMÍRIO COUTINHO</v>
      </c>
      <c r="C273" s="10"/>
      <c r="D273" s="11" t="str">
        <f>'[1]TCE - ANEXO III - Preencher'!E282</f>
        <v>PAULA KARINE FERREIRA ARAGAO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>
        <f>IF('[1]TCE - ANEXO III - Preencher'!H282="","",'[1]TCE - ANEXO III - Preencher'!H282)</f>
        <v>44835</v>
      </c>
      <c r="H273" s="14">
        <f>'[1]TCE - ANEXO III - Preencher'!I282</f>
        <v>0</v>
      </c>
      <c r="I273" s="14">
        <f>'[1]TCE - ANEXO III - Preencher'!J282</f>
        <v>310.29000000000002</v>
      </c>
      <c r="J273" s="14">
        <f>'[1]TCE - ANEXO III - Preencher'!K282</f>
        <v>0</v>
      </c>
      <c r="K273" s="15">
        <f>'[1]TCE - ANEXO III - Preencher'!L282</f>
        <v>100.04</v>
      </c>
      <c r="L273" s="15">
        <f>'[1]TCE - ANEXO III - Preencher'!M282</f>
        <v>3.11</v>
      </c>
      <c r="M273" s="15">
        <f t="shared" si="25"/>
        <v>96.93</v>
      </c>
      <c r="N273" s="15">
        <f>'[1]TCE - ANEXO III - Preencher'!O282</f>
        <v>4.9800000000000004</v>
      </c>
      <c r="O273" s="15">
        <f>'[1]TCE - ANEXO III - Preencher'!P282</f>
        <v>0</v>
      </c>
      <c r="P273" s="16">
        <f t="shared" si="26"/>
        <v>4.9800000000000004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412.20000000000005</v>
      </c>
    </row>
    <row r="274" spans="1:28" x14ac:dyDescent="0.2">
      <c r="A274" s="8">
        <f>IFERROR(VLOOKUP(B274,'[1]DADOS (OCULTAR)'!$Q$3:$S$133,3,0),"")</f>
        <v>9767633000366</v>
      </c>
      <c r="B274" s="9" t="str">
        <f>'[1]TCE - ANEXO III - Preencher'!C283</f>
        <v>HOSPITAL ERMÍRIO COUTINHO</v>
      </c>
      <c r="C274" s="10"/>
      <c r="D274" s="11" t="str">
        <f>'[1]TCE - ANEXO III - Preencher'!E283</f>
        <v>PAULO FERNANDO DE SANTANA JUNIOR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5143-20</v>
      </c>
      <c r="G274" s="13">
        <f>IF('[1]TCE - ANEXO III - Preencher'!H283="","",'[1]TCE - ANEXO III - Preencher'!H283)</f>
        <v>44835</v>
      </c>
      <c r="H274" s="14">
        <f>'[1]TCE - ANEXO III - Preencher'!I283</f>
        <v>0</v>
      </c>
      <c r="I274" s="14">
        <f>'[1]TCE - ANEXO III - Preencher'!J283</f>
        <v>139.34</v>
      </c>
      <c r="J274" s="14">
        <f>'[1]TCE - ANEXO III - Preencher'!K283</f>
        <v>0</v>
      </c>
      <c r="K274" s="15">
        <f>'[1]TCE - ANEXO III - Preencher'!L283</f>
        <v>100.04</v>
      </c>
      <c r="L274" s="15">
        <f>'[1]TCE - ANEXO III - Preencher'!M283</f>
        <v>3.11</v>
      </c>
      <c r="M274" s="15">
        <f t="shared" si="25"/>
        <v>96.93</v>
      </c>
      <c r="N274" s="15">
        <f>'[1]TCE - ANEXO III - Preencher'!O283</f>
        <v>1.81</v>
      </c>
      <c r="O274" s="15">
        <f>'[1]TCE - ANEXO III - Preencher'!P283</f>
        <v>0</v>
      </c>
      <c r="P274" s="16">
        <f t="shared" si="26"/>
        <v>1.81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238.08</v>
      </c>
    </row>
    <row r="275" spans="1:28" x14ac:dyDescent="0.2">
      <c r="A275" s="8">
        <f>IFERROR(VLOOKUP(B275,'[1]DADOS (OCULTAR)'!$Q$3:$S$133,3,0),"")</f>
        <v>9767633000366</v>
      </c>
      <c r="B275" s="9" t="str">
        <f>'[1]TCE - ANEXO III - Preencher'!C284</f>
        <v>HOSPITAL ERMÍRIO COUTINHO</v>
      </c>
      <c r="C275" s="10"/>
      <c r="D275" s="11" t="str">
        <f>'[1]TCE - ANEXO III - Preencher'!E284</f>
        <v>PAULO JOSE DE ANDRADE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44835</v>
      </c>
      <c r="H275" s="14">
        <f>'[1]TCE - ANEXO III - Preencher'!I284</f>
        <v>0</v>
      </c>
      <c r="I275" s="14">
        <f>'[1]TCE - ANEXO III - Preencher'!J284</f>
        <v>137.65</v>
      </c>
      <c r="J275" s="14">
        <f>'[1]TCE - ANEXO III - Preencher'!K284</f>
        <v>0</v>
      </c>
      <c r="K275" s="15">
        <f>'[1]TCE - ANEXO III - Preencher'!L284</f>
        <v>100.04</v>
      </c>
      <c r="L275" s="15">
        <f>'[1]TCE - ANEXO III - Preencher'!M284</f>
        <v>3.11</v>
      </c>
      <c r="M275" s="15">
        <f t="shared" si="25"/>
        <v>96.93</v>
      </c>
      <c r="N275" s="15">
        <f>'[1]TCE - ANEXO III - Preencher'!O284</f>
        <v>1.81</v>
      </c>
      <c r="O275" s="15">
        <f>'[1]TCE - ANEXO III - Preencher'!P284</f>
        <v>0</v>
      </c>
      <c r="P275" s="16">
        <f t="shared" si="26"/>
        <v>1.81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236.39000000000001</v>
      </c>
    </row>
    <row r="276" spans="1:28" x14ac:dyDescent="0.2">
      <c r="A276" s="8">
        <f>IFERROR(VLOOKUP(B276,'[1]DADOS (OCULTAR)'!$Q$3:$S$133,3,0),"")</f>
        <v>9767633000366</v>
      </c>
      <c r="B276" s="9" t="str">
        <f>'[1]TCE - ANEXO III - Preencher'!C285</f>
        <v>HOSPITAL ERMÍRIO COUTINHO</v>
      </c>
      <c r="C276" s="10"/>
      <c r="D276" s="11" t="str">
        <f>'[1]TCE - ANEXO III - Preencher'!E285</f>
        <v>PAULO ROBERTO TORQUATO BEZERRA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4110-05</v>
      </c>
      <c r="G276" s="13">
        <f>IF('[1]TCE - ANEXO III - Preencher'!H285="","",'[1]TCE - ANEXO III - Preencher'!H285)</f>
        <v>44835</v>
      </c>
      <c r="H276" s="14">
        <f>'[1]TCE - ANEXO III - Preencher'!I285</f>
        <v>0</v>
      </c>
      <c r="I276" s="14">
        <f>'[1]TCE - ANEXO III - Preencher'!J285</f>
        <v>8.5399999999999991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1.81</v>
      </c>
      <c r="O276" s="15">
        <f>'[1]TCE - ANEXO III - Preencher'!P285</f>
        <v>0</v>
      </c>
      <c r="P276" s="16">
        <f t="shared" si="26"/>
        <v>1.81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10.35</v>
      </c>
    </row>
    <row r="277" spans="1:28" x14ac:dyDescent="0.2">
      <c r="A277" s="8">
        <f>IFERROR(VLOOKUP(B277,'[1]DADOS (OCULTAR)'!$Q$3:$S$133,3,0),"")</f>
        <v>9767633000366</v>
      </c>
      <c r="B277" s="9" t="str">
        <f>'[1]TCE - ANEXO III - Preencher'!C286</f>
        <v>HOSPITAL ERMÍRIO COUTINHO</v>
      </c>
      <c r="C277" s="10"/>
      <c r="D277" s="11" t="str">
        <f>'[1]TCE - ANEXO III - Preencher'!E286</f>
        <v>PAULO SERGIO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44835</v>
      </c>
      <c r="H277" s="14">
        <f>'[1]TCE - ANEXO III - Preencher'!I286</f>
        <v>0</v>
      </c>
      <c r="I277" s="14">
        <f>'[1]TCE - ANEXO III - Preencher'!J286</f>
        <v>142.5</v>
      </c>
      <c r="J277" s="14">
        <f>'[1]TCE - ANEXO III - Preencher'!K286</f>
        <v>0</v>
      </c>
      <c r="K277" s="15">
        <f>'[1]TCE - ANEXO III - Preencher'!L286</f>
        <v>100.04</v>
      </c>
      <c r="L277" s="15">
        <f>'[1]TCE - ANEXO III - Preencher'!M286</f>
        <v>3.11</v>
      </c>
      <c r="M277" s="15">
        <f t="shared" si="25"/>
        <v>96.93</v>
      </c>
      <c r="N277" s="15">
        <f>'[1]TCE - ANEXO III - Preencher'!O286</f>
        <v>1.81</v>
      </c>
      <c r="O277" s="15">
        <f>'[1]TCE - ANEXO III - Preencher'!P286</f>
        <v>0</v>
      </c>
      <c r="P277" s="16">
        <f t="shared" si="26"/>
        <v>1.81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241.24</v>
      </c>
    </row>
    <row r="278" spans="1:28" x14ac:dyDescent="0.2">
      <c r="A278" s="8">
        <f>IFERROR(VLOOKUP(B278,'[1]DADOS (OCULTAR)'!$Q$3:$S$133,3,0),"")</f>
        <v>9767633000366</v>
      </c>
      <c r="B278" s="9" t="str">
        <f>'[1]TCE - ANEXO III - Preencher'!C287</f>
        <v>HOSPITAL ERMÍRIO COUTINHO</v>
      </c>
      <c r="C278" s="10"/>
      <c r="D278" s="11" t="str">
        <f>'[1]TCE - ANEXO III - Preencher'!E287</f>
        <v>PEDRITA FRANCA FREITAS NUNES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>
        <f>IF('[1]TCE - ANEXO III - Preencher'!H287="","",'[1]TCE - ANEXO III - Preencher'!H287)</f>
        <v>44835</v>
      </c>
      <c r="H278" s="14">
        <f>'[1]TCE - ANEXO III - Preencher'!I287</f>
        <v>0</v>
      </c>
      <c r="I278" s="14">
        <f>'[1]TCE - ANEXO III - Preencher'!J287</f>
        <v>232.29</v>
      </c>
      <c r="J278" s="14">
        <f>'[1]TCE - ANEXO III - Preencher'!K287</f>
        <v>0</v>
      </c>
      <c r="K278" s="15">
        <f>'[1]TCE - ANEXO III - Preencher'!L287</f>
        <v>100.04</v>
      </c>
      <c r="L278" s="15">
        <f>'[1]TCE - ANEXO III - Preencher'!M287</f>
        <v>3.11</v>
      </c>
      <c r="M278" s="15">
        <f t="shared" si="25"/>
        <v>96.93</v>
      </c>
      <c r="N278" s="15">
        <f>'[1]TCE - ANEXO III - Preencher'!O287</f>
        <v>4.9800000000000004</v>
      </c>
      <c r="O278" s="15">
        <f>'[1]TCE - ANEXO III - Preencher'!P287</f>
        <v>0</v>
      </c>
      <c r="P278" s="16">
        <f t="shared" si="26"/>
        <v>4.9800000000000004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334.20000000000005</v>
      </c>
    </row>
    <row r="279" spans="1:28" x14ac:dyDescent="0.2">
      <c r="A279" s="8">
        <f>IFERROR(VLOOKUP(B279,'[1]DADOS (OCULTAR)'!$Q$3:$S$133,3,0),"")</f>
        <v>9767633000366</v>
      </c>
      <c r="B279" s="9" t="str">
        <f>'[1]TCE - ANEXO III - Preencher'!C288</f>
        <v>HOSPITAL ERMÍRIO COUTINHO</v>
      </c>
      <c r="C279" s="10"/>
      <c r="D279" s="11" t="str">
        <f>'[1]TCE - ANEXO III - Preencher'!E288</f>
        <v>QUEILLA RODRIGUES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7664-20</v>
      </c>
      <c r="G279" s="13">
        <f>IF('[1]TCE - ANEXO III - Preencher'!H288="","",'[1]TCE - ANEXO III - Preencher'!H288)</f>
        <v>44835</v>
      </c>
      <c r="H279" s="14">
        <f>'[1]TCE - ANEXO III - Preencher'!I288</f>
        <v>0</v>
      </c>
      <c r="I279" s="14">
        <f>'[1]TCE - ANEXO III - Preencher'!J288</f>
        <v>140.59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14.01</v>
      </c>
      <c r="O279" s="15">
        <f>'[1]TCE - ANEXO III - Preencher'!P288</f>
        <v>0</v>
      </c>
      <c r="P279" s="16">
        <f t="shared" si="26"/>
        <v>14.01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154.6</v>
      </c>
    </row>
    <row r="280" spans="1:28" x14ac:dyDescent="0.2">
      <c r="A280" s="8">
        <f>IFERROR(VLOOKUP(B280,'[1]DADOS (OCULTAR)'!$Q$3:$S$133,3,0),"")</f>
        <v>9767633000366</v>
      </c>
      <c r="B280" s="9" t="str">
        <f>'[1]TCE - ANEXO III - Preencher'!C289</f>
        <v>HOSPITAL ERMÍRIO COUTINHO</v>
      </c>
      <c r="C280" s="10"/>
      <c r="D280" s="11" t="str">
        <f>'[1]TCE - ANEXO III - Preencher'!E289</f>
        <v>RAFAEL GUTEMBERGUE VICENTE CORREIA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2234-05</v>
      </c>
      <c r="G280" s="13">
        <f>IF('[1]TCE - ANEXO III - Preencher'!H289="","",'[1]TCE - ANEXO III - Preencher'!H289)</f>
        <v>44835</v>
      </c>
      <c r="H280" s="14">
        <f>'[1]TCE - ANEXO III - Preencher'!I289</f>
        <v>0</v>
      </c>
      <c r="I280" s="14">
        <f>'[1]TCE - ANEXO III - Preencher'!J289</f>
        <v>328.48</v>
      </c>
      <c r="J280" s="14">
        <f>'[1]TCE - ANEXO III - Preencher'!K289</f>
        <v>0</v>
      </c>
      <c r="K280" s="15">
        <f>'[1]TCE - ANEXO III - Preencher'!L289</f>
        <v>100.04</v>
      </c>
      <c r="L280" s="15">
        <f>'[1]TCE - ANEXO III - Preencher'!M289</f>
        <v>3.11</v>
      </c>
      <c r="M280" s="15">
        <f t="shared" si="25"/>
        <v>96.93</v>
      </c>
      <c r="N280" s="15">
        <f>'[1]TCE - ANEXO III - Preencher'!O289</f>
        <v>1.81</v>
      </c>
      <c r="O280" s="15">
        <f>'[1]TCE - ANEXO III - Preencher'!P289</f>
        <v>0</v>
      </c>
      <c r="P280" s="16">
        <f t="shared" si="26"/>
        <v>1.81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427.22</v>
      </c>
    </row>
    <row r="281" spans="1:28" x14ac:dyDescent="0.2">
      <c r="A281" s="8">
        <f>IFERROR(VLOOKUP(B281,'[1]DADOS (OCULTAR)'!$Q$3:$S$133,3,0),"")</f>
        <v>9767633000366</v>
      </c>
      <c r="B281" s="9" t="str">
        <f>'[1]TCE - ANEXO III - Preencher'!C290</f>
        <v>HOSPITAL ERMÍRIO COUTINHO</v>
      </c>
      <c r="C281" s="10"/>
      <c r="D281" s="11" t="str">
        <f>'[1]TCE - ANEXO III - Preencher'!E290</f>
        <v>RAFAEL MARQUES FERREIRA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4221-10</v>
      </c>
      <c r="G281" s="13">
        <f>IF('[1]TCE - ANEXO III - Preencher'!H290="","",'[1]TCE - ANEXO III - Preencher'!H290)</f>
        <v>44835</v>
      </c>
      <c r="H281" s="14">
        <f>'[1]TCE - ANEXO III - Preencher'!I290</f>
        <v>0</v>
      </c>
      <c r="I281" s="14">
        <f>'[1]TCE - ANEXO III - Preencher'!J290</f>
        <v>150.18</v>
      </c>
      <c r="J281" s="14">
        <f>'[1]TCE - ANEXO III - Preencher'!K290</f>
        <v>0</v>
      </c>
      <c r="K281" s="15">
        <f>'[1]TCE - ANEXO III - Preencher'!L290</f>
        <v>100.04</v>
      </c>
      <c r="L281" s="15">
        <f>'[1]TCE - ANEXO III - Preencher'!M290</f>
        <v>3.11</v>
      </c>
      <c r="M281" s="15">
        <f t="shared" si="25"/>
        <v>96.93</v>
      </c>
      <c r="N281" s="15">
        <f>'[1]TCE - ANEXO III - Preencher'!O290</f>
        <v>1.81</v>
      </c>
      <c r="O281" s="15">
        <f>'[1]TCE - ANEXO III - Preencher'!P290</f>
        <v>0</v>
      </c>
      <c r="P281" s="16">
        <f t="shared" si="26"/>
        <v>1.81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248.92000000000002</v>
      </c>
    </row>
    <row r="282" spans="1:28" x14ac:dyDescent="0.2">
      <c r="A282" s="8">
        <f>IFERROR(VLOOKUP(B282,'[1]DADOS (OCULTAR)'!$Q$3:$S$133,3,0),"")</f>
        <v>9767633000366</v>
      </c>
      <c r="B282" s="9" t="str">
        <f>'[1]TCE - ANEXO III - Preencher'!C291</f>
        <v>HOSPITAL ERMÍRIO COUTINHO</v>
      </c>
      <c r="C282" s="10"/>
      <c r="D282" s="11" t="str">
        <f>'[1]TCE - ANEXO III - Preencher'!E291</f>
        <v>RAFAEL ROCHA ANDRADE DE FIGUEIREDO</v>
      </c>
      <c r="E282" s="9" t="str">
        <f>IF('[1]TCE - ANEXO III - Preencher'!F291="4 - Assistência Odontológica","2 - Outros Profissionais da Saúde",'[1]TCE - ANEXO III - Preencher'!F291)</f>
        <v>1 - Médico</v>
      </c>
      <c r="F282" s="12" t="str">
        <f>'[1]TCE - ANEXO III - Preencher'!G291</f>
        <v>2252-50</v>
      </c>
      <c r="G282" s="13">
        <f>IF('[1]TCE - ANEXO III - Preencher'!H291="","",'[1]TCE - ANEXO III - Preencher'!H291)</f>
        <v>44835</v>
      </c>
      <c r="H282" s="14">
        <f>'[1]TCE - ANEXO III - Preencher'!I291</f>
        <v>0</v>
      </c>
      <c r="I282" s="14">
        <f>'[1]TCE - ANEXO III - Preencher'!J291</f>
        <v>1079.54</v>
      </c>
      <c r="J282" s="14">
        <f>'[1]TCE - ANEXO III - Preencher'!K291</f>
        <v>0</v>
      </c>
      <c r="K282" s="15">
        <f>'[1]TCE - ANEXO III - Preencher'!L291</f>
        <v>100.04</v>
      </c>
      <c r="L282" s="15">
        <f>'[1]TCE - ANEXO III - Preencher'!M291</f>
        <v>3.11</v>
      </c>
      <c r="M282" s="15">
        <f t="shared" si="25"/>
        <v>96.93</v>
      </c>
      <c r="N282" s="15">
        <f>'[1]TCE - ANEXO III - Preencher'!O291</f>
        <v>8.58</v>
      </c>
      <c r="O282" s="15">
        <f>'[1]TCE - ANEXO III - Preencher'!P291</f>
        <v>0</v>
      </c>
      <c r="P282" s="16">
        <f t="shared" si="26"/>
        <v>8.58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1185.05</v>
      </c>
    </row>
    <row r="283" spans="1:28" x14ac:dyDescent="0.2">
      <c r="A283" s="8">
        <f>IFERROR(VLOOKUP(B283,'[1]DADOS (OCULTAR)'!$Q$3:$S$133,3,0),"")</f>
        <v>9767633000366</v>
      </c>
      <c r="B283" s="9" t="str">
        <f>'[1]TCE - ANEXO III - Preencher'!C292</f>
        <v>HOSPITAL ERMÍRIO COUTINHO</v>
      </c>
      <c r="C283" s="10"/>
      <c r="D283" s="11" t="str">
        <f>'[1]TCE - ANEXO III - Preencher'!E292</f>
        <v>RAFAELA GOMES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44835</v>
      </c>
      <c r="H283" s="14">
        <f>'[1]TCE - ANEXO III - Preencher'!I292</f>
        <v>0</v>
      </c>
      <c r="I283" s="14">
        <f>'[1]TCE - ANEXO III - Preencher'!J292</f>
        <v>139.52000000000001</v>
      </c>
      <c r="J283" s="14">
        <f>'[1]TCE - ANEXO III - Preencher'!K292</f>
        <v>0</v>
      </c>
      <c r="K283" s="15">
        <f>'[1]TCE - ANEXO III - Preencher'!L292</f>
        <v>100.04</v>
      </c>
      <c r="L283" s="15">
        <f>'[1]TCE - ANEXO III - Preencher'!M292</f>
        <v>3.11</v>
      </c>
      <c r="M283" s="15">
        <f t="shared" si="25"/>
        <v>96.93</v>
      </c>
      <c r="N283" s="15">
        <f>'[1]TCE - ANEXO III - Preencher'!O292</f>
        <v>1.81</v>
      </c>
      <c r="O283" s="15">
        <f>'[1]TCE - ANEXO III - Preencher'!P292</f>
        <v>0</v>
      </c>
      <c r="P283" s="16">
        <f t="shared" si="26"/>
        <v>1.81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69.41</v>
      </c>
      <c r="U283" s="15">
        <f>'[1]TCE - ANEXO III - Preencher'!V292</f>
        <v>0</v>
      </c>
      <c r="V283" s="16">
        <f t="shared" si="28"/>
        <v>69.41</v>
      </c>
      <c r="W283" s="17" t="str">
        <f>IF('[1]TCE - ANEXO III - Preencher'!X292="","",'[1]TCE - ANEXO III - Preencher'!X292)</f>
        <v>AUX CRECHE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307.67</v>
      </c>
    </row>
    <row r="284" spans="1:28" x14ac:dyDescent="0.2">
      <c r="A284" s="8">
        <f>IFERROR(VLOOKUP(B284,'[1]DADOS (OCULTAR)'!$Q$3:$S$133,3,0),"")</f>
        <v>9767633000366</v>
      </c>
      <c r="B284" s="9" t="str">
        <f>'[1]TCE - ANEXO III - Preencher'!C293</f>
        <v>HOSPITAL ERMÍRIO COUTINHO</v>
      </c>
      <c r="C284" s="10"/>
      <c r="D284" s="11" t="str">
        <f>'[1]TCE - ANEXO III - Preencher'!E293</f>
        <v>RAISSA DANTAS VITAL RIBEIRO</v>
      </c>
      <c r="E284" s="9" t="str">
        <f>IF('[1]TCE - ANEXO III - Preencher'!F293="4 - Assistência Odontológica","2 - Outros Profissionais da Saúde",'[1]TCE - ANEXO III - Preencher'!F293)</f>
        <v>1 - Médico</v>
      </c>
      <c r="F284" s="12" t="str">
        <f>'[1]TCE - ANEXO III - Preencher'!G293</f>
        <v>2252-50</v>
      </c>
      <c r="G284" s="13">
        <f>IF('[1]TCE - ANEXO III - Preencher'!H293="","",'[1]TCE - ANEXO III - Preencher'!H293)</f>
        <v>44835</v>
      </c>
      <c r="H284" s="14">
        <f>'[1]TCE - ANEXO III - Preencher'!I293</f>
        <v>0</v>
      </c>
      <c r="I284" s="14">
        <f>'[1]TCE - ANEXO III - Preencher'!J293</f>
        <v>682.76</v>
      </c>
      <c r="J284" s="14">
        <f>'[1]TCE - ANEXO III - Preencher'!K293</f>
        <v>0</v>
      </c>
      <c r="K284" s="15">
        <f>'[1]TCE - ANEXO III - Preencher'!L293</f>
        <v>100.04</v>
      </c>
      <c r="L284" s="15">
        <f>'[1]TCE - ANEXO III - Preencher'!M293</f>
        <v>3.11</v>
      </c>
      <c r="M284" s="15">
        <f t="shared" si="25"/>
        <v>96.93</v>
      </c>
      <c r="N284" s="15">
        <f>'[1]TCE - ANEXO III - Preencher'!O293</f>
        <v>8.58</v>
      </c>
      <c r="O284" s="15">
        <f>'[1]TCE - ANEXO III - Preencher'!P293</f>
        <v>0</v>
      </c>
      <c r="P284" s="16">
        <f t="shared" si="26"/>
        <v>8.58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788.2700000000001</v>
      </c>
    </row>
    <row r="285" spans="1:28" x14ac:dyDescent="0.2">
      <c r="A285" s="8">
        <f>IFERROR(VLOOKUP(B285,'[1]DADOS (OCULTAR)'!$Q$3:$S$133,3,0),"")</f>
        <v>9767633000366</v>
      </c>
      <c r="B285" s="9" t="str">
        <f>'[1]TCE - ANEXO III - Preencher'!C294</f>
        <v>HOSPITAL ERMÍRIO COUTINHO</v>
      </c>
      <c r="C285" s="10"/>
      <c r="D285" s="11" t="str">
        <f>'[1]TCE - ANEXO III - Preencher'!E294</f>
        <v>RAISSA RAMOS TOME</v>
      </c>
      <c r="E285" s="9" t="str">
        <f>IF('[1]TCE - ANEXO III - Preencher'!F294="4 - Assistência Odontológica","2 - Outros Profissionais da Saúde",'[1]TCE - ANEXO III - Preencher'!F294)</f>
        <v>1 - Médico</v>
      </c>
      <c r="F285" s="12" t="str">
        <f>'[1]TCE - ANEXO III - Preencher'!G294</f>
        <v>2251-24</v>
      </c>
      <c r="G285" s="13">
        <f>IF('[1]TCE - ANEXO III - Preencher'!H294="","",'[1]TCE - ANEXO III - Preencher'!H294)</f>
        <v>44835</v>
      </c>
      <c r="H285" s="14">
        <f>'[1]TCE - ANEXO III - Preencher'!I294</f>
        <v>0</v>
      </c>
      <c r="I285" s="14">
        <f>'[1]TCE - ANEXO III - Preencher'!J294</f>
        <v>810.45</v>
      </c>
      <c r="J285" s="14">
        <f>'[1]TCE - ANEXO III - Preencher'!K294</f>
        <v>0</v>
      </c>
      <c r="K285" s="15">
        <f>'[1]TCE - ANEXO III - Preencher'!L294</f>
        <v>100.04</v>
      </c>
      <c r="L285" s="15">
        <f>'[1]TCE - ANEXO III - Preencher'!M294</f>
        <v>3.11</v>
      </c>
      <c r="M285" s="15">
        <f t="shared" si="25"/>
        <v>96.93</v>
      </c>
      <c r="N285" s="15">
        <f>'[1]TCE - ANEXO III - Preencher'!O294</f>
        <v>8.58</v>
      </c>
      <c r="O285" s="15">
        <f>'[1]TCE - ANEXO III - Preencher'!P294</f>
        <v>0</v>
      </c>
      <c r="P285" s="16">
        <f t="shared" si="26"/>
        <v>8.58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915.96000000000015</v>
      </c>
    </row>
    <row r="286" spans="1:28" x14ac:dyDescent="0.2">
      <c r="A286" s="8">
        <f>IFERROR(VLOOKUP(B286,'[1]DADOS (OCULTAR)'!$Q$3:$S$133,3,0),"")</f>
        <v>9767633000366</v>
      </c>
      <c r="B286" s="9" t="str">
        <f>'[1]TCE - ANEXO III - Preencher'!C295</f>
        <v>HOSPITAL ERMÍRIO COUTINHO</v>
      </c>
      <c r="C286" s="10"/>
      <c r="D286" s="11" t="str">
        <f>'[1]TCE - ANEXO III - Preencher'!E295</f>
        <v>RAQUEL DA CRUZ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44835</v>
      </c>
      <c r="H286" s="14">
        <f>'[1]TCE - ANEXO III - Preencher'!I295</f>
        <v>0</v>
      </c>
      <c r="I286" s="14">
        <f>'[1]TCE - ANEXO III - Preencher'!J295</f>
        <v>147.35</v>
      </c>
      <c r="J286" s="14">
        <f>'[1]TCE - ANEXO III - Preencher'!K295</f>
        <v>0</v>
      </c>
      <c r="K286" s="15">
        <f>'[1]TCE - ANEXO III - Preencher'!L295</f>
        <v>100.04</v>
      </c>
      <c r="L286" s="15">
        <f>'[1]TCE - ANEXO III - Preencher'!M295</f>
        <v>3.11</v>
      </c>
      <c r="M286" s="15">
        <f t="shared" si="25"/>
        <v>96.93</v>
      </c>
      <c r="N286" s="15">
        <f>'[1]TCE - ANEXO III - Preencher'!O295</f>
        <v>1.81</v>
      </c>
      <c r="O286" s="15">
        <f>'[1]TCE - ANEXO III - Preencher'!P295</f>
        <v>0</v>
      </c>
      <c r="P286" s="16">
        <f t="shared" si="26"/>
        <v>1.81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246.09</v>
      </c>
    </row>
    <row r="287" spans="1:28" x14ac:dyDescent="0.2">
      <c r="A287" s="8">
        <f>IFERROR(VLOOKUP(B287,'[1]DADOS (OCULTAR)'!$Q$3:$S$133,3,0),"")</f>
        <v>9767633000366</v>
      </c>
      <c r="B287" s="9" t="str">
        <f>'[1]TCE - ANEXO III - Preencher'!C296</f>
        <v>HOSPITAL ERMÍRIO COUTINHO</v>
      </c>
      <c r="C287" s="10"/>
      <c r="D287" s="11" t="str">
        <f>'[1]TCE - ANEXO III - Preencher'!E296</f>
        <v>RAUAN RICHERD DE ARAUJO SILVA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4110-05</v>
      </c>
      <c r="G287" s="13">
        <f>IF('[1]TCE - ANEXO III - Preencher'!H296="","",'[1]TCE - ANEXO III - Preencher'!H296)</f>
        <v>44835</v>
      </c>
      <c r="H287" s="14">
        <f>'[1]TCE - ANEXO III - Preencher'!I296</f>
        <v>0</v>
      </c>
      <c r="I287" s="14">
        <f>'[1]TCE - ANEXO III - Preencher'!J296</f>
        <v>11.38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1.81</v>
      </c>
      <c r="O287" s="15">
        <f>'[1]TCE - ANEXO III - Preencher'!P296</f>
        <v>0</v>
      </c>
      <c r="P287" s="16">
        <f t="shared" si="26"/>
        <v>1.81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13.190000000000001</v>
      </c>
    </row>
    <row r="288" spans="1:28" x14ac:dyDescent="0.2">
      <c r="A288" s="8">
        <f>IFERROR(VLOOKUP(B288,'[1]DADOS (OCULTAR)'!$Q$3:$S$133,3,0),"")</f>
        <v>9767633000366</v>
      </c>
      <c r="B288" s="9" t="str">
        <f>'[1]TCE - ANEXO III - Preencher'!C297</f>
        <v>HOSPITAL ERMÍRIO COUTINHO</v>
      </c>
      <c r="C288" s="10"/>
      <c r="D288" s="11" t="str">
        <f>'[1]TCE - ANEXO III - Preencher'!E297</f>
        <v>RAY BATISTA DE MENEZES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5151-10</v>
      </c>
      <c r="G288" s="13">
        <f>IF('[1]TCE - ANEXO III - Preencher'!H297="","",'[1]TCE - ANEXO III - Preencher'!H297)</f>
        <v>44835</v>
      </c>
      <c r="H288" s="14">
        <f>'[1]TCE - ANEXO III - Preencher'!I297</f>
        <v>0</v>
      </c>
      <c r="I288" s="14">
        <f>'[1]TCE - ANEXO III - Preencher'!J297</f>
        <v>178.66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1.81</v>
      </c>
      <c r="O288" s="15">
        <f>'[1]TCE - ANEXO III - Preencher'!P297</f>
        <v>0</v>
      </c>
      <c r="P288" s="16">
        <f t="shared" si="26"/>
        <v>1.81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180.47</v>
      </c>
    </row>
    <row r="289" spans="1:28" x14ac:dyDescent="0.2">
      <c r="A289" s="8">
        <f>IFERROR(VLOOKUP(B289,'[1]DADOS (OCULTAR)'!$Q$3:$S$133,3,0),"")</f>
        <v>9767633000366</v>
      </c>
      <c r="B289" s="9" t="str">
        <f>'[1]TCE - ANEXO III - Preencher'!C298</f>
        <v>HOSPITAL ERMÍRIO COUTINHO</v>
      </c>
      <c r="C289" s="10"/>
      <c r="D289" s="11" t="str">
        <f>'[1]TCE - ANEXO III - Preencher'!E298</f>
        <v>REJANE MARIA FERREIRA LOPES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3516-05</v>
      </c>
      <c r="G289" s="13">
        <f>IF('[1]TCE - ANEXO III - Preencher'!H298="","",'[1]TCE - ANEXO III - Preencher'!H298)</f>
        <v>44835</v>
      </c>
      <c r="H289" s="14">
        <f>'[1]TCE - ANEXO III - Preencher'!I298</f>
        <v>0</v>
      </c>
      <c r="I289" s="14">
        <f>'[1]TCE - ANEXO III - Preencher'!J298</f>
        <v>159.78</v>
      </c>
      <c r="J289" s="14">
        <f>'[1]TCE - ANEXO III - Preencher'!K298</f>
        <v>0</v>
      </c>
      <c r="K289" s="15">
        <f>'[1]TCE - ANEXO III - Preencher'!L298</f>
        <v>100.04</v>
      </c>
      <c r="L289" s="15">
        <f>'[1]TCE - ANEXO III - Preencher'!M298</f>
        <v>3.11</v>
      </c>
      <c r="M289" s="15">
        <f t="shared" si="25"/>
        <v>96.93</v>
      </c>
      <c r="N289" s="15">
        <f>'[1]TCE - ANEXO III - Preencher'!O298</f>
        <v>1.81</v>
      </c>
      <c r="O289" s="15">
        <f>'[1]TCE - ANEXO III - Preencher'!P298</f>
        <v>0</v>
      </c>
      <c r="P289" s="16">
        <f t="shared" si="26"/>
        <v>1.81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138.86000000000001</v>
      </c>
      <c r="U289" s="15">
        <f>'[1]TCE - ANEXO III - Preencher'!V298</f>
        <v>0</v>
      </c>
      <c r="V289" s="16">
        <f t="shared" si="28"/>
        <v>138.86000000000001</v>
      </c>
      <c r="W289" s="17" t="str">
        <f>IF('[1]TCE - ANEXO III - Preencher'!X298="","",'[1]TCE - ANEXO III - Preencher'!X298)</f>
        <v>AUX CRECHE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397.38000000000005</v>
      </c>
    </row>
    <row r="290" spans="1:28" x14ac:dyDescent="0.2">
      <c r="A290" s="8">
        <f>IFERROR(VLOOKUP(B290,'[1]DADOS (OCULTAR)'!$Q$3:$S$133,3,0),"")</f>
        <v>9767633000366</v>
      </c>
      <c r="B290" s="9" t="str">
        <f>'[1]TCE - ANEXO III - Preencher'!C299</f>
        <v>HOSPITAL ERMÍRIO COUTINHO</v>
      </c>
      <c r="C290" s="10"/>
      <c r="D290" s="11" t="str">
        <f>'[1]TCE - ANEXO III - Preencher'!E299</f>
        <v>RENAN LEANDRO CASADO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2251-25</v>
      </c>
      <c r="G290" s="13">
        <f>IF('[1]TCE - ANEXO III - Preencher'!H299="","",'[1]TCE - ANEXO III - Preencher'!H299)</f>
        <v>44835</v>
      </c>
      <c r="H290" s="14">
        <f>'[1]TCE - ANEXO III - Preencher'!I299</f>
        <v>0</v>
      </c>
      <c r="I290" s="14">
        <f>'[1]TCE - ANEXO III - Preencher'!J299</f>
        <v>737</v>
      </c>
      <c r="J290" s="14">
        <f>'[1]TCE - ANEXO III - Preencher'!K299</f>
        <v>0</v>
      </c>
      <c r="K290" s="15">
        <f>'[1]TCE - ANEXO III - Preencher'!L299</f>
        <v>100.04</v>
      </c>
      <c r="L290" s="15">
        <f>'[1]TCE - ANEXO III - Preencher'!M299</f>
        <v>3.11</v>
      </c>
      <c r="M290" s="15">
        <f t="shared" si="25"/>
        <v>96.93</v>
      </c>
      <c r="N290" s="15">
        <f>'[1]TCE - ANEXO III - Preencher'!O299</f>
        <v>8.58</v>
      </c>
      <c r="O290" s="15">
        <f>'[1]TCE - ANEXO III - Preencher'!P299</f>
        <v>0</v>
      </c>
      <c r="P290" s="16">
        <f t="shared" si="26"/>
        <v>8.58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842.5100000000001</v>
      </c>
    </row>
    <row r="291" spans="1:28" x14ac:dyDescent="0.2">
      <c r="A291" s="8">
        <f>IFERROR(VLOOKUP(B291,'[1]DADOS (OCULTAR)'!$Q$3:$S$133,3,0),"")</f>
        <v>9767633000366</v>
      </c>
      <c r="B291" s="9" t="str">
        <f>'[1]TCE - ANEXO III - Preencher'!C300</f>
        <v>HOSPITAL ERMÍRIO COUTINHO</v>
      </c>
      <c r="C291" s="10"/>
      <c r="D291" s="11" t="str">
        <f>'[1]TCE - ANEXO III - Preencher'!E300</f>
        <v>RENNAN ERICK CAVALCANTI SOUZA E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4110-10</v>
      </c>
      <c r="G291" s="13">
        <f>IF('[1]TCE - ANEXO III - Preencher'!H300="","",'[1]TCE - ANEXO III - Preencher'!H300)</f>
        <v>44835</v>
      </c>
      <c r="H291" s="14">
        <f>'[1]TCE - ANEXO III - Preencher'!I300</f>
        <v>0</v>
      </c>
      <c r="I291" s="14">
        <f>'[1]TCE - ANEXO III - Preencher'!J300</f>
        <v>116.35</v>
      </c>
      <c r="J291" s="14">
        <f>'[1]TCE - ANEXO III - Preencher'!K300</f>
        <v>0</v>
      </c>
      <c r="K291" s="15">
        <f>'[1]TCE - ANEXO III - Preencher'!L300</f>
        <v>100.04</v>
      </c>
      <c r="L291" s="15">
        <f>'[1]TCE - ANEXO III - Preencher'!M300</f>
        <v>3.11</v>
      </c>
      <c r="M291" s="15">
        <f t="shared" si="25"/>
        <v>96.93</v>
      </c>
      <c r="N291" s="15">
        <f>'[1]TCE - ANEXO III - Preencher'!O300</f>
        <v>1.81</v>
      </c>
      <c r="O291" s="15">
        <f>'[1]TCE - ANEXO III - Preencher'!P300</f>
        <v>0</v>
      </c>
      <c r="P291" s="16">
        <f t="shared" si="26"/>
        <v>1.81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215.09</v>
      </c>
    </row>
    <row r="292" spans="1:28" x14ac:dyDescent="0.2">
      <c r="A292" s="8">
        <f>IFERROR(VLOOKUP(B292,'[1]DADOS (OCULTAR)'!$Q$3:$S$133,3,0),"")</f>
        <v>9767633000366</v>
      </c>
      <c r="B292" s="9" t="str">
        <f>'[1]TCE - ANEXO III - Preencher'!C301</f>
        <v>HOSPITAL ERMÍRIO COUTINHO</v>
      </c>
      <c r="C292" s="10"/>
      <c r="D292" s="11" t="str">
        <f>'[1]TCE - ANEXO III - Preencher'!E301</f>
        <v>RIELTO DIAS MACIEL</v>
      </c>
      <c r="E292" s="9" t="str">
        <f>IF('[1]TCE - ANEXO III - Preencher'!F301="4 - Assistência Odontológica","2 - Outros Profissionais da Saúde",'[1]TCE - ANEXO III - Preencher'!F301)</f>
        <v>1 - Médico</v>
      </c>
      <c r="F292" s="12" t="str">
        <f>'[1]TCE - ANEXO III - Preencher'!G301</f>
        <v>2251-25</v>
      </c>
      <c r="G292" s="13">
        <f>IF('[1]TCE - ANEXO III - Preencher'!H301="","",'[1]TCE - ANEXO III - Preencher'!H301)</f>
        <v>44835</v>
      </c>
      <c r="H292" s="14">
        <f>'[1]TCE - ANEXO III - Preencher'!I301</f>
        <v>0</v>
      </c>
      <c r="I292" s="14">
        <f>'[1]TCE - ANEXO III - Preencher'!J301</f>
        <v>811.51</v>
      </c>
      <c r="J292" s="14">
        <f>'[1]TCE - ANEXO III - Preencher'!K301</f>
        <v>0</v>
      </c>
      <c r="K292" s="15">
        <f>'[1]TCE - ANEXO III - Preencher'!L301</f>
        <v>100.04</v>
      </c>
      <c r="L292" s="15">
        <f>'[1]TCE - ANEXO III - Preencher'!M301</f>
        <v>3.11</v>
      </c>
      <c r="M292" s="15">
        <f t="shared" si="25"/>
        <v>96.93</v>
      </c>
      <c r="N292" s="15">
        <f>'[1]TCE - ANEXO III - Preencher'!O301</f>
        <v>8.58</v>
      </c>
      <c r="O292" s="15">
        <f>'[1]TCE - ANEXO III - Preencher'!P301</f>
        <v>0</v>
      </c>
      <c r="P292" s="16">
        <f t="shared" si="26"/>
        <v>8.58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917.0200000000001</v>
      </c>
    </row>
    <row r="293" spans="1:28" x14ac:dyDescent="0.2">
      <c r="A293" s="8">
        <f>IFERROR(VLOOKUP(B293,'[1]DADOS (OCULTAR)'!$Q$3:$S$133,3,0),"")</f>
        <v>9767633000366</v>
      </c>
      <c r="B293" s="9" t="str">
        <f>'[1]TCE - ANEXO III - Preencher'!C302</f>
        <v>HOSPITAL ERMÍRIO COUTINHO</v>
      </c>
      <c r="C293" s="10"/>
      <c r="D293" s="11" t="str">
        <f>'[1]TCE - ANEXO III - Preencher'!E302</f>
        <v>RISETE GOMES DE SOUZA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44835</v>
      </c>
      <c r="H293" s="14">
        <f>'[1]TCE - ANEXO III - Preencher'!I302</f>
        <v>0</v>
      </c>
      <c r="I293" s="14">
        <f>'[1]TCE - ANEXO III - Preencher'!J302</f>
        <v>144.4</v>
      </c>
      <c r="J293" s="14">
        <f>'[1]TCE - ANEXO III - Preencher'!K302</f>
        <v>0</v>
      </c>
      <c r="K293" s="15">
        <f>'[1]TCE - ANEXO III - Preencher'!L302</f>
        <v>100.04</v>
      </c>
      <c r="L293" s="15">
        <f>'[1]TCE - ANEXO III - Preencher'!M302</f>
        <v>3.11</v>
      </c>
      <c r="M293" s="15">
        <f t="shared" si="25"/>
        <v>96.93</v>
      </c>
      <c r="N293" s="15">
        <f>'[1]TCE - ANEXO III - Preencher'!O302</f>
        <v>1.81</v>
      </c>
      <c r="O293" s="15">
        <f>'[1]TCE - ANEXO III - Preencher'!P302</f>
        <v>0</v>
      </c>
      <c r="P293" s="16">
        <f t="shared" si="26"/>
        <v>1.81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243.14000000000001</v>
      </c>
    </row>
    <row r="294" spans="1:28" x14ac:dyDescent="0.2">
      <c r="A294" s="8">
        <f>IFERROR(VLOOKUP(B294,'[1]DADOS (OCULTAR)'!$Q$3:$S$133,3,0),"")</f>
        <v>9767633000366</v>
      </c>
      <c r="B294" s="9" t="str">
        <f>'[1]TCE - ANEXO III - Preencher'!C303</f>
        <v>HOSPITAL ERMÍRIO COUTINHO</v>
      </c>
      <c r="C294" s="10"/>
      <c r="D294" s="11" t="str">
        <f>'[1]TCE - ANEXO III - Preencher'!E303</f>
        <v>RISONEIDE DO CARMO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44835</v>
      </c>
      <c r="H294" s="14">
        <f>'[1]TCE - ANEXO III - Preencher'!I303</f>
        <v>0</v>
      </c>
      <c r="I294" s="14">
        <f>'[1]TCE - ANEXO III - Preencher'!J303</f>
        <v>132.80000000000001</v>
      </c>
      <c r="J294" s="14">
        <f>'[1]TCE - ANEXO III - Preencher'!K303</f>
        <v>0</v>
      </c>
      <c r="K294" s="15">
        <f>'[1]TCE - ANEXO III - Preencher'!L303</f>
        <v>100.04</v>
      </c>
      <c r="L294" s="15">
        <f>'[1]TCE - ANEXO III - Preencher'!M303</f>
        <v>3.11</v>
      </c>
      <c r="M294" s="15">
        <f t="shared" si="25"/>
        <v>96.93</v>
      </c>
      <c r="N294" s="15">
        <f>'[1]TCE - ANEXO III - Preencher'!O303</f>
        <v>1.81</v>
      </c>
      <c r="O294" s="15">
        <f>'[1]TCE - ANEXO III - Preencher'!P303</f>
        <v>0</v>
      </c>
      <c r="P294" s="16">
        <f t="shared" si="26"/>
        <v>1.81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231.54000000000002</v>
      </c>
    </row>
    <row r="295" spans="1:28" x14ac:dyDescent="0.2">
      <c r="A295" s="8">
        <f>IFERROR(VLOOKUP(B295,'[1]DADOS (OCULTAR)'!$Q$3:$S$133,3,0),"")</f>
        <v>9767633000366</v>
      </c>
      <c r="B295" s="9" t="str">
        <f>'[1]TCE - ANEXO III - Preencher'!C304</f>
        <v>HOSPITAL ERMÍRIO COUTINHO</v>
      </c>
      <c r="C295" s="10"/>
      <c r="D295" s="11" t="str">
        <f>'[1]TCE - ANEXO III - Preencher'!E304</f>
        <v>RITA DE CASSIA DA SILVA NUNES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44835</v>
      </c>
      <c r="H295" s="14">
        <f>'[1]TCE - ANEXO III - Preencher'!I304</f>
        <v>0</v>
      </c>
      <c r="I295" s="14">
        <f>'[1]TCE - ANEXO III - Preencher'!J304</f>
        <v>123.11</v>
      </c>
      <c r="J295" s="14">
        <f>'[1]TCE - ANEXO III - Preencher'!K304</f>
        <v>0</v>
      </c>
      <c r="K295" s="15">
        <f>'[1]TCE - ANEXO III - Preencher'!L304</f>
        <v>100.04</v>
      </c>
      <c r="L295" s="15">
        <f>'[1]TCE - ANEXO III - Preencher'!M304</f>
        <v>3.11</v>
      </c>
      <c r="M295" s="15">
        <f t="shared" si="25"/>
        <v>96.93</v>
      </c>
      <c r="N295" s="15">
        <f>'[1]TCE - ANEXO III - Preencher'!O304</f>
        <v>1.81</v>
      </c>
      <c r="O295" s="15">
        <f>'[1]TCE - ANEXO III - Preencher'!P304</f>
        <v>0</v>
      </c>
      <c r="P295" s="16">
        <f t="shared" si="26"/>
        <v>1.81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221.85000000000002</v>
      </c>
    </row>
    <row r="296" spans="1:28" x14ac:dyDescent="0.2">
      <c r="A296" s="8">
        <f>IFERROR(VLOOKUP(B296,'[1]DADOS (OCULTAR)'!$Q$3:$S$133,3,0),"")</f>
        <v>9767633000366</v>
      </c>
      <c r="B296" s="9" t="str">
        <f>'[1]TCE - ANEXO III - Preencher'!C305</f>
        <v>HOSPITAL ERMÍRIO COUTINHO</v>
      </c>
      <c r="C296" s="10"/>
      <c r="D296" s="11" t="str">
        <f>'[1]TCE - ANEXO III - Preencher'!E305</f>
        <v>ROBERTA RODRIGUES DE OLIVEIRA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>
        <f>IF('[1]TCE - ANEXO III - Preencher'!H305="","",'[1]TCE - ANEXO III - Preencher'!H305)</f>
        <v>44835</v>
      </c>
      <c r="H296" s="14">
        <f>'[1]TCE - ANEXO III - Preencher'!I305</f>
        <v>0</v>
      </c>
      <c r="I296" s="14">
        <f>'[1]TCE - ANEXO III - Preencher'!J305</f>
        <v>279.47000000000003</v>
      </c>
      <c r="J296" s="14">
        <f>'[1]TCE - ANEXO III - Preencher'!K305</f>
        <v>0</v>
      </c>
      <c r="K296" s="15">
        <f>'[1]TCE - ANEXO III - Preencher'!L305</f>
        <v>100.04</v>
      </c>
      <c r="L296" s="15">
        <f>'[1]TCE - ANEXO III - Preencher'!M305</f>
        <v>3.11</v>
      </c>
      <c r="M296" s="15">
        <f t="shared" si="25"/>
        <v>96.93</v>
      </c>
      <c r="N296" s="15">
        <f>'[1]TCE - ANEXO III - Preencher'!O305</f>
        <v>4.9800000000000004</v>
      </c>
      <c r="O296" s="15">
        <f>'[1]TCE - ANEXO III - Preencher'!P305</f>
        <v>0</v>
      </c>
      <c r="P296" s="16">
        <f t="shared" si="26"/>
        <v>4.9800000000000004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110.51</v>
      </c>
      <c r="U296" s="15">
        <f>'[1]TCE - ANEXO III - Preencher'!V305</f>
        <v>0</v>
      </c>
      <c r="V296" s="16">
        <f t="shared" si="28"/>
        <v>110.51</v>
      </c>
      <c r="W296" s="17" t="str">
        <f>IF('[1]TCE - ANEXO III - Preencher'!X305="","",'[1]TCE - ANEXO III - Preencher'!X305)</f>
        <v>AUX CRECHE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491.89000000000004</v>
      </c>
    </row>
    <row r="297" spans="1:28" x14ac:dyDescent="0.2">
      <c r="A297" s="8">
        <f>IFERROR(VLOOKUP(B297,'[1]DADOS (OCULTAR)'!$Q$3:$S$133,3,0),"")</f>
        <v>9767633000366</v>
      </c>
      <c r="B297" s="9" t="str">
        <f>'[1]TCE - ANEXO III - Preencher'!C306</f>
        <v>HOSPITAL ERMÍRIO COUTINHO</v>
      </c>
      <c r="C297" s="10"/>
      <c r="D297" s="11" t="str">
        <f>'[1]TCE - ANEXO III - Preencher'!E306</f>
        <v>ROBERTA ROSEANE ARAUJO DE MORAES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1312-10</v>
      </c>
      <c r="G297" s="13">
        <f>IF('[1]TCE - ANEXO III - Preencher'!H306="","",'[1]TCE - ANEXO III - Preencher'!H306)</f>
        <v>44835</v>
      </c>
      <c r="H297" s="14">
        <f>'[1]TCE - ANEXO III - Preencher'!I306</f>
        <v>0</v>
      </c>
      <c r="I297" s="14">
        <f>'[1]TCE - ANEXO III - Preencher'!J306</f>
        <v>355.39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1.81</v>
      </c>
      <c r="O297" s="15">
        <f>'[1]TCE - ANEXO III - Preencher'!P306</f>
        <v>0</v>
      </c>
      <c r="P297" s="16">
        <f t="shared" si="26"/>
        <v>1.81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357.2</v>
      </c>
    </row>
    <row r="298" spans="1:28" x14ac:dyDescent="0.2">
      <c r="A298" s="8">
        <f>IFERROR(VLOOKUP(B298,'[1]DADOS (OCULTAR)'!$Q$3:$S$133,3,0),"")</f>
        <v>9767633000366</v>
      </c>
      <c r="B298" s="9" t="str">
        <f>'[1]TCE - ANEXO III - Preencher'!C307</f>
        <v>HOSPITAL ERMÍRIO COUTINHO</v>
      </c>
      <c r="C298" s="10"/>
      <c r="D298" s="11" t="str">
        <f>'[1]TCE - ANEXO III - Preencher'!E307</f>
        <v>ROBSON ALECRIM ROCHA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2251-25</v>
      </c>
      <c r="G298" s="13">
        <f>IF('[1]TCE - ANEXO III - Preencher'!H307="","",'[1]TCE - ANEXO III - Preencher'!H307)</f>
        <v>44835</v>
      </c>
      <c r="H298" s="14">
        <f>'[1]TCE - ANEXO III - Preencher'!I307</f>
        <v>0</v>
      </c>
      <c r="I298" s="14">
        <f>'[1]TCE - ANEXO III - Preencher'!J307</f>
        <v>1182.19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8.58</v>
      </c>
      <c r="O298" s="15">
        <f>'[1]TCE - ANEXO III - Preencher'!P307</f>
        <v>0</v>
      </c>
      <c r="P298" s="16">
        <f t="shared" si="26"/>
        <v>8.58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1190.77</v>
      </c>
    </row>
    <row r="299" spans="1:28" x14ac:dyDescent="0.2">
      <c r="A299" s="8">
        <f>IFERROR(VLOOKUP(B299,'[1]DADOS (OCULTAR)'!$Q$3:$S$133,3,0),"")</f>
        <v>9767633000366</v>
      </c>
      <c r="B299" s="9" t="str">
        <f>'[1]TCE - ANEXO III - Preencher'!C308</f>
        <v>HOSPITAL ERMÍRIO COUTINHO</v>
      </c>
      <c r="C299" s="10"/>
      <c r="D299" s="11" t="str">
        <f>'[1]TCE - ANEXO III - Preencher'!E308</f>
        <v>ROBSON FREITAS REGO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2252-50</v>
      </c>
      <c r="G299" s="13">
        <f>IF('[1]TCE - ANEXO III - Preencher'!H308="","",'[1]TCE - ANEXO III - Preencher'!H308)</f>
        <v>44835</v>
      </c>
      <c r="H299" s="14">
        <f>'[1]TCE - ANEXO III - Preencher'!I308</f>
        <v>0</v>
      </c>
      <c r="I299" s="14">
        <f>'[1]TCE - ANEXO III - Preencher'!J308</f>
        <v>635.4</v>
      </c>
      <c r="J299" s="14">
        <f>'[1]TCE - ANEXO III - Preencher'!K308</f>
        <v>0</v>
      </c>
      <c r="K299" s="15">
        <f>'[1]TCE - ANEXO III - Preencher'!L308</f>
        <v>100.04</v>
      </c>
      <c r="L299" s="15">
        <f>'[1]TCE - ANEXO III - Preencher'!M308</f>
        <v>3.11</v>
      </c>
      <c r="M299" s="15">
        <f t="shared" si="25"/>
        <v>96.93</v>
      </c>
      <c r="N299" s="15">
        <f>'[1]TCE - ANEXO III - Preencher'!O308</f>
        <v>8.58</v>
      </c>
      <c r="O299" s="15">
        <f>'[1]TCE - ANEXO III - Preencher'!P308</f>
        <v>0</v>
      </c>
      <c r="P299" s="16">
        <f t="shared" si="26"/>
        <v>8.58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740.91</v>
      </c>
    </row>
    <row r="300" spans="1:28" x14ac:dyDescent="0.2">
      <c r="A300" s="8">
        <f>IFERROR(VLOOKUP(B300,'[1]DADOS (OCULTAR)'!$Q$3:$S$133,3,0),"")</f>
        <v>9767633000366</v>
      </c>
      <c r="B300" s="9" t="str">
        <f>'[1]TCE - ANEXO III - Preencher'!C309</f>
        <v>HOSPITAL ERMÍRIO COUTINHO</v>
      </c>
      <c r="C300" s="10"/>
      <c r="D300" s="11" t="str">
        <f>'[1]TCE - ANEXO III - Preencher'!E309</f>
        <v>ROGERIO MARQUES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3241-15</v>
      </c>
      <c r="G300" s="13">
        <f>IF('[1]TCE - ANEXO III - Preencher'!H309="","",'[1]TCE - ANEXO III - Preencher'!H309)</f>
        <v>44835</v>
      </c>
      <c r="H300" s="14">
        <f>'[1]TCE - ANEXO III - Preencher'!I309</f>
        <v>0</v>
      </c>
      <c r="I300" s="14">
        <f>'[1]TCE - ANEXO III - Preencher'!J309</f>
        <v>372.58</v>
      </c>
      <c r="J300" s="14">
        <f>'[1]TCE - ANEXO III - Preencher'!K309</f>
        <v>0</v>
      </c>
      <c r="K300" s="15">
        <f>'[1]TCE - ANEXO III - Preencher'!L309</f>
        <v>100.04</v>
      </c>
      <c r="L300" s="15">
        <f>'[1]TCE - ANEXO III - Preencher'!M309</f>
        <v>3.11</v>
      </c>
      <c r="M300" s="15">
        <f t="shared" si="25"/>
        <v>96.93</v>
      </c>
      <c r="N300" s="15">
        <f>'[1]TCE - ANEXO III - Preencher'!O309</f>
        <v>14.01</v>
      </c>
      <c r="O300" s="15">
        <f>'[1]TCE - ANEXO III - Preencher'!P309</f>
        <v>0</v>
      </c>
      <c r="P300" s="16">
        <f t="shared" si="26"/>
        <v>14.01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483.52</v>
      </c>
    </row>
    <row r="301" spans="1:28" x14ac:dyDescent="0.2">
      <c r="A301" s="8">
        <f>IFERROR(VLOOKUP(B301,'[1]DADOS (OCULTAR)'!$Q$3:$S$133,3,0),"")</f>
        <v>9767633000366</v>
      </c>
      <c r="B301" s="9" t="str">
        <f>'[1]TCE - ANEXO III - Preencher'!C310</f>
        <v>HOSPITAL ERMÍRIO COUTINHO</v>
      </c>
      <c r="C301" s="10"/>
      <c r="D301" s="11" t="str">
        <f>'[1]TCE - ANEXO III - Preencher'!E310</f>
        <v>ROMULO PIRES DE SOUZA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2251-25</v>
      </c>
      <c r="G301" s="13">
        <f>IF('[1]TCE - ANEXO III - Preencher'!H310="","",'[1]TCE - ANEXO III - Preencher'!H310)</f>
        <v>44835</v>
      </c>
      <c r="H301" s="14">
        <f>'[1]TCE - ANEXO III - Preencher'!I310</f>
        <v>0</v>
      </c>
      <c r="I301" s="14">
        <f>'[1]TCE - ANEXO III - Preencher'!J310</f>
        <v>1400.97</v>
      </c>
      <c r="J301" s="14">
        <f>'[1]TCE - ANEXO III - Preencher'!K310</f>
        <v>0</v>
      </c>
      <c r="K301" s="15">
        <f>'[1]TCE - ANEXO III - Preencher'!L310</f>
        <v>100.04</v>
      </c>
      <c r="L301" s="15">
        <f>'[1]TCE - ANEXO III - Preencher'!M310</f>
        <v>3.11</v>
      </c>
      <c r="M301" s="15">
        <f t="shared" si="25"/>
        <v>96.93</v>
      </c>
      <c r="N301" s="15">
        <f>'[1]TCE - ANEXO III - Preencher'!O310</f>
        <v>1.81</v>
      </c>
      <c r="O301" s="15">
        <f>'[1]TCE - ANEXO III - Preencher'!P310</f>
        <v>0</v>
      </c>
      <c r="P301" s="16">
        <f t="shared" si="26"/>
        <v>1.81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1499.71</v>
      </c>
    </row>
    <row r="302" spans="1:28" x14ac:dyDescent="0.2">
      <c r="A302" s="8">
        <f>IFERROR(VLOOKUP(B302,'[1]DADOS (OCULTAR)'!$Q$3:$S$133,3,0),"")</f>
        <v>9767633000366</v>
      </c>
      <c r="B302" s="9" t="str">
        <f>'[1]TCE - ANEXO III - Preencher'!C311</f>
        <v>HOSPITAL ERMÍRIO COUTINHO</v>
      </c>
      <c r="C302" s="10"/>
      <c r="D302" s="11" t="str">
        <f>'[1]TCE - ANEXO III - Preencher'!E311</f>
        <v>ROSANGELA MARIA REGO DE ALMEIDA NASCIMENTO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44835</v>
      </c>
      <c r="H302" s="14">
        <f>'[1]TCE - ANEXO III - Preencher'!I311</f>
        <v>0</v>
      </c>
      <c r="I302" s="14">
        <f>'[1]TCE - ANEXO III - Preencher'!J311</f>
        <v>142.5</v>
      </c>
      <c r="J302" s="14">
        <f>'[1]TCE - ANEXO III - Preencher'!K311</f>
        <v>0</v>
      </c>
      <c r="K302" s="15">
        <f>'[1]TCE - ANEXO III - Preencher'!L311</f>
        <v>100.04</v>
      </c>
      <c r="L302" s="15">
        <f>'[1]TCE - ANEXO III - Preencher'!M311</f>
        <v>3.11</v>
      </c>
      <c r="M302" s="15">
        <f t="shared" si="25"/>
        <v>96.93</v>
      </c>
      <c r="N302" s="15">
        <f>'[1]TCE - ANEXO III - Preencher'!O311</f>
        <v>1.81</v>
      </c>
      <c r="O302" s="15">
        <f>'[1]TCE - ANEXO III - Preencher'!P311</f>
        <v>0</v>
      </c>
      <c r="P302" s="16">
        <f t="shared" si="26"/>
        <v>1.81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69.41</v>
      </c>
      <c r="U302" s="15">
        <f>'[1]TCE - ANEXO III - Preencher'!V311</f>
        <v>0</v>
      </c>
      <c r="V302" s="16">
        <f t="shared" si="28"/>
        <v>69.41</v>
      </c>
      <c r="W302" s="17" t="str">
        <f>IF('[1]TCE - ANEXO III - Preencher'!X311="","",'[1]TCE - ANEXO III - Preencher'!X311)</f>
        <v>AUX CRECHE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310.64999999999998</v>
      </c>
    </row>
    <row r="303" spans="1:28" x14ac:dyDescent="0.2">
      <c r="A303" s="8">
        <f>IFERROR(VLOOKUP(B303,'[1]DADOS (OCULTAR)'!$Q$3:$S$133,3,0),"")</f>
        <v>9767633000366</v>
      </c>
      <c r="B303" s="9" t="str">
        <f>'[1]TCE - ANEXO III - Preencher'!C312</f>
        <v>HOSPITAL ERMÍRIO COUTINHO</v>
      </c>
      <c r="C303" s="10"/>
      <c r="D303" s="11" t="str">
        <f>'[1]TCE - ANEXO III - Preencher'!E312</f>
        <v>SANDRA MARIA DOS SANTOS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5135-05</v>
      </c>
      <c r="G303" s="13">
        <f>IF('[1]TCE - ANEXO III - Preencher'!H312="","",'[1]TCE - ANEXO III - Preencher'!H312)</f>
        <v>44835</v>
      </c>
      <c r="H303" s="14">
        <f>'[1]TCE - ANEXO III - Preencher'!I312</f>
        <v>0</v>
      </c>
      <c r="I303" s="14">
        <f>'[1]TCE - ANEXO III - Preencher'!J312</f>
        <v>129.65</v>
      </c>
      <c r="J303" s="14">
        <f>'[1]TCE - ANEXO III - Preencher'!K312</f>
        <v>0</v>
      </c>
      <c r="K303" s="15">
        <f>'[1]TCE - ANEXO III - Preencher'!L312</f>
        <v>100.04</v>
      </c>
      <c r="L303" s="15">
        <f>'[1]TCE - ANEXO III - Preencher'!M312</f>
        <v>3.11</v>
      </c>
      <c r="M303" s="15">
        <f t="shared" si="25"/>
        <v>96.93</v>
      </c>
      <c r="N303" s="15">
        <f>'[1]TCE - ANEXO III - Preencher'!O312</f>
        <v>1.81</v>
      </c>
      <c r="O303" s="15">
        <f>'[1]TCE - ANEXO III - Preencher'!P312</f>
        <v>0</v>
      </c>
      <c r="P303" s="16">
        <f t="shared" si="26"/>
        <v>1.81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228.39000000000001</v>
      </c>
    </row>
    <row r="304" spans="1:28" x14ac:dyDescent="0.2">
      <c r="A304" s="8">
        <f>IFERROR(VLOOKUP(B304,'[1]DADOS (OCULTAR)'!$Q$3:$S$133,3,0),"")</f>
        <v>9767633000366</v>
      </c>
      <c r="B304" s="9" t="str">
        <f>'[1]TCE - ANEXO III - Preencher'!C313</f>
        <v>HOSPITAL ERMÍRIO COUTINHO</v>
      </c>
      <c r="C304" s="10"/>
      <c r="D304" s="11" t="str">
        <f>'[1]TCE - ANEXO III - Preencher'!E313</f>
        <v>SANDRA MARIA PESSOA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4221-10</v>
      </c>
      <c r="G304" s="13">
        <f>IF('[1]TCE - ANEXO III - Preencher'!H313="","",'[1]TCE - ANEXO III - Preencher'!H313)</f>
        <v>44835</v>
      </c>
      <c r="H304" s="14">
        <f>'[1]TCE - ANEXO III - Preencher'!I313</f>
        <v>0</v>
      </c>
      <c r="I304" s="14">
        <f>'[1]TCE - ANEXO III - Preencher'!J313</f>
        <v>150.18</v>
      </c>
      <c r="J304" s="14">
        <f>'[1]TCE - ANEXO III - Preencher'!K313</f>
        <v>0</v>
      </c>
      <c r="K304" s="15">
        <f>'[1]TCE - ANEXO III - Preencher'!L313</f>
        <v>100.04</v>
      </c>
      <c r="L304" s="15">
        <f>'[1]TCE - ANEXO III - Preencher'!M313</f>
        <v>3.11</v>
      </c>
      <c r="M304" s="15">
        <f t="shared" si="25"/>
        <v>96.93</v>
      </c>
      <c r="N304" s="15">
        <f>'[1]TCE - ANEXO III - Preencher'!O313</f>
        <v>1.81</v>
      </c>
      <c r="O304" s="15">
        <f>'[1]TCE - ANEXO III - Preencher'!P313</f>
        <v>0</v>
      </c>
      <c r="P304" s="16">
        <f t="shared" si="26"/>
        <v>1.81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248.92000000000002</v>
      </c>
    </row>
    <row r="305" spans="1:28" x14ac:dyDescent="0.2">
      <c r="A305" s="8">
        <f>IFERROR(VLOOKUP(B305,'[1]DADOS (OCULTAR)'!$Q$3:$S$133,3,0),"")</f>
        <v>9767633000366</v>
      </c>
      <c r="B305" s="9" t="str">
        <f>'[1]TCE - ANEXO III - Preencher'!C314</f>
        <v>HOSPITAL ERMÍRIO COUTINHO</v>
      </c>
      <c r="C305" s="10"/>
      <c r="D305" s="11" t="str">
        <f>'[1]TCE - ANEXO III - Preencher'!E314</f>
        <v>SANDRA TERESA DE SANTANA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5135-05</v>
      </c>
      <c r="G305" s="13">
        <f>IF('[1]TCE - ANEXO III - Preencher'!H314="","",'[1]TCE - ANEXO III - Preencher'!H314)</f>
        <v>44835</v>
      </c>
      <c r="H305" s="14">
        <f>'[1]TCE - ANEXO III - Preencher'!I314</f>
        <v>0</v>
      </c>
      <c r="I305" s="14">
        <f>'[1]TCE - ANEXO III - Preencher'!J314</f>
        <v>119.95</v>
      </c>
      <c r="J305" s="14">
        <f>'[1]TCE - ANEXO III - Preencher'!K314</f>
        <v>0</v>
      </c>
      <c r="K305" s="15">
        <f>'[1]TCE - ANEXO III - Preencher'!L314</f>
        <v>100.04</v>
      </c>
      <c r="L305" s="15">
        <f>'[1]TCE - ANEXO III - Preencher'!M314</f>
        <v>3.11</v>
      </c>
      <c r="M305" s="15">
        <f t="shared" si="25"/>
        <v>96.93</v>
      </c>
      <c r="N305" s="15">
        <f>'[1]TCE - ANEXO III - Preencher'!O314</f>
        <v>1.81</v>
      </c>
      <c r="O305" s="15">
        <f>'[1]TCE - ANEXO III - Preencher'!P314</f>
        <v>0</v>
      </c>
      <c r="P305" s="16">
        <f t="shared" si="26"/>
        <v>1.81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69.430000000000007</v>
      </c>
      <c r="U305" s="15">
        <f>'[1]TCE - ANEXO III - Preencher'!V314</f>
        <v>0</v>
      </c>
      <c r="V305" s="16">
        <f t="shared" si="28"/>
        <v>69.430000000000007</v>
      </c>
      <c r="W305" s="17" t="str">
        <f>IF('[1]TCE - ANEXO III - Preencher'!X314="","",'[1]TCE - ANEXO III - Preencher'!X314)</f>
        <v>AUX CRECHE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288.12</v>
      </c>
    </row>
    <row r="306" spans="1:28" x14ac:dyDescent="0.2">
      <c r="A306" s="8">
        <f>IFERROR(VLOOKUP(B306,'[1]DADOS (OCULTAR)'!$Q$3:$S$133,3,0),"")</f>
        <v>9767633000366</v>
      </c>
      <c r="B306" s="9" t="str">
        <f>'[1]TCE - ANEXO III - Preencher'!C315</f>
        <v>HOSPITAL ERMÍRIO COUTINHO</v>
      </c>
      <c r="C306" s="10"/>
      <c r="D306" s="11" t="str">
        <f>'[1]TCE - ANEXO III - Preencher'!E315</f>
        <v>SAULLO THADEU PEREIRA DOS SANTOS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5151-10</v>
      </c>
      <c r="G306" s="13">
        <f>IF('[1]TCE - ANEXO III - Preencher'!H315="","",'[1]TCE - ANEXO III - Preencher'!H315)</f>
        <v>44835</v>
      </c>
      <c r="H306" s="14">
        <f>'[1]TCE - ANEXO III - Preencher'!I315</f>
        <v>0</v>
      </c>
      <c r="I306" s="14">
        <f>'[1]TCE - ANEXO III - Preencher'!J315</f>
        <v>119.95</v>
      </c>
      <c r="J306" s="14">
        <f>'[1]TCE - ANEXO III - Preencher'!K315</f>
        <v>0</v>
      </c>
      <c r="K306" s="15">
        <f>'[1]TCE - ANEXO III - Preencher'!L315</f>
        <v>100.04</v>
      </c>
      <c r="L306" s="15">
        <f>'[1]TCE - ANEXO III - Preencher'!M315</f>
        <v>3.11</v>
      </c>
      <c r="M306" s="15">
        <f t="shared" si="25"/>
        <v>96.93</v>
      </c>
      <c r="N306" s="15">
        <f>'[1]TCE - ANEXO III - Preencher'!O315</f>
        <v>1.81</v>
      </c>
      <c r="O306" s="15">
        <f>'[1]TCE - ANEXO III - Preencher'!P315</f>
        <v>0</v>
      </c>
      <c r="P306" s="16">
        <f t="shared" si="26"/>
        <v>1.81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218.69</v>
      </c>
    </row>
    <row r="307" spans="1:28" x14ac:dyDescent="0.2">
      <c r="A307" s="8">
        <f>IFERROR(VLOOKUP(B307,'[1]DADOS (OCULTAR)'!$Q$3:$S$133,3,0),"")</f>
        <v>9767633000366</v>
      </c>
      <c r="B307" s="9" t="str">
        <f>'[1]TCE - ANEXO III - Preencher'!C316</f>
        <v>HOSPITAL ERMÍRIO COUTINHO</v>
      </c>
      <c r="C307" s="10"/>
      <c r="D307" s="11" t="str">
        <f>'[1]TCE - ANEXO III - Preencher'!E316</f>
        <v>SCOBAH LAZARO PEREIRA ALVES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5143-10</v>
      </c>
      <c r="G307" s="13">
        <f>IF('[1]TCE - ANEXO III - Preencher'!H316="","",'[1]TCE - ANEXO III - Preencher'!H316)</f>
        <v>44835</v>
      </c>
      <c r="H307" s="14">
        <f>'[1]TCE - ANEXO III - Preencher'!I316</f>
        <v>0</v>
      </c>
      <c r="I307" s="14">
        <f>'[1]TCE - ANEXO III - Preencher'!J316</f>
        <v>121.91</v>
      </c>
      <c r="J307" s="14">
        <f>'[1]TCE - ANEXO III - Preencher'!K316</f>
        <v>0</v>
      </c>
      <c r="K307" s="15">
        <f>'[1]TCE - ANEXO III - Preencher'!L316</f>
        <v>100.04</v>
      </c>
      <c r="L307" s="15">
        <f>'[1]TCE - ANEXO III - Preencher'!M316</f>
        <v>3.11</v>
      </c>
      <c r="M307" s="15">
        <f t="shared" si="25"/>
        <v>96.93</v>
      </c>
      <c r="N307" s="15">
        <f>'[1]TCE - ANEXO III - Preencher'!O316</f>
        <v>1.81</v>
      </c>
      <c r="O307" s="15">
        <f>'[1]TCE - ANEXO III - Preencher'!P316</f>
        <v>0</v>
      </c>
      <c r="P307" s="16">
        <f t="shared" si="26"/>
        <v>1.81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220.65</v>
      </c>
    </row>
    <row r="308" spans="1:28" x14ac:dyDescent="0.2">
      <c r="A308" s="8">
        <f>IFERROR(VLOOKUP(B308,'[1]DADOS (OCULTAR)'!$Q$3:$S$133,3,0),"")</f>
        <v>9767633000366</v>
      </c>
      <c r="B308" s="9" t="str">
        <f>'[1]TCE - ANEXO III - Preencher'!C317</f>
        <v>HOSPITAL ERMÍRIO COUTINHO</v>
      </c>
      <c r="C308" s="10"/>
      <c r="D308" s="11" t="str">
        <f>'[1]TCE - ANEXO III - Preencher'!E317</f>
        <v>SELMA MARIA NASCIMENTO DE ALMEIDA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5135-05</v>
      </c>
      <c r="G308" s="13">
        <f>IF('[1]TCE - ANEXO III - Preencher'!H317="","",'[1]TCE - ANEXO III - Preencher'!H317)</f>
        <v>44835</v>
      </c>
      <c r="H308" s="14">
        <f>'[1]TCE - ANEXO III - Preencher'!I317</f>
        <v>0</v>
      </c>
      <c r="I308" s="14">
        <f>'[1]TCE - ANEXO III - Preencher'!J317</f>
        <v>154.85</v>
      </c>
      <c r="J308" s="14">
        <f>'[1]TCE - ANEXO III - Preencher'!K317</f>
        <v>0</v>
      </c>
      <c r="K308" s="15">
        <f>'[1]TCE - ANEXO III - Preencher'!L317</f>
        <v>100.04</v>
      </c>
      <c r="L308" s="15">
        <f>'[1]TCE - ANEXO III - Preencher'!M317</f>
        <v>3.11</v>
      </c>
      <c r="M308" s="15">
        <f t="shared" si="25"/>
        <v>96.93</v>
      </c>
      <c r="N308" s="15">
        <f>'[1]TCE - ANEXO III - Preencher'!O317</f>
        <v>1.81</v>
      </c>
      <c r="O308" s="15">
        <f>'[1]TCE - ANEXO III - Preencher'!P317</f>
        <v>0</v>
      </c>
      <c r="P308" s="16">
        <f t="shared" si="26"/>
        <v>1.81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253.59</v>
      </c>
    </row>
    <row r="309" spans="1:28" x14ac:dyDescent="0.2">
      <c r="A309" s="8">
        <f>IFERROR(VLOOKUP(B309,'[1]DADOS (OCULTAR)'!$Q$3:$S$133,3,0),"")</f>
        <v>9767633000366</v>
      </c>
      <c r="B309" s="9" t="str">
        <f>'[1]TCE - ANEXO III - Preencher'!C318</f>
        <v>HOSPITAL ERMÍRIO COUTINHO</v>
      </c>
      <c r="C309" s="10"/>
      <c r="D309" s="11" t="str">
        <f>'[1]TCE - ANEXO III - Preencher'!E318</f>
        <v>SHIRLEIDE REGINA DA SILVA TAVARES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4131-15</v>
      </c>
      <c r="G309" s="13">
        <f>IF('[1]TCE - ANEXO III - Preencher'!H318="","",'[1]TCE - ANEXO III - Preencher'!H318)</f>
        <v>44835</v>
      </c>
      <c r="H309" s="14">
        <f>'[1]TCE - ANEXO III - Preencher'!I318</f>
        <v>0</v>
      </c>
      <c r="I309" s="14">
        <f>'[1]TCE - ANEXO III - Preencher'!J318</f>
        <v>162.1</v>
      </c>
      <c r="J309" s="14">
        <f>'[1]TCE - ANEXO III - Preencher'!K318</f>
        <v>0</v>
      </c>
      <c r="K309" s="15">
        <f>'[1]TCE - ANEXO III - Preencher'!L318</f>
        <v>100.04</v>
      </c>
      <c r="L309" s="15">
        <f>'[1]TCE - ANEXO III - Preencher'!M318</f>
        <v>3.11</v>
      </c>
      <c r="M309" s="15">
        <f t="shared" si="25"/>
        <v>96.93</v>
      </c>
      <c r="N309" s="15">
        <f>'[1]TCE - ANEXO III - Preencher'!O318</f>
        <v>1.81</v>
      </c>
      <c r="O309" s="15">
        <f>'[1]TCE - ANEXO III - Preencher'!P318</f>
        <v>0</v>
      </c>
      <c r="P309" s="16">
        <f t="shared" si="26"/>
        <v>1.81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260.83999999999997</v>
      </c>
    </row>
    <row r="310" spans="1:28" x14ac:dyDescent="0.2">
      <c r="A310" s="8">
        <f>IFERROR(VLOOKUP(B310,'[1]DADOS (OCULTAR)'!$Q$3:$S$133,3,0),"")</f>
        <v>9767633000366</v>
      </c>
      <c r="B310" s="9" t="str">
        <f>'[1]TCE - ANEXO III - Preencher'!C319</f>
        <v>HOSPITAL ERMÍRIO COUTINHO</v>
      </c>
      <c r="C310" s="10"/>
      <c r="D310" s="11" t="str">
        <f>'[1]TCE - ANEXO III - Preencher'!E319</f>
        <v>SILVANEIDE TERESA DE BRITO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44835</v>
      </c>
      <c r="H310" s="14">
        <f>'[1]TCE - ANEXO III - Preencher'!I319</f>
        <v>0</v>
      </c>
      <c r="I310" s="14">
        <f>'[1]TCE - ANEXO III - Preencher'!J319</f>
        <v>142.5</v>
      </c>
      <c r="J310" s="14">
        <f>'[1]TCE - ANEXO III - Preencher'!K319</f>
        <v>0</v>
      </c>
      <c r="K310" s="15">
        <f>'[1]TCE - ANEXO III - Preencher'!L319</f>
        <v>100.04</v>
      </c>
      <c r="L310" s="15">
        <f>'[1]TCE - ANEXO III - Preencher'!M319</f>
        <v>3.11</v>
      </c>
      <c r="M310" s="15">
        <f t="shared" si="25"/>
        <v>96.93</v>
      </c>
      <c r="N310" s="15">
        <f>'[1]TCE - ANEXO III - Preencher'!O319</f>
        <v>1.81</v>
      </c>
      <c r="O310" s="15">
        <f>'[1]TCE - ANEXO III - Preencher'!P319</f>
        <v>0</v>
      </c>
      <c r="P310" s="16">
        <f t="shared" si="26"/>
        <v>1.81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241.24</v>
      </c>
    </row>
    <row r="311" spans="1:28" x14ac:dyDescent="0.2">
      <c r="A311" s="8">
        <f>IFERROR(VLOOKUP(B311,'[1]DADOS (OCULTAR)'!$Q$3:$S$133,3,0),"")</f>
        <v>9767633000366</v>
      </c>
      <c r="B311" s="9" t="str">
        <f>'[1]TCE - ANEXO III - Preencher'!C320</f>
        <v>HOSPITAL ERMÍRIO COUTINHO</v>
      </c>
      <c r="C311" s="10"/>
      <c r="D311" s="11" t="str">
        <f>'[1]TCE - ANEXO III - Preencher'!E320</f>
        <v>SILVANIA DE MOURA VIEIRA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44835</v>
      </c>
      <c r="H311" s="14">
        <f>'[1]TCE - ANEXO III - Preencher'!I320</f>
        <v>0</v>
      </c>
      <c r="I311" s="14">
        <f>'[1]TCE - ANEXO III - Preencher'!J320</f>
        <v>132.80000000000001</v>
      </c>
      <c r="J311" s="14">
        <f>'[1]TCE - ANEXO III - Preencher'!K320</f>
        <v>0</v>
      </c>
      <c r="K311" s="15">
        <f>'[1]TCE - ANEXO III - Preencher'!L320</f>
        <v>100.04</v>
      </c>
      <c r="L311" s="15">
        <f>'[1]TCE - ANEXO III - Preencher'!M320</f>
        <v>3.11</v>
      </c>
      <c r="M311" s="15">
        <f t="shared" si="25"/>
        <v>96.93</v>
      </c>
      <c r="N311" s="15">
        <f>'[1]TCE - ANEXO III - Preencher'!O320</f>
        <v>1.81</v>
      </c>
      <c r="O311" s="15">
        <f>'[1]TCE - ANEXO III - Preencher'!P320</f>
        <v>0</v>
      </c>
      <c r="P311" s="16">
        <f t="shared" si="26"/>
        <v>1.81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69.41</v>
      </c>
      <c r="U311" s="15">
        <f>'[1]TCE - ANEXO III - Preencher'!V320</f>
        <v>0</v>
      </c>
      <c r="V311" s="16">
        <f t="shared" si="28"/>
        <v>69.41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300.95000000000005</v>
      </c>
    </row>
    <row r="312" spans="1:28" x14ac:dyDescent="0.2">
      <c r="A312" s="8">
        <f>IFERROR(VLOOKUP(B312,'[1]DADOS (OCULTAR)'!$Q$3:$S$133,3,0),"")</f>
        <v>9767633000366</v>
      </c>
      <c r="B312" s="9" t="str">
        <f>'[1]TCE - ANEXO III - Preencher'!C321</f>
        <v>HOSPITAL ERMÍRIO COUTINHO</v>
      </c>
      <c r="C312" s="10"/>
      <c r="D312" s="11" t="str">
        <f>'[1]TCE - ANEXO III - Preencher'!E321</f>
        <v>SIMONE FERREIRA BARBOSA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>
        <f>IF('[1]TCE - ANEXO III - Preencher'!H321="","",'[1]TCE - ANEXO III - Preencher'!H321)</f>
        <v>44835</v>
      </c>
      <c r="H312" s="14">
        <f>'[1]TCE - ANEXO III - Preencher'!I321</f>
        <v>0</v>
      </c>
      <c r="I312" s="14">
        <f>'[1]TCE - ANEXO III - Preencher'!J321</f>
        <v>226.53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4.9800000000000004</v>
      </c>
      <c r="O312" s="15">
        <f>'[1]TCE - ANEXO III - Preencher'!P321</f>
        <v>0</v>
      </c>
      <c r="P312" s="16">
        <f t="shared" si="26"/>
        <v>4.9800000000000004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231.51</v>
      </c>
    </row>
    <row r="313" spans="1:28" x14ac:dyDescent="0.2">
      <c r="A313" s="8">
        <f>IFERROR(VLOOKUP(B313,'[1]DADOS (OCULTAR)'!$Q$3:$S$133,3,0),"")</f>
        <v>9767633000366</v>
      </c>
      <c r="B313" s="9" t="str">
        <f>'[1]TCE - ANEXO III - Preencher'!C322</f>
        <v>HOSPITAL ERMÍRIO COUTINHO</v>
      </c>
      <c r="C313" s="10"/>
      <c r="D313" s="11" t="str">
        <f>'[1]TCE - ANEXO III - Preencher'!E322</f>
        <v>SIMONE FERREIRA COUTINHO CASSEMIRO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>
        <f>IF('[1]TCE - ANEXO III - Preencher'!H322="","",'[1]TCE - ANEXO III - Preencher'!H322)</f>
        <v>44835</v>
      </c>
      <c r="H313" s="14">
        <f>'[1]TCE - ANEXO III - Preencher'!I322</f>
        <v>0</v>
      </c>
      <c r="I313" s="14">
        <f>'[1]TCE - ANEXO III - Preencher'!J322</f>
        <v>303.47000000000003</v>
      </c>
      <c r="J313" s="14">
        <f>'[1]TCE - ANEXO III - Preencher'!K322</f>
        <v>0</v>
      </c>
      <c r="K313" s="15">
        <f>'[1]TCE - ANEXO III - Preencher'!L322</f>
        <v>100.04</v>
      </c>
      <c r="L313" s="15">
        <f>'[1]TCE - ANEXO III - Preencher'!M322</f>
        <v>3.11</v>
      </c>
      <c r="M313" s="15">
        <f t="shared" si="25"/>
        <v>96.93</v>
      </c>
      <c r="N313" s="15">
        <f>'[1]TCE - ANEXO III - Preencher'!O322</f>
        <v>4.9800000000000004</v>
      </c>
      <c r="O313" s="15">
        <f>'[1]TCE - ANEXO III - Preencher'!P322</f>
        <v>0</v>
      </c>
      <c r="P313" s="16">
        <f t="shared" si="26"/>
        <v>4.9800000000000004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110.51</v>
      </c>
      <c r="U313" s="15">
        <f>'[1]TCE - ANEXO III - Preencher'!V322</f>
        <v>0</v>
      </c>
      <c r="V313" s="16">
        <f t="shared" si="28"/>
        <v>110.51</v>
      </c>
      <c r="W313" s="17" t="str">
        <f>IF('[1]TCE - ANEXO III - Preencher'!X322="","",'[1]TCE - ANEXO III - Preencher'!X322)</f>
        <v>AUX CRECHE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515.8900000000001</v>
      </c>
    </row>
    <row r="314" spans="1:28" x14ac:dyDescent="0.2">
      <c r="A314" s="8">
        <f>IFERROR(VLOOKUP(B314,'[1]DADOS (OCULTAR)'!$Q$3:$S$133,3,0),"")</f>
        <v>9767633000366</v>
      </c>
      <c r="B314" s="9" t="str">
        <f>'[1]TCE - ANEXO III - Preencher'!C323</f>
        <v>HOSPITAL ERMÍRIO COUTINHO</v>
      </c>
      <c r="C314" s="10"/>
      <c r="D314" s="11" t="str">
        <f>'[1]TCE - ANEXO III - Preencher'!E323</f>
        <v>SONIA MARIA VALERIANO DA SILVA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4221-10</v>
      </c>
      <c r="G314" s="13">
        <f>IF('[1]TCE - ANEXO III - Preencher'!H323="","",'[1]TCE - ANEXO III - Preencher'!H323)</f>
        <v>44835</v>
      </c>
      <c r="H314" s="14">
        <f>'[1]TCE - ANEXO III - Preencher'!I323</f>
        <v>0</v>
      </c>
      <c r="I314" s="14">
        <f>'[1]TCE - ANEXO III - Preencher'!J323</f>
        <v>135.63999999999999</v>
      </c>
      <c r="J314" s="14">
        <f>'[1]TCE - ANEXO III - Preencher'!K323</f>
        <v>0</v>
      </c>
      <c r="K314" s="15">
        <f>'[1]TCE - ANEXO III - Preencher'!L323</f>
        <v>100.04</v>
      </c>
      <c r="L314" s="15">
        <f>'[1]TCE - ANEXO III - Preencher'!M323</f>
        <v>3.11</v>
      </c>
      <c r="M314" s="15">
        <f t="shared" si="25"/>
        <v>96.93</v>
      </c>
      <c r="N314" s="15">
        <f>'[1]TCE - ANEXO III - Preencher'!O323</f>
        <v>1.81</v>
      </c>
      <c r="O314" s="15">
        <f>'[1]TCE - ANEXO III - Preencher'!P323</f>
        <v>0</v>
      </c>
      <c r="P314" s="16">
        <f t="shared" si="26"/>
        <v>1.81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234.38</v>
      </c>
    </row>
    <row r="315" spans="1:28" x14ac:dyDescent="0.2">
      <c r="A315" s="8">
        <f>IFERROR(VLOOKUP(B315,'[1]DADOS (OCULTAR)'!$Q$3:$S$133,3,0),"")</f>
        <v>9767633000366</v>
      </c>
      <c r="B315" s="9" t="str">
        <f>'[1]TCE - ANEXO III - Preencher'!C324</f>
        <v>HOSPITAL ERMÍRIO COUTINHO</v>
      </c>
      <c r="C315" s="10"/>
      <c r="D315" s="11" t="str">
        <f>'[1]TCE - ANEXO III - Preencher'!E324</f>
        <v>STEFANO MAGNO DA SILVA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4110-05</v>
      </c>
      <c r="G315" s="13">
        <f>IF('[1]TCE - ANEXO III - Preencher'!H324="","",'[1]TCE - ANEXO III - Preencher'!H324)</f>
        <v>44835</v>
      </c>
      <c r="H315" s="14">
        <f>'[1]TCE - ANEXO III - Preencher'!I324</f>
        <v>0</v>
      </c>
      <c r="I315" s="14">
        <f>'[1]TCE - ANEXO III - Preencher'!J324</f>
        <v>100.56</v>
      </c>
      <c r="J315" s="14">
        <f>'[1]TCE - ANEXO III - Preencher'!K324</f>
        <v>0</v>
      </c>
      <c r="K315" s="15">
        <f>'[1]TCE - ANEXO III - Preencher'!L324</f>
        <v>100.04</v>
      </c>
      <c r="L315" s="15">
        <f>'[1]TCE - ANEXO III - Preencher'!M324</f>
        <v>3.11</v>
      </c>
      <c r="M315" s="15">
        <f t="shared" si="25"/>
        <v>96.93</v>
      </c>
      <c r="N315" s="15">
        <f>'[1]TCE - ANEXO III - Preencher'!O324</f>
        <v>1.81</v>
      </c>
      <c r="O315" s="15">
        <f>'[1]TCE - ANEXO III - Preencher'!P324</f>
        <v>0</v>
      </c>
      <c r="P315" s="16">
        <f t="shared" si="26"/>
        <v>1.81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199.3</v>
      </c>
    </row>
    <row r="316" spans="1:28" x14ac:dyDescent="0.2">
      <c r="A316" s="8">
        <f>IFERROR(VLOOKUP(B316,'[1]DADOS (OCULTAR)'!$Q$3:$S$133,3,0),"")</f>
        <v>9767633000366</v>
      </c>
      <c r="B316" s="9" t="str">
        <f>'[1]TCE - ANEXO III - Preencher'!C325</f>
        <v>HOSPITAL ERMÍRIO COUTINHO</v>
      </c>
      <c r="C316" s="10"/>
      <c r="D316" s="11" t="str">
        <f>'[1]TCE - ANEXO III - Preencher'!E325</f>
        <v>TALITA MIRELE RIBEIRO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44835</v>
      </c>
      <c r="H316" s="14">
        <f>'[1]TCE - ANEXO III - Preencher'!I325</f>
        <v>0</v>
      </c>
      <c r="I316" s="14">
        <f>'[1]TCE - ANEXO III - Preencher'!J325</f>
        <v>127.96</v>
      </c>
      <c r="J316" s="14">
        <f>'[1]TCE - ANEXO III - Preencher'!K325</f>
        <v>0</v>
      </c>
      <c r="K316" s="15">
        <f>'[1]TCE - ANEXO III - Preencher'!L325</f>
        <v>100.04</v>
      </c>
      <c r="L316" s="15">
        <f>'[1]TCE - ANEXO III - Preencher'!M325</f>
        <v>3.11</v>
      </c>
      <c r="M316" s="15">
        <f t="shared" si="25"/>
        <v>96.93</v>
      </c>
      <c r="N316" s="15">
        <f>'[1]TCE - ANEXO III - Preencher'!O325</f>
        <v>1.81</v>
      </c>
      <c r="O316" s="15">
        <f>'[1]TCE - ANEXO III - Preencher'!P325</f>
        <v>0</v>
      </c>
      <c r="P316" s="16">
        <f t="shared" si="26"/>
        <v>1.81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69.41</v>
      </c>
      <c r="U316" s="15">
        <f>'[1]TCE - ANEXO III - Preencher'!V325</f>
        <v>0</v>
      </c>
      <c r="V316" s="16">
        <f t="shared" si="28"/>
        <v>69.41</v>
      </c>
      <c r="W316" s="17" t="str">
        <f>IF('[1]TCE - ANEXO III - Preencher'!X325="","",'[1]TCE - ANEXO III - Preencher'!X325)</f>
        <v>AUX CRECHE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296.11</v>
      </c>
    </row>
    <row r="317" spans="1:28" x14ac:dyDescent="0.2">
      <c r="A317" s="8">
        <f>IFERROR(VLOOKUP(B317,'[1]DADOS (OCULTAR)'!$Q$3:$S$133,3,0),"")</f>
        <v>9767633000366</v>
      </c>
      <c r="B317" s="9" t="str">
        <f>'[1]TCE - ANEXO III - Preencher'!C326</f>
        <v>HOSPITAL ERMÍRIO COUTINHO</v>
      </c>
      <c r="C317" s="10"/>
      <c r="D317" s="11" t="str">
        <f>'[1]TCE - ANEXO III - Preencher'!E326</f>
        <v>TASSYA DAYANE GONCALVES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2234-05</v>
      </c>
      <c r="G317" s="13">
        <f>IF('[1]TCE - ANEXO III - Preencher'!H326="","",'[1]TCE - ANEXO III - Preencher'!H326)</f>
        <v>44835</v>
      </c>
      <c r="H317" s="14">
        <f>'[1]TCE - ANEXO III - Preencher'!I326</f>
        <v>0</v>
      </c>
      <c r="I317" s="14">
        <f>'[1]TCE - ANEXO III - Preencher'!J326</f>
        <v>301.26</v>
      </c>
      <c r="J317" s="14">
        <f>'[1]TCE - ANEXO III - Preencher'!K326</f>
        <v>0</v>
      </c>
      <c r="K317" s="15">
        <f>'[1]TCE - ANEXO III - Preencher'!L326</f>
        <v>100.04</v>
      </c>
      <c r="L317" s="15">
        <f>'[1]TCE - ANEXO III - Preencher'!M326</f>
        <v>3.11</v>
      </c>
      <c r="M317" s="15">
        <f t="shared" si="25"/>
        <v>96.93</v>
      </c>
      <c r="N317" s="15">
        <f>'[1]TCE - ANEXO III - Preencher'!O326</f>
        <v>1.81</v>
      </c>
      <c r="O317" s="15">
        <f>'[1]TCE - ANEXO III - Preencher'!P326</f>
        <v>0</v>
      </c>
      <c r="P317" s="16">
        <f t="shared" si="26"/>
        <v>1.81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400</v>
      </c>
    </row>
    <row r="318" spans="1:28" x14ac:dyDescent="0.2">
      <c r="A318" s="8">
        <f>IFERROR(VLOOKUP(B318,'[1]DADOS (OCULTAR)'!$Q$3:$S$133,3,0),"")</f>
        <v>9767633000366</v>
      </c>
      <c r="B318" s="9" t="str">
        <f>'[1]TCE - ANEXO III - Preencher'!C327</f>
        <v>HOSPITAL ERMÍRIO COUTINHO</v>
      </c>
      <c r="C318" s="10"/>
      <c r="D318" s="11" t="str">
        <f>'[1]TCE - ANEXO III - Preencher'!E327</f>
        <v>TEREZINHA GOMES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44835</v>
      </c>
      <c r="H318" s="14">
        <f>'[1]TCE - ANEXO III - Preencher'!I327</f>
        <v>0</v>
      </c>
      <c r="I318" s="14">
        <f>'[1]TCE - ANEXO III - Preencher'!J327</f>
        <v>151.68</v>
      </c>
      <c r="J318" s="14">
        <f>'[1]TCE - ANEXO III - Preencher'!K327</f>
        <v>0</v>
      </c>
      <c r="K318" s="15">
        <f>'[1]TCE - ANEXO III - Preencher'!L327</f>
        <v>100.04</v>
      </c>
      <c r="L318" s="15">
        <f>'[1]TCE - ANEXO III - Preencher'!M327</f>
        <v>3.11</v>
      </c>
      <c r="M318" s="15">
        <f t="shared" si="25"/>
        <v>96.93</v>
      </c>
      <c r="N318" s="15">
        <f>'[1]TCE - ANEXO III - Preencher'!O327</f>
        <v>1.81</v>
      </c>
      <c r="O318" s="15">
        <f>'[1]TCE - ANEXO III - Preencher'!P327</f>
        <v>0</v>
      </c>
      <c r="P318" s="16">
        <f t="shared" si="26"/>
        <v>1.81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250.42000000000002</v>
      </c>
    </row>
    <row r="319" spans="1:28" x14ac:dyDescent="0.2">
      <c r="A319" s="8">
        <f>IFERROR(VLOOKUP(B319,'[1]DADOS (OCULTAR)'!$Q$3:$S$133,3,0),"")</f>
        <v>9767633000366</v>
      </c>
      <c r="B319" s="9" t="str">
        <f>'[1]TCE - ANEXO III - Preencher'!C328</f>
        <v>HOSPITAL ERMÍRIO COUTINHO</v>
      </c>
      <c r="C319" s="10"/>
      <c r="D319" s="11" t="str">
        <f>'[1]TCE - ANEXO III - Preencher'!E328</f>
        <v>TEREZINHA LOPES DOS SANTOS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44835</v>
      </c>
      <c r="H319" s="14">
        <f>'[1]TCE - ANEXO III - Preencher'!I328</f>
        <v>0</v>
      </c>
      <c r="I319" s="14">
        <f>'[1]TCE - ANEXO III - Preencher'!J328</f>
        <v>153.55000000000001</v>
      </c>
      <c r="J319" s="14">
        <f>'[1]TCE - ANEXO III - Preencher'!K328</f>
        <v>0</v>
      </c>
      <c r="K319" s="15">
        <f>'[1]TCE - ANEXO III - Preencher'!L328</f>
        <v>100.04</v>
      </c>
      <c r="L319" s="15">
        <f>'[1]TCE - ANEXO III - Preencher'!M328</f>
        <v>3.11</v>
      </c>
      <c r="M319" s="15">
        <f t="shared" si="25"/>
        <v>96.93</v>
      </c>
      <c r="N319" s="15">
        <f>'[1]TCE - ANEXO III - Preencher'!O328</f>
        <v>1.81</v>
      </c>
      <c r="O319" s="15">
        <f>'[1]TCE - ANEXO III - Preencher'!P328</f>
        <v>0</v>
      </c>
      <c r="P319" s="16">
        <f t="shared" si="26"/>
        <v>1.81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252.29000000000002</v>
      </c>
    </row>
    <row r="320" spans="1:28" x14ac:dyDescent="0.2">
      <c r="A320" s="8">
        <f>IFERROR(VLOOKUP(B320,'[1]DADOS (OCULTAR)'!$Q$3:$S$133,3,0),"")</f>
        <v>9767633000366</v>
      </c>
      <c r="B320" s="9" t="str">
        <f>'[1]TCE - ANEXO III - Preencher'!C329</f>
        <v>HOSPITAL ERMÍRIO COUTINHO</v>
      </c>
      <c r="C320" s="10"/>
      <c r="D320" s="11" t="str">
        <f>'[1]TCE - ANEXO III - Preencher'!E329</f>
        <v>THAMIRES MAMEDE DE FRANCA NASCIMENTO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44835</v>
      </c>
      <c r="H320" s="14">
        <f>'[1]TCE - ANEXO III - Preencher'!I329</f>
        <v>0</v>
      </c>
      <c r="I320" s="14">
        <f>'[1]TCE - ANEXO III - Preencher'!J329</f>
        <v>123.11</v>
      </c>
      <c r="J320" s="14">
        <f>'[1]TCE - ANEXO III - Preencher'!K329</f>
        <v>0</v>
      </c>
      <c r="K320" s="15">
        <f>'[1]TCE - ANEXO III - Preencher'!L329</f>
        <v>100.04</v>
      </c>
      <c r="L320" s="15">
        <f>'[1]TCE - ANEXO III - Preencher'!M329</f>
        <v>3.11</v>
      </c>
      <c r="M320" s="15">
        <f t="shared" si="25"/>
        <v>96.93</v>
      </c>
      <c r="N320" s="15">
        <f>'[1]TCE - ANEXO III - Preencher'!O329</f>
        <v>1.81</v>
      </c>
      <c r="O320" s="15">
        <f>'[1]TCE - ANEXO III - Preencher'!P329</f>
        <v>0</v>
      </c>
      <c r="P320" s="16">
        <f t="shared" si="26"/>
        <v>1.81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69.41</v>
      </c>
      <c r="U320" s="15">
        <f>'[1]TCE - ANEXO III - Preencher'!V329</f>
        <v>0</v>
      </c>
      <c r="V320" s="16">
        <f t="shared" si="28"/>
        <v>69.41</v>
      </c>
      <c r="W320" s="17" t="str">
        <f>IF('[1]TCE - ANEXO III - Preencher'!X329="","",'[1]TCE - ANEXO III - Preencher'!X329)</f>
        <v>AUX CRECHE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291.26</v>
      </c>
    </row>
    <row r="321" spans="1:28" x14ac:dyDescent="0.2">
      <c r="A321" s="8">
        <f>IFERROR(VLOOKUP(B321,'[1]DADOS (OCULTAR)'!$Q$3:$S$133,3,0),"")</f>
        <v>9767633000366</v>
      </c>
      <c r="B321" s="9" t="str">
        <f>'[1]TCE - ANEXO III - Preencher'!C330</f>
        <v>HOSPITAL ERMÍRIO COUTINHO</v>
      </c>
      <c r="C321" s="10"/>
      <c r="D321" s="11" t="str">
        <f>'[1]TCE - ANEXO III - Preencher'!E330</f>
        <v>THATIANNE LIMA DA SILVA ARAUJO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1424-05</v>
      </c>
      <c r="G321" s="13">
        <f>IF('[1]TCE - ANEXO III - Preencher'!H330="","",'[1]TCE - ANEXO III - Preencher'!H330)</f>
        <v>44835</v>
      </c>
      <c r="H321" s="14">
        <f>'[1]TCE - ANEXO III - Preencher'!I330</f>
        <v>0</v>
      </c>
      <c r="I321" s="14">
        <f>'[1]TCE - ANEXO III - Preencher'!J330</f>
        <v>275.23</v>
      </c>
      <c r="J321" s="14">
        <f>'[1]TCE - ANEXO III - Preencher'!K330</f>
        <v>0</v>
      </c>
      <c r="K321" s="15">
        <f>'[1]TCE - ANEXO III - Preencher'!L330</f>
        <v>100.04</v>
      </c>
      <c r="L321" s="15">
        <f>'[1]TCE - ANEXO III - Preencher'!M330</f>
        <v>3.11</v>
      </c>
      <c r="M321" s="15">
        <f t="shared" si="25"/>
        <v>96.93</v>
      </c>
      <c r="N321" s="15">
        <f>'[1]TCE - ANEXO III - Preencher'!O330</f>
        <v>1.81</v>
      </c>
      <c r="O321" s="15">
        <f>'[1]TCE - ANEXO III - Preencher'!P330</f>
        <v>0</v>
      </c>
      <c r="P321" s="16">
        <f t="shared" si="26"/>
        <v>1.81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69.430000000000007</v>
      </c>
      <c r="U321" s="15">
        <f>'[1]TCE - ANEXO III - Preencher'!V330</f>
        <v>0</v>
      </c>
      <c r="V321" s="16">
        <f t="shared" si="28"/>
        <v>69.430000000000007</v>
      </c>
      <c r="W321" s="17" t="str">
        <f>IF('[1]TCE - ANEXO III - Preencher'!X330="","",'[1]TCE - ANEXO III - Preencher'!X330)</f>
        <v>AUX CRECHE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443.40000000000003</v>
      </c>
    </row>
    <row r="322" spans="1:28" x14ac:dyDescent="0.2">
      <c r="A322" s="8">
        <f>IFERROR(VLOOKUP(B322,'[1]DADOS (OCULTAR)'!$Q$3:$S$133,3,0),"")</f>
        <v>9767633000366</v>
      </c>
      <c r="B322" s="9" t="str">
        <f>'[1]TCE - ANEXO III - Preencher'!C331</f>
        <v>HOSPITAL ERMÍRIO COUTINHO</v>
      </c>
      <c r="C322" s="10"/>
      <c r="D322" s="11" t="str">
        <f>'[1]TCE - ANEXO III - Preencher'!E331</f>
        <v>THAYS MIRELLY DA SILVA ROZENDO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4110-05</v>
      </c>
      <c r="G322" s="13">
        <f>IF('[1]TCE - ANEXO III - Preencher'!H331="","",'[1]TCE - ANEXO III - Preencher'!H331)</f>
        <v>44835</v>
      </c>
      <c r="H322" s="14">
        <f>'[1]TCE - ANEXO III - Preencher'!I331</f>
        <v>0</v>
      </c>
      <c r="I322" s="14">
        <f>'[1]TCE - ANEXO III - Preencher'!J331</f>
        <v>100.56</v>
      </c>
      <c r="J322" s="14">
        <f>'[1]TCE - ANEXO III - Preencher'!K331</f>
        <v>0</v>
      </c>
      <c r="K322" s="15">
        <f>'[1]TCE - ANEXO III - Preencher'!L331</f>
        <v>100.04</v>
      </c>
      <c r="L322" s="15">
        <f>'[1]TCE - ANEXO III - Preencher'!M331</f>
        <v>3.11</v>
      </c>
      <c r="M322" s="15">
        <f t="shared" si="25"/>
        <v>96.93</v>
      </c>
      <c r="N322" s="15">
        <f>'[1]TCE - ANEXO III - Preencher'!O331</f>
        <v>1.81</v>
      </c>
      <c r="O322" s="15">
        <f>'[1]TCE - ANEXO III - Preencher'!P331</f>
        <v>0</v>
      </c>
      <c r="P322" s="16">
        <f t="shared" si="26"/>
        <v>1.81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69.430000000000007</v>
      </c>
      <c r="U322" s="15">
        <f>'[1]TCE - ANEXO III - Preencher'!V331</f>
        <v>0</v>
      </c>
      <c r="V322" s="16">
        <f t="shared" si="28"/>
        <v>69.430000000000007</v>
      </c>
      <c r="W322" s="17" t="str">
        <f>IF('[1]TCE - ANEXO III - Preencher'!X331="","",'[1]TCE - ANEXO III - Preencher'!X331)</f>
        <v>AUX CRECHE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268.73</v>
      </c>
    </row>
    <row r="323" spans="1:28" x14ac:dyDescent="0.2">
      <c r="A323" s="8">
        <f>IFERROR(VLOOKUP(B323,'[1]DADOS (OCULTAR)'!$Q$3:$S$133,3,0),"")</f>
        <v>9767633000366</v>
      </c>
      <c r="B323" s="9" t="str">
        <f>'[1]TCE - ANEXO III - Preencher'!C332</f>
        <v>HOSPITAL ERMÍRIO COUTINHO</v>
      </c>
      <c r="C323" s="10"/>
      <c r="D323" s="11" t="str">
        <f>'[1]TCE - ANEXO III - Preencher'!E332</f>
        <v>THEREZA CRISTINA SILVA DE SENA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>
        <f>IF('[1]TCE - ANEXO III - Preencher'!H332="","",'[1]TCE - ANEXO III - Preencher'!H332)</f>
        <v>44835</v>
      </c>
      <c r="H323" s="14">
        <f>'[1]TCE - ANEXO III - Preencher'!I332</f>
        <v>0</v>
      </c>
      <c r="I323" s="14">
        <f>'[1]TCE - ANEXO III - Preencher'!J332</f>
        <v>62.89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4.9800000000000004</v>
      </c>
      <c r="O323" s="15">
        <f>'[1]TCE - ANEXO III - Preencher'!P332</f>
        <v>0</v>
      </c>
      <c r="P323" s="16">
        <f t="shared" si="26"/>
        <v>4.9800000000000004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67.87</v>
      </c>
    </row>
    <row r="324" spans="1:28" x14ac:dyDescent="0.2">
      <c r="A324" s="8">
        <f>IFERROR(VLOOKUP(B324,'[1]DADOS (OCULTAR)'!$Q$3:$S$133,3,0),"")</f>
        <v>9767633000366</v>
      </c>
      <c r="B324" s="9" t="str">
        <f>'[1]TCE - ANEXO III - Preencher'!C333</f>
        <v>HOSPITAL ERMÍRIO COUTINHO</v>
      </c>
      <c r="C324" s="10"/>
      <c r="D324" s="11" t="str">
        <f>'[1]TCE - ANEXO III - Preencher'!E333</f>
        <v>THUANNY GABRIELA MIRANDA MONTEIRO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2251-25</v>
      </c>
      <c r="G324" s="13">
        <f>IF('[1]TCE - ANEXO III - Preencher'!H333="","",'[1]TCE - ANEXO III - Preencher'!H333)</f>
        <v>44835</v>
      </c>
      <c r="H324" s="14">
        <f>'[1]TCE - ANEXO III - Preencher'!I333</f>
        <v>0</v>
      </c>
      <c r="I324" s="14">
        <f>'[1]TCE - ANEXO III - Preencher'!J333</f>
        <v>687.08</v>
      </c>
      <c r="J324" s="14">
        <f>'[1]TCE - ANEXO III - Preencher'!K333</f>
        <v>0</v>
      </c>
      <c r="K324" s="15">
        <f>'[1]TCE - ANEXO III - Preencher'!L333</f>
        <v>100.04</v>
      </c>
      <c r="L324" s="15">
        <f>'[1]TCE - ANEXO III - Preencher'!M333</f>
        <v>3.11</v>
      </c>
      <c r="M324" s="15">
        <f t="shared" ref="M324:M387" si="31">K324-L324</f>
        <v>96.93</v>
      </c>
      <c r="N324" s="15">
        <f>'[1]TCE - ANEXO III - Preencher'!O333</f>
        <v>8.58</v>
      </c>
      <c r="O324" s="15">
        <f>'[1]TCE - ANEXO III - Preencher'!P333</f>
        <v>0</v>
      </c>
      <c r="P324" s="16">
        <f t="shared" ref="P324:P387" si="32">N324-O324</f>
        <v>8.58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792.59</v>
      </c>
    </row>
    <row r="325" spans="1:28" x14ac:dyDescent="0.2">
      <c r="A325" s="8">
        <f>IFERROR(VLOOKUP(B325,'[1]DADOS (OCULTAR)'!$Q$3:$S$133,3,0),"")</f>
        <v>9767633000366</v>
      </c>
      <c r="B325" s="9" t="str">
        <f>'[1]TCE - ANEXO III - Preencher'!C334</f>
        <v>HOSPITAL ERMÍRIO COUTINHO</v>
      </c>
      <c r="C325" s="10"/>
      <c r="D325" s="11" t="str">
        <f>'[1]TCE - ANEXO III - Preencher'!E334</f>
        <v>TUANI FRANQUILINO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5143-20</v>
      </c>
      <c r="G325" s="13">
        <f>IF('[1]TCE - ANEXO III - Preencher'!H334="","",'[1]TCE - ANEXO III - Preencher'!H334)</f>
        <v>44835</v>
      </c>
      <c r="H325" s="14">
        <f>'[1]TCE - ANEXO III - Preencher'!I334</f>
        <v>0</v>
      </c>
      <c r="I325" s="14">
        <f>'[1]TCE - ANEXO III - Preencher'!J334</f>
        <v>119.95</v>
      </c>
      <c r="J325" s="14">
        <f>'[1]TCE - ANEXO III - Preencher'!K334</f>
        <v>0</v>
      </c>
      <c r="K325" s="15">
        <f>'[1]TCE - ANEXO III - Preencher'!L334</f>
        <v>100.04</v>
      </c>
      <c r="L325" s="15">
        <f>'[1]TCE - ANEXO III - Preencher'!M334</f>
        <v>3.11</v>
      </c>
      <c r="M325" s="15">
        <f t="shared" si="31"/>
        <v>96.93</v>
      </c>
      <c r="N325" s="15">
        <f>'[1]TCE - ANEXO III - Preencher'!O334</f>
        <v>1.81</v>
      </c>
      <c r="O325" s="15">
        <f>'[1]TCE - ANEXO III - Preencher'!P334</f>
        <v>0</v>
      </c>
      <c r="P325" s="16">
        <f t="shared" si="32"/>
        <v>1.81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218.69</v>
      </c>
    </row>
    <row r="326" spans="1:28" x14ac:dyDescent="0.2">
      <c r="A326" s="8">
        <f>IFERROR(VLOOKUP(B326,'[1]DADOS (OCULTAR)'!$Q$3:$S$133,3,0),"")</f>
        <v>9767633000366</v>
      </c>
      <c r="B326" s="9" t="str">
        <f>'[1]TCE - ANEXO III - Preencher'!C335</f>
        <v>HOSPITAL ERMÍRIO COUTINHO</v>
      </c>
      <c r="C326" s="10"/>
      <c r="D326" s="11" t="str">
        <f>'[1]TCE - ANEXO III - Preencher'!E335</f>
        <v>VALDETE MARTINS DE FRANCA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4221-10</v>
      </c>
      <c r="G326" s="13">
        <f>IF('[1]TCE - ANEXO III - Preencher'!H335="","",'[1]TCE - ANEXO III - Preencher'!H335)</f>
        <v>44835</v>
      </c>
      <c r="H326" s="14">
        <f>'[1]TCE - ANEXO III - Preencher'!I335</f>
        <v>0</v>
      </c>
      <c r="I326" s="14">
        <f>'[1]TCE - ANEXO III - Preencher'!J335</f>
        <v>130.79</v>
      </c>
      <c r="J326" s="14">
        <f>'[1]TCE - ANEXO III - Preencher'!K335</f>
        <v>0</v>
      </c>
      <c r="K326" s="15">
        <f>'[1]TCE - ANEXO III - Preencher'!L335</f>
        <v>100.04</v>
      </c>
      <c r="L326" s="15">
        <f>'[1]TCE - ANEXO III - Preencher'!M335</f>
        <v>3.11</v>
      </c>
      <c r="M326" s="15">
        <f t="shared" si="31"/>
        <v>96.93</v>
      </c>
      <c r="N326" s="15">
        <f>'[1]TCE - ANEXO III - Preencher'!O335</f>
        <v>1.81</v>
      </c>
      <c r="O326" s="15">
        <f>'[1]TCE - ANEXO III - Preencher'!P335</f>
        <v>0</v>
      </c>
      <c r="P326" s="16">
        <f t="shared" si="32"/>
        <v>1.81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229.53</v>
      </c>
    </row>
    <row r="327" spans="1:28" x14ac:dyDescent="0.2">
      <c r="A327" s="8">
        <f>IFERROR(VLOOKUP(B327,'[1]DADOS (OCULTAR)'!$Q$3:$S$133,3,0),"")</f>
        <v>9767633000366</v>
      </c>
      <c r="B327" s="9" t="str">
        <f>'[1]TCE - ANEXO III - Preencher'!C336</f>
        <v>HOSPITAL ERMÍRIO COUTINHO</v>
      </c>
      <c r="C327" s="10"/>
      <c r="D327" s="11" t="str">
        <f>'[1]TCE - ANEXO III - Preencher'!E336</f>
        <v>VALMERES REGINA DOS SANTOS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44835</v>
      </c>
      <c r="H327" s="14">
        <f>'[1]TCE - ANEXO III - Preencher'!I336</f>
        <v>0</v>
      </c>
      <c r="I327" s="14">
        <f>'[1]TCE - ANEXO III - Preencher'!J336</f>
        <v>170.53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1.81</v>
      </c>
      <c r="O327" s="15">
        <f>'[1]TCE - ANEXO III - Preencher'!P336</f>
        <v>0</v>
      </c>
      <c r="P327" s="16">
        <f t="shared" si="32"/>
        <v>1.81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172.34</v>
      </c>
    </row>
    <row r="328" spans="1:28" x14ac:dyDescent="0.2">
      <c r="A328" s="8">
        <f>IFERROR(VLOOKUP(B328,'[1]DADOS (OCULTAR)'!$Q$3:$S$133,3,0),"")</f>
        <v>9767633000366</v>
      </c>
      <c r="B328" s="9" t="str">
        <f>'[1]TCE - ANEXO III - Preencher'!C337</f>
        <v>HOSPITAL ERMÍRIO COUTINHO</v>
      </c>
      <c r="C328" s="10"/>
      <c r="D328" s="11" t="str">
        <f>'[1]TCE - ANEXO III - Preencher'!E337</f>
        <v>VANESSA E SILVA CAMPOS</v>
      </c>
      <c r="E328" s="9" t="str">
        <f>IF('[1]TCE - ANEXO III - Preencher'!F337="4 - Assistência Odontológica","2 - Outros Profissionais da Saúde",'[1]TCE - ANEXO III - Preencher'!F337)</f>
        <v>1 - Médico</v>
      </c>
      <c r="F328" s="12" t="str">
        <f>'[1]TCE - ANEXO III - Preencher'!G337</f>
        <v>2251-24</v>
      </c>
      <c r="G328" s="13">
        <f>IF('[1]TCE - ANEXO III - Preencher'!H337="","",'[1]TCE - ANEXO III - Preencher'!H337)</f>
        <v>44835</v>
      </c>
      <c r="H328" s="14">
        <f>'[1]TCE - ANEXO III - Preencher'!I337</f>
        <v>0</v>
      </c>
      <c r="I328" s="14">
        <f>'[1]TCE - ANEXO III - Preencher'!J337</f>
        <v>1156.1099999999999</v>
      </c>
      <c r="J328" s="14">
        <f>'[1]TCE - ANEXO III - Preencher'!K337</f>
        <v>0</v>
      </c>
      <c r="K328" s="15">
        <f>'[1]TCE - ANEXO III - Preencher'!L337</f>
        <v>100.04</v>
      </c>
      <c r="L328" s="15">
        <f>'[1]TCE - ANEXO III - Preencher'!M337</f>
        <v>3.11</v>
      </c>
      <c r="M328" s="15">
        <f t="shared" si="31"/>
        <v>96.93</v>
      </c>
      <c r="N328" s="15">
        <f>'[1]TCE - ANEXO III - Preencher'!O337</f>
        <v>8.58</v>
      </c>
      <c r="O328" s="15">
        <f>'[1]TCE - ANEXO III - Preencher'!P337</f>
        <v>0</v>
      </c>
      <c r="P328" s="16">
        <f t="shared" si="32"/>
        <v>8.58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1261.6199999999999</v>
      </c>
    </row>
    <row r="329" spans="1:28" x14ac:dyDescent="0.2">
      <c r="A329" s="8">
        <f>IFERROR(VLOOKUP(B329,'[1]DADOS (OCULTAR)'!$Q$3:$S$133,3,0),"")</f>
        <v>9767633000366</v>
      </c>
      <c r="B329" s="9" t="str">
        <f>'[1]TCE - ANEXO III - Preencher'!C338</f>
        <v>HOSPITAL ERMÍRIO COUTINHO</v>
      </c>
      <c r="C329" s="10"/>
      <c r="D329" s="11" t="str">
        <f>'[1]TCE - ANEXO III - Preencher'!E338</f>
        <v>VANESSA MARIA RIGAUD PEIXOTO DOS SANTOS UMBELINO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2515-40</v>
      </c>
      <c r="G329" s="13">
        <f>IF('[1]TCE - ANEXO III - Preencher'!H338="","",'[1]TCE - ANEXO III - Preencher'!H338)</f>
        <v>44835</v>
      </c>
      <c r="H329" s="14">
        <f>'[1]TCE - ANEXO III - Preencher'!I338</f>
        <v>0</v>
      </c>
      <c r="I329" s="14">
        <f>'[1]TCE - ANEXO III - Preencher'!J338</f>
        <v>265.99</v>
      </c>
      <c r="J329" s="14">
        <f>'[1]TCE - ANEXO III - Preencher'!K338</f>
        <v>0</v>
      </c>
      <c r="K329" s="15">
        <f>'[1]TCE - ANEXO III - Preencher'!L338</f>
        <v>100.04</v>
      </c>
      <c r="L329" s="15">
        <f>'[1]TCE - ANEXO III - Preencher'!M338</f>
        <v>3.11</v>
      </c>
      <c r="M329" s="15">
        <f t="shared" si="31"/>
        <v>96.93</v>
      </c>
      <c r="N329" s="15">
        <f>'[1]TCE - ANEXO III - Preencher'!O338</f>
        <v>1.81</v>
      </c>
      <c r="O329" s="15">
        <f>'[1]TCE - ANEXO III - Preencher'!P338</f>
        <v>0</v>
      </c>
      <c r="P329" s="16">
        <f t="shared" si="32"/>
        <v>1.81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69.430000000000007</v>
      </c>
      <c r="U329" s="15">
        <f>'[1]TCE - ANEXO III - Preencher'!V338</f>
        <v>0</v>
      </c>
      <c r="V329" s="16">
        <f t="shared" si="34"/>
        <v>69.430000000000007</v>
      </c>
      <c r="W329" s="17" t="str">
        <f>IF('[1]TCE - ANEXO III - Preencher'!X338="","",'[1]TCE - ANEXO III - Preencher'!X338)</f>
        <v>AUX CRECHE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434.16</v>
      </c>
    </row>
    <row r="330" spans="1:28" x14ac:dyDescent="0.2">
      <c r="A330" s="8">
        <f>IFERROR(VLOOKUP(B330,'[1]DADOS (OCULTAR)'!$Q$3:$S$133,3,0),"")</f>
        <v>9767633000366</v>
      </c>
      <c r="B330" s="9" t="str">
        <f>'[1]TCE - ANEXO III - Preencher'!C339</f>
        <v>HOSPITAL ERMÍRIO COUTINHO</v>
      </c>
      <c r="C330" s="10"/>
      <c r="D330" s="11" t="str">
        <f>'[1]TCE - ANEXO III - Preencher'!E339</f>
        <v>VANIA BESERRA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>
        <f>IF('[1]TCE - ANEXO III - Preencher'!H339="","",'[1]TCE - ANEXO III - Preencher'!H339)</f>
        <v>44835</v>
      </c>
      <c r="H330" s="14">
        <f>'[1]TCE - ANEXO III - Preencher'!I339</f>
        <v>0</v>
      </c>
      <c r="I330" s="14">
        <f>'[1]TCE - ANEXO III - Preencher'!J339</f>
        <v>141.97999999999999</v>
      </c>
      <c r="J330" s="14">
        <f>'[1]TCE - ANEXO III - Preencher'!K339</f>
        <v>0</v>
      </c>
      <c r="K330" s="15">
        <f>'[1]TCE - ANEXO III - Preencher'!L339</f>
        <v>100.04</v>
      </c>
      <c r="L330" s="15">
        <f>'[1]TCE - ANEXO III - Preencher'!M339</f>
        <v>3.11</v>
      </c>
      <c r="M330" s="15">
        <f t="shared" si="31"/>
        <v>96.93</v>
      </c>
      <c r="N330" s="15">
        <f>'[1]TCE - ANEXO III - Preencher'!O339</f>
        <v>1.81</v>
      </c>
      <c r="O330" s="15">
        <f>'[1]TCE - ANEXO III - Preencher'!P339</f>
        <v>0</v>
      </c>
      <c r="P330" s="16">
        <f t="shared" si="32"/>
        <v>1.81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240.72</v>
      </c>
    </row>
    <row r="331" spans="1:28" x14ac:dyDescent="0.2">
      <c r="A331" s="8">
        <f>IFERROR(VLOOKUP(B331,'[1]DADOS (OCULTAR)'!$Q$3:$S$133,3,0),"")</f>
        <v>9767633000366</v>
      </c>
      <c r="B331" s="9" t="str">
        <f>'[1]TCE - ANEXO III - Preencher'!C340</f>
        <v>HOSPITAL ERMÍRIO COUTINHO</v>
      </c>
      <c r="C331" s="10"/>
      <c r="D331" s="11" t="str">
        <f>'[1]TCE - ANEXO III - Preencher'!E340</f>
        <v>VANUSIA SOBRAL ALVES DA SILVA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2251-24</v>
      </c>
      <c r="G331" s="13">
        <f>IF('[1]TCE - ANEXO III - Preencher'!H340="","",'[1]TCE - ANEXO III - Preencher'!H340)</f>
        <v>44835</v>
      </c>
      <c r="H331" s="14">
        <f>'[1]TCE - ANEXO III - Preencher'!I340</f>
        <v>0</v>
      </c>
      <c r="I331" s="14">
        <f>'[1]TCE - ANEXO III - Preencher'!J340</f>
        <v>755.51</v>
      </c>
      <c r="J331" s="14">
        <f>'[1]TCE - ANEXO III - Preencher'!K340</f>
        <v>0</v>
      </c>
      <c r="K331" s="15">
        <f>'[1]TCE - ANEXO III - Preencher'!L340</f>
        <v>100.04</v>
      </c>
      <c r="L331" s="15">
        <f>'[1]TCE - ANEXO III - Preencher'!M340</f>
        <v>3.11</v>
      </c>
      <c r="M331" s="15">
        <f t="shared" si="31"/>
        <v>96.93</v>
      </c>
      <c r="N331" s="15">
        <f>'[1]TCE - ANEXO III - Preencher'!O340</f>
        <v>8.58</v>
      </c>
      <c r="O331" s="15">
        <f>'[1]TCE - ANEXO III - Preencher'!P340</f>
        <v>0</v>
      </c>
      <c r="P331" s="16">
        <f t="shared" si="32"/>
        <v>8.58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861.0200000000001</v>
      </c>
    </row>
    <row r="332" spans="1:28" x14ac:dyDescent="0.2">
      <c r="A332" s="8">
        <f>IFERROR(VLOOKUP(B332,'[1]DADOS (OCULTAR)'!$Q$3:$S$133,3,0),"")</f>
        <v>9767633000366</v>
      </c>
      <c r="B332" s="9" t="str">
        <f>'[1]TCE - ANEXO III - Preencher'!C341</f>
        <v>HOSPITAL ERMÍRIO COUTINHO</v>
      </c>
      <c r="C332" s="10"/>
      <c r="D332" s="11" t="str">
        <f>'[1]TCE - ANEXO III - Preencher'!E341</f>
        <v>VERONICA LUCIANO DOS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>
        <f>IF('[1]TCE - ANEXO III - Preencher'!H341="","",'[1]TCE - ANEXO III - Preencher'!H341)</f>
        <v>44835</v>
      </c>
      <c r="H332" s="14">
        <f>'[1]TCE - ANEXO III - Preencher'!I341</f>
        <v>0</v>
      </c>
      <c r="I332" s="14">
        <f>'[1]TCE - ANEXO III - Preencher'!J341</f>
        <v>132.80000000000001</v>
      </c>
      <c r="J332" s="14">
        <f>'[1]TCE - ANEXO III - Preencher'!K341</f>
        <v>0</v>
      </c>
      <c r="K332" s="15">
        <f>'[1]TCE - ANEXO III - Preencher'!L341</f>
        <v>100.04</v>
      </c>
      <c r="L332" s="15">
        <f>'[1]TCE - ANEXO III - Preencher'!M341</f>
        <v>3.11</v>
      </c>
      <c r="M332" s="15">
        <f t="shared" si="31"/>
        <v>96.93</v>
      </c>
      <c r="N332" s="15">
        <f>'[1]TCE - ANEXO III - Preencher'!O341</f>
        <v>1.81</v>
      </c>
      <c r="O332" s="15">
        <f>'[1]TCE - ANEXO III - Preencher'!P341</f>
        <v>23.47</v>
      </c>
      <c r="P332" s="16">
        <f t="shared" si="32"/>
        <v>-21.66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208.07000000000002</v>
      </c>
    </row>
    <row r="333" spans="1:28" x14ac:dyDescent="0.2">
      <c r="A333" s="8">
        <f>IFERROR(VLOOKUP(B333,'[1]DADOS (OCULTAR)'!$Q$3:$S$133,3,0),"")</f>
        <v>9767633000366</v>
      </c>
      <c r="B333" s="9" t="str">
        <f>'[1]TCE - ANEXO III - Preencher'!C342</f>
        <v>HOSPITAL ERMÍRIO COUTINHO</v>
      </c>
      <c r="C333" s="10"/>
      <c r="D333" s="11" t="str">
        <f>'[1]TCE - ANEXO III - Preencher'!E342</f>
        <v>VERONICA MARIA ANDRADE PINTO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5143-20</v>
      </c>
      <c r="G333" s="13">
        <f>IF('[1]TCE - ANEXO III - Preencher'!H342="","",'[1]TCE - ANEXO III - Preencher'!H342)</f>
        <v>44835</v>
      </c>
      <c r="H333" s="14">
        <f>'[1]TCE - ANEXO III - Preencher'!I342</f>
        <v>0</v>
      </c>
      <c r="I333" s="14">
        <f>'[1]TCE - ANEXO III - Preencher'!J342</f>
        <v>137.65</v>
      </c>
      <c r="J333" s="14">
        <f>'[1]TCE - ANEXO III - Preencher'!K342</f>
        <v>0</v>
      </c>
      <c r="K333" s="15">
        <f>'[1]TCE - ANEXO III - Preencher'!L342</f>
        <v>100.04</v>
      </c>
      <c r="L333" s="15">
        <f>'[1]TCE - ANEXO III - Preencher'!M342</f>
        <v>3.11</v>
      </c>
      <c r="M333" s="15">
        <f t="shared" si="31"/>
        <v>96.93</v>
      </c>
      <c r="N333" s="15">
        <f>'[1]TCE - ANEXO III - Preencher'!O342</f>
        <v>1.81</v>
      </c>
      <c r="O333" s="15">
        <f>'[1]TCE - ANEXO III - Preencher'!P342</f>
        <v>0</v>
      </c>
      <c r="P333" s="16">
        <f t="shared" si="32"/>
        <v>1.81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236.39000000000001</v>
      </c>
    </row>
    <row r="334" spans="1:28" x14ac:dyDescent="0.2">
      <c r="A334" s="8">
        <f>IFERROR(VLOOKUP(B334,'[1]DADOS (OCULTAR)'!$Q$3:$S$133,3,0),"")</f>
        <v>9767633000366</v>
      </c>
      <c r="B334" s="9" t="str">
        <f>'[1]TCE - ANEXO III - Preencher'!C343</f>
        <v>HOSPITAL ERMÍRIO COUTINHO</v>
      </c>
      <c r="C334" s="10"/>
      <c r="D334" s="11" t="str">
        <f>'[1]TCE - ANEXO III - Preencher'!E343</f>
        <v>VERONICA MARIA DO NASCIMENTO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3242-05</v>
      </c>
      <c r="G334" s="13">
        <f>IF('[1]TCE - ANEXO III - Preencher'!H343="","",'[1]TCE - ANEXO III - Preencher'!H343)</f>
        <v>44835</v>
      </c>
      <c r="H334" s="14">
        <f>'[1]TCE - ANEXO III - Preencher'!I343</f>
        <v>0</v>
      </c>
      <c r="I334" s="14">
        <f>'[1]TCE - ANEXO III - Preencher'!J343</f>
        <v>180.93</v>
      </c>
      <c r="J334" s="14">
        <f>'[1]TCE - ANEXO III - Preencher'!K343</f>
        <v>0</v>
      </c>
      <c r="K334" s="15">
        <f>'[1]TCE - ANEXO III - Preencher'!L343</f>
        <v>100.04</v>
      </c>
      <c r="L334" s="15">
        <f>'[1]TCE - ANEXO III - Preencher'!M343</f>
        <v>3.11</v>
      </c>
      <c r="M334" s="15">
        <f t="shared" si="31"/>
        <v>96.93</v>
      </c>
      <c r="N334" s="15">
        <f>'[1]TCE - ANEXO III - Preencher'!O343</f>
        <v>1.81</v>
      </c>
      <c r="O334" s="15">
        <f>'[1]TCE - ANEXO III - Preencher'!P343</f>
        <v>0</v>
      </c>
      <c r="P334" s="16">
        <f t="shared" si="32"/>
        <v>1.81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68.17</v>
      </c>
      <c r="U334" s="15">
        <f>'[1]TCE - ANEXO III - Preencher'!V343</f>
        <v>0</v>
      </c>
      <c r="V334" s="16">
        <f t="shared" si="34"/>
        <v>68.17</v>
      </c>
      <c r="W334" s="17" t="str">
        <f>IF('[1]TCE - ANEXO III - Preencher'!X343="","",'[1]TCE - ANEXO III - Preencher'!X343)</f>
        <v>AUX CRECHE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347.84000000000003</v>
      </c>
    </row>
    <row r="335" spans="1:28" x14ac:dyDescent="0.2">
      <c r="A335" s="8">
        <f>IFERROR(VLOOKUP(B335,'[1]DADOS (OCULTAR)'!$Q$3:$S$133,3,0),"")</f>
        <v>9767633000366</v>
      </c>
      <c r="B335" s="9" t="str">
        <f>'[1]TCE - ANEXO III - Preencher'!C344</f>
        <v>HOSPITAL ERMÍRIO COUTINHO</v>
      </c>
      <c r="C335" s="10"/>
      <c r="D335" s="11" t="str">
        <f>'[1]TCE - ANEXO III - Preencher'!E344</f>
        <v>WANDERSON SOUSA GOMES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4102-20</v>
      </c>
      <c r="G335" s="13">
        <f>IF('[1]TCE - ANEXO III - Preencher'!H344="","",'[1]TCE - ANEXO III - Preencher'!H344)</f>
        <v>44835</v>
      </c>
      <c r="H335" s="14">
        <f>'[1]TCE - ANEXO III - Preencher'!I344</f>
        <v>0</v>
      </c>
      <c r="I335" s="14">
        <f>'[1]TCE - ANEXO III - Preencher'!J344</f>
        <v>235.2</v>
      </c>
      <c r="J335" s="14">
        <f>'[1]TCE - ANEXO III - Preencher'!K344</f>
        <v>0</v>
      </c>
      <c r="K335" s="15">
        <f>'[1]TCE - ANEXO III - Preencher'!L344</f>
        <v>100.04</v>
      </c>
      <c r="L335" s="15">
        <f>'[1]TCE - ANEXO III - Preencher'!M344</f>
        <v>3.11</v>
      </c>
      <c r="M335" s="15">
        <f t="shared" si="31"/>
        <v>96.93</v>
      </c>
      <c r="N335" s="15">
        <f>'[1]TCE - ANEXO III - Preencher'!O344</f>
        <v>1.81</v>
      </c>
      <c r="O335" s="15">
        <f>'[1]TCE - ANEXO III - Preencher'!P344</f>
        <v>0</v>
      </c>
      <c r="P335" s="16">
        <f t="shared" si="32"/>
        <v>1.81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333.94</v>
      </c>
    </row>
    <row r="336" spans="1:28" x14ac:dyDescent="0.2">
      <c r="A336" s="8">
        <f>IFERROR(VLOOKUP(B336,'[1]DADOS (OCULTAR)'!$Q$3:$S$133,3,0),"")</f>
        <v>9767633000366</v>
      </c>
      <c r="B336" s="9" t="str">
        <f>'[1]TCE - ANEXO III - Preencher'!C345</f>
        <v>HOSPITAL ERMÍRIO COUTINHO</v>
      </c>
      <c r="C336" s="10"/>
      <c r="D336" s="11" t="str">
        <f>'[1]TCE - ANEXO III - Preencher'!E345</f>
        <v>WANESSA MARIA RAMOS DA SILVA RIBEIRO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4131-15</v>
      </c>
      <c r="G336" s="13">
        <f>IF('[1]TCE - ANEXO III - Preencher'!H345="","",'[1]TCE - ANEXO III - Preencher'!H345)</f>
        <v>44835</v>
      </c>
      <c r="H336" s="14">
        <f>'[1]TCE - ANEXO III - Preencher'!I345</f>
        <v>0</v>
      </c>
      <c r="I336" s="14">
        <f>'[1]TCE - ANEXO III - Preencher'!J345</f>
        <v>160.54</v>
      </c>
      <c r="J336" s="14">
        <f>'[1]TCE - ANEXO III - Preencher'!K345</f>
        <v>0</v>
      </c>
      <c r="K336" s="15">
        <f>'[1]TCE - ANEXO III - Preencher'!L345</f>
        <v>100.04</v>
      </c>
      <c r="L336" s="15">
        <f>'[1]TCE - ANEXO III - Preencher'!M345</f>
        <v>3.11</v>
      </c>
      <c r="M336" s="15">
        <f t="shared" si="31"/>
        <v>96.93</v>
      </c>
      <c r="N336" s="15">
        <f>'[1]TCE - ANEXO III - Preencher'!O345</f>
        <v>1.81</v>
      </c>
      <c r="O336" s="15">
        <f>'[1]TCE - ANEXO III - Preencher'!P345</f>
        <v>0</v>
      </c>
      <c r="P336" s="16">
        <f t="shared" si="32"/>
        <v>1.81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259.28000000000003</v>
      </c>
    </row>
    <row r="337" spans="1:28" x14ac:dyDescent="0.2">
      <c r="A337" s="8">
        <f>IFERROR(VLOOKUP(B337,'[1]DADOS (OCULTAR)'!$Q$3:$S$133,3,0),"")</f>
        <v>9767633000366</v>
      </c>
      <c r="B337" s="9" t="str">
        <f>'[1]TCE - ANEXO III - Preencher'!C346</f>
        <v>HOSPITAL ERMÍRIO COUTINHO</v>
      </c>
      <c r="C337" s="10"/>
      <c r="D337" s="11" t="str">
        <f>'[1]TCE - ANEXO III - Preencher'!E346</f>
        <v>WELISON DOMINGOS DE SOUZA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3241-15</v>
      </c>
      <c r="G337" s="13">
        <f>IF('[1]TCE - ANEXO III - Preencher'!H346="","",'[1]TCE - ANEXO III - Preencher'!H346)</f>
        <v>44835</v>
      </c>
      <c r="H337" s="14">
        <f>'[1]TCE - ANEXO III - Preencher'!I346</f>
        <v>0</v>
      </c>
      <c r="I337" s="14">
        <f>'[1]TCE - ANEXO III - Preencher'!J346</f>
        <v>265.86</v>
      </c>
      <c r="J337" s="14">
        <f>'[1]TCE - ANEXO III - Preencher'!K346</f>
        <v>0</v>
      </c>
      <c r="K337" s="15">
        <f>'[1]TCE - ANEXO III - Preencher'!L346</f>
        <v>100.04</v>
      </c>
      <c r="L337" s="15">
        <f>'[1]TCE - ANEXO III - Preencher'!M346</f>
        <v>3.11</v>
      </c>
      <c r="M337" s="15">
        <f t="shared" si="31"/>
        <v>96.93</v>
      </c>
      <c r="N337" s="15">
        <f>'[1]TCE - ANEXO III - Preencher'!O346</f>
        <v>14.01</v>
      </c>
      <c r="O337" s="15">
        <f>'[1]TCE - ANEXO III - Preencher'!P346</f>
        <v>0</v>
      </c>
      <c r="P337" s="16">
        <f t="shared" si="32"/>
        <v>14.01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376.8</v>
      </c>
    </row>
    <row r="338" spans="1:28" x14ac:dyDescent="0.2">
      <c r="A338" s="8">
        <f>IFERROR(VLOOKUP(B338,'[1]DADOS (OCULTAR)'!$Q$3:$S$133,3,0),"")</f>
        <v>9767633000366</v>
      </c>
      <c r="B338" s="9" t="str">
        <f>'[1]TCE - ANEXO III - Preencher'!C347</f>
        <v>HOSPITAL ERMÍRIO COUTINHO</v>
      </c>
      <c r="C338" s="10"/>
      <c r="D338" s="11" t="str">
        <f>'[1]TCE - ANEXO III - Preencher'!E347</f>
        <v>WELLINGTON LOPES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4110-05</v>
      </c>
      <c r="G338" s="13">
        <f>IF('[1]TCE - ANEXO III - Preencher'!H347="","",'[1]TCE - ANEXO III - Preencher'!H347)</f>
        <v>44835</v>
      </c>
      <c r="H338" s="14">
        <f>'[1]TCE - ANEXO III - Preencher'!I347</f>
        <v>0</v>
      </c>
      <c r="I338" s="14">
        <f>'[1]TCE - ANEXO III - Preencher'!J347</f>
        <v>186.01</v>
      </c>
      <c r="J338" s="14">
        <f>'[1]TCE - ANEXO III - Preencher'!K347</f>
        <v>0</v>
      </c>
      <c r="K338" s="15">
        <f>'[1]TCE - ANEXO III - Preencher'!L347</f>
        <v>100.04</v>
      </c>
      <c r="L338" s="15">
        <f>'[1]TCE - ANEXO III - Preencher'!M347</f>
        <v>3.11</v>
      </c>
      <c r="M338" s="15">
        <f t="shared" si="31"/>
        <v>96.93</v>
      </c>
      <c r="N338" s="15">
        <f>'[1]TCE - ANEXO III - Preencher'!O347</f>
        <v>1.81</v>
      </c>
      <c r="O338" s="15">
        <f>'[1]TCE - ANEXO III - Preencher'!P347</f>
        <v>0</v>
      </c>
      <c r="P338" s="16">
        <f t="shared" si="32"/>
        <v>1.81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284.75</v>
      </c>
    </row>
    <row r="339" spans="1:28" x14ac:dyDescent="0.2">
      <c r="A339" s="8">
        <f>IFERROR(VLOOKUP(B339,'[1]DADOS (OCULTAR)'!$Q$3:$S$133,3,0),"")</f>
        <v>9767633000366</v>
      </c>
      <c r="B339" s="9" t="str">
        <f>'[1]TCE - ANEXO III - Preencher'!C348</f>
        <v>HOSPITAL ERMÍRIO COUTINHO</v>
      </c>
      <c r="C339" s="10"/>
      <c r="D339" s="11" t="str">
        <f>'[1]TCE - ANEXO III - Preencher'!E348</f>
        <v>WINARACI LOPES MARCOLINO DE ARAUJO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4221-10</v>
      </c>
      <c r="G339" s="13">
        <f>IF('[1]TCE - ANEXO III - Preencher'!H348="","",'[1]TCE - ANEXO III - Preencher'!H348)</f>
        <v>44835</v>
      </c>
      <c r="H339" s="14">
        <f>'[1]TCE - ANEXO III - Preencher'!I348</f>
        <v>0</v>
      </c>
      <c r="I339" s="14">
        <f>'[1]TCE - ANEXO III - Preencher'!J348</f>
        <v>135.63999999999999</v>
      </c>
      <c r="J339" s="14">
        <f>'[1]TCE - ANEXO III - Preencher'!K348</f>
        <v>0</v>
      </c>
      <c r="K339" s="15">
        <f>'[1]TCE - ANEXO III - Preencher'!L348</f>
        <v>100.04</v>
      </c>
      <c r="L339" s="15">
        <f>'[1]TCE - ANEXO III - Preencher'!M348</f>
        <v>3.11</v>
      </c>
      <c r="M339" s="15">
        <f t="shared" si="31"/>
        <v>96.93</v>
      </c>
      <c r="N339" s="15">
        <f>'[1]TCE - ANEXO III - Preencher'!O348</f>
        <v>1.81</v>
      </c>
      <c r="O339" s="15">
        <f>'[1]TCE - ANEXO III - Preencher'!P348</f>
        <v>0</v>
      </c>
      <c r="P339" s="16">
        <f t="shared" si="32"/>
        <v>1.81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69.430000000000007</v>
      </c>
      <c r="U339" s="15">
        <f>'[1]TCE - ANEXO III - Preencher'!V348</f>
        <v>0</v>
      </c>
      <c r="V339" s="16">
        <f t="shared" si="34"/>
        <v>69.430000000000007</v>
      </c>
      <c r="W339" s="17" t="str">
        <f>IF('[1]TCE - ANEXO III - Preencher'!X348="","",'[1]TCE - ANEXO III - Preencher'!X348)</f>
        <v>AUX CRECHE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303.81</v>
      </c>
    </row>
    <row r="340" spans="1:28" x14ac:dyDescent="0.2">
      <c r="A340" s="8">
        <f>IFERROR(VLOOKUP(B340,'[1]DADOS (OCULTAR)'!$Q$3:$S$133,3,0),"")</f>
        <v>9767633000366</v>
      </c>
      <c r="B340" s="9" t="str">
        <f>'[1]TCE - ANEXO III - Preencher'!C349</f>
        <v>HOSPITAL ERMÍRIO COUTINHO</v>
      </c>
      <c r="C340" s="10"/>
      <c r="D340" s="11" t="str">
        <f>'[1]TCE - ANEXO III - Preencher'!E349</f>
        <v>YASMIN FERREIRA MACHADO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2251-24</v>
      </c>
      <c r="G340" s="13">
        <f>IF('[1]TCE - ANEXO III - Preencher'!H349="","",'[1]TCE - ANEXO III - Preencher'!H349)</f>
        <v>44835</v>
      </c>
      <c r="H340" s="14">
        <f>'[1]TCE - ANEXO III - Preencher'!I349</f>
        <v>0</v>
      </c>
      <c r="I340" s="14">
        <f>'[1]TCE - ANEXO III - Preencher'!J349</f>
        <v>723.51</v>
      </c>
      <c r="J340" s="14">
        <f>'[1]TCE - ANEXO III - Preencher'!K349</f>
        <v>0</v>
      </c>
      <c r="K340" s="15">
        <f>'[1]TCE - ANEXO III - Preencher'!L349</f>
        <v>100.04</v>
      </c>
      <c r="L340" s="15">
        <f>'[1]TCE - ANEXO III - Preencher'!M349</f>
        <v>3.11</v>
      </c>
      <c r="M340" s="15">
        <f t="shared" si="31"/>
        <v>96.93</v>
      </c>
      <c r="N340" s="15">
        <f>'[1]TCE - ANEXO III - Preencher'!O349</f>
        <v>8.58</v>
      </c>
      <c r="O340" s="15">
        <f>'[1]TCE - ANEXO III - Preencher'!P349</f>
        <v>0</v>
      </c>
      <c r="P340" s="16">
        <f t="shared" si="32"/>
        <v>8.58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829.0200000000001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Medeiros</dc:creator>
  <cp:lastModifiedBy>Mariana Medeiros</cp:lastModifiedBy>
  <dcterms:created xsi:type="dcterms:W3CDTF">2022-11-25T12:30:21Z</dcterms:created>
  <dcterms:modified xsi:type="dcterms:W3CDTF">2022-11-25T12:30:30Z</dcterms:modified>
</cp:coreProperties>
</file>