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SCAN_ROSE\14.4\"/>
    </mc:Choice>
  </mc:AlternateContent>
  <bookViews>
    <workbookView xWindow="0" yWindow="0" windowWidth="20490" windowHeight="762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S4958" i="1"/>
  <c r="R4958" i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AB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B4897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B4881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AB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AB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AB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B4839" i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AB4800" i="1" s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V4769" i="1" s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AB4706" i="1" s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AB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AB4670" i="1" s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AB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B4654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S4645" i="1"/>
  <c r="R4645" i="1"/>
  <c r="Q4645" i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K4644" i="1"/>
  <c r="M4644" i="1" s="1"/>
  <c r="J4644" i="1"/>
  <c r="AB4644" i="1" s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AB4638" i="1" s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AB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AB4606" i="1" s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AB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AB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AB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AB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AB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AB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AB4542" i="1" s="1"/>
  <c r="W4542" i="1"/>
  <c r="U4542" i="1"/>
  <c r="T4542" i="1"/>
  <c r="V4542" i="1" s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V4537" i="1"/>
  <c r="U4537" i="1"/>
  <c r="T4537" i="1"/>
  <c r="R4537" i="1"/>
  <c r="Q4537" i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S4464" i="1"/>
  <c r="R4464" i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K4463" i="1"/>
  <c r="M4463" i="1" s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O4456" i="1"/>
  <c r="P4456" i="1" s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AB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AB4437" i="1" s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B4435" i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AB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AB4421" i="1" s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B4419" i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AB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AB4354" i="1" s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M4352" i="1" s="1"/>
  <c r="J4352" i="1"/>
  <c r="AB4352" i="1" s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AB4346" i="1" s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AB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B4330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V4329" i="1" s="1"/>
  <c r="S4329" i="1"/>
  <c r="R4329" i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AB4322" i="1" s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S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O4320" i="1"/>
  <c r="N4320" i="1"/>
  <c r="P4320" i="1" s="1"/>
  <c r="L4320" i="1"/>
  <c r="K4320" i="1"/>
  <c r="M4320" i="1" s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AB4314" i="1" s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S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AB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S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B4298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AB4290" i="1" s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AB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B4266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K4264" i="1"/>
  <c r="M4264" i="1" s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S4249" i="1"/>
  <c r="R4249" i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AB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B4234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J4232" i="1"/>
  <c r="AB4232" i="1" s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AB4226" i="1" s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AB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AB4136" i="1" s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AB4133" i="1" s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AB4118" i="1" s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B4104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AB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AB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AB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AB3883" i="1" s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AB3867" i="1" s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AB3851" i="1" s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AB3835" i="1" s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AB3771" i="1" s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AB3755" i="1" s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AB3533" i="1" s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AB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B3226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B3210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B3194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AB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B3178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B3162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B3146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B3130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B3114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B3098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B3082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B3066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B3058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B3050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B3038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B3030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B3006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B2998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AB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B2974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B2966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B2934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B2926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U2912" i="1"/>
  <c r="V2912" i="1" s="1"/>
  <c r="T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B2910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B2894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V2880" i="1" s="1"/>
  <c r="T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B2878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B2862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V2848" i="1" s="1"/>
  <c r="T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B2846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B2830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B2814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B2798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B2782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V2776" i="1" s="1"/>
  <c r="T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B2766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B2754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B2750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AB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AB2732" i="1" s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O2727" i="1"/>
  <c r="N2727" i="1"/>
  <c r="P2727" i="1" s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O2719" i="1"/>
  <c r="N2719" i="1"/>
  <c r="P2719" i="1" s="1"/>
  <c r="L2719" i="1"/>
  <c r="K2719" i="1"/>
  <c r="M2719" i="1" s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AB2711" i="1" s="1"/>
  <c r="W2711" i="1"/>
  <c r="U2711" i="1"/>
  <c r="T2711" i="1"/>
  <c r="V2711" i="1" s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B2703" i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O2695" i="1"/>
  <c r="N2695" i="1"/>
  <c r="P2695" i="1" s="1"/>
  <c r="L2695" i="1"/>
  <c r="K2695" i="1"/>
  <c r="M2695" i="1" s="1"/>
  <c r="J2695" i="1"/>
  <c r="AB2695" i="1" s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AB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AB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AB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AB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R2234" i="1"/>
  <c r="Q2234" i="1"/>
  <c r="S2234" i="1" s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S2212" i="1"/>
  <c r="R2212" i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R2154" i="1"/>
  <c r="Q2154" i="1"/>
  <c r="S2154" i="1" s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S2068" i="1"/>
  <c r="R2068" i="1"/>
  <c r="Q2068" i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AB2013" i="1" s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R2010" i="1"/>
  <c r="Q2010" i="1"/>
  <c r="S2010" i="1" s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AB1965" i="1" s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AB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AB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AB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AB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AB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B1246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AB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B1230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B1214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AB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B1198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B1182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AB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B1166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B1150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643" i="1" l="1"/>
  <c r="AB889" i="1"/>
  <c r="AB941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707" i="1"/>
  <c r="AB723" i="1"/>
  <c r="AB851" i="1"/>
  <c r="AB873" i="1"/>
  <c r="AB981" i="1"/>
  <c r="AB644" i="1"/>
  <c r="AB646" i="1"/>
  <c r="AB651" i="1"/>
  <c r="AB667" i="1"/>
  <c r="AB676" i="1"/>
  <c r="AB678" i="1"/>
  <c r="AB683" i="1"/>
  <c r="AB692" i="1"/>
  <c r="AB694" i="1"/>
  <c r="AB699" i="1"/>
  <c r="AB708" i="1"/>
  <c r="AB710" i="1"/>
  <c r="AB715" i="1"/>
  <c r="AB731" i="1"/>
  <c r="AB779" i="1"/>
  <c r="AB795" i="1"/>
  <c r="AB811" i="1"/>
  <c r="AB827" i="1"/>
  <c r="AB836" i="1"/>
  <c r="AB838" i="1"/>
  <c r="AB843" i="1"/>
  <c r="AB852" i="1"/>
  <c r="AB854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72" i="1"/>
  <c r="AB1077" i="1"/>
  <c r="AB1079" i="1"/>
  <c r="AB1088" i="1"/>
  <c r="AB1093" i="1"/>
  <c r="AB1095" i="1"/>
  <c r="AB1104" i="1"/>
  <c r="AB1109" i="1"/>
  <c r="AB1111" i="1"/>
  <c r="AB1120" i="1"/>
  <c r="AB1125" i="1"/>
  <c r="AB1127" i="1"/>
  <c r="AB635" i="1"/>
  <c r="AB660" i="1"/>
  <c r="AB662" i="1"/>
  <c r="AB724" i="1"/>
  <c r="AB726" i="1"/>
  <c r="AB740" i="1"/>
  <c r="AB742" i="1"/>
  <c r="AB747" i="1"/>
  <c r="AB756" i="1"/>
  <c r="AB758" i="1"/>
  <c r="AB763" i="1"/>
  <c r="AB772" i="1"/>
  <c r="AB774" i="1"/>
  <c r="AB788" i="1"/>
  <c r="AB790" i="1"/>
  <c r="AB804" i="1"/>
  <c r="AB806" i="1"/>
  <c r="AB820" i="1"/>
  <c r="AB822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6" i="1"/>
  <c r="AB818" i="1"/>
  <c r="AB823" i="1"/>
  <c r="AB825" i="1"/>
  <c r="AB832" i="1"/>
  <c r="AB834" i="1"/>
  <c r="AB839" i="1"/>
  <c r="AB841" i="1"/>
  <c r="AB848" i="1"/>
  <c r="AB850" i="1"/>
  <c r="AB855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68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54" i="1"/>
  <c r="AB1191" i="1"/>
  <c r="Z1134" i="1"/>
  <c r="AB1134" i="1" s="1"/>
  <c r="M1137" i="1"/>
  <c r="AB1137" i="1" s="1"/>
  <c r="S1139" i="1"/>
  <c r="AB1139" i="1" s="1"/>
  <c r="AB1144" i="1"/>
  <c r="S1144" i="1"/>
  <c r="AB1145" i="1"/>
  <c r="P1149" i="1"/>
  <c r="Z1151" i="1"/>
  <c r="AB1151" i="1" s="1"/>
  <c r="M1154" i="1"/>
  <c r="V1155" i="1"/>
  <c r="AB1155" i="1" s="1"/>
  <c r="S1160" i="1"/>
  <c r="AB1160" i="1" s="1"/>
  <c r="AB1161" i="1"/>
  <c r="P1165" i="1"/>
  <c r="Z1167" i="1"/>
  <c r="AB1167" i="1" s="1"/>
  <c r="M1170" i="1"/>
  <c r="AB1170" i="1" s="1"/>
  <c r="V1171" i="1"/>
  <c r="AB1171" i="1" s="1"/>
  <c r="AB1176" i="1"/>
  <c r="S1176" i="1"/>
  <c r="AB1177" i="1"/>
  <c r="P1181" i="1"/>
  <c r="Z1183" i="1"/>
  <c r="AB1183" i="1" s="1"/>
  <c r="M1186" i="1"/>
  <c r="AB1186" i="1" s="1"/>
  <c r="V1187" i="1"/>
  <c r="AB1187" i="1" s="1"/>
  <c r="S1192" i="1"/>
  <c r="AB1192" i="1" s="1"/>
  <c r="AB1193" i="1"/>
  <c r="P1197" i="1"/>
  <c r="Z1199" i="1"/>
  <c r="AB1199" i="1" s="1"/>
  <c r="M1202" i="1"/>
  <c r="AB1202" i="1" s="1"/>
  <c r="V1203" i="1"/>
  <c r="AB1203" i="1" s="1"/>
  <c r="AB1208" i="1"/>
  <c r="S1208" i="1"/>
  <c r="AB1209" i="1"/>
  <c r="P1213" i="1"/>
  <c r="Z1215" i="1"/>
  <c r="AB1215" i="1" s="1"/>
  <c r="AB1217" i="1"/>
  <c r="AB1223" i="1"/>
  <c r="M1226" i="1"/>
  <c r="AB1226" i="1" s="1"/>
  <c r="V1227" i="1"/>
  <c r="S1228" i="1"/>
  <c r="AB1228" i="1" s="1"/>
  <c r="P1229" i="1"/>
  <c r="Z1231" i="1"/>
  <c r="AB1231" i="1" s="1"/>
  <c r="AB1233" i="1"/>
  <c r="AB1239" i="1"/>
  <c r="M1242" i="1"/>
  <c r="AB1242" i="1" s="1"/>
  <c r="V1243" i="1"/>
  <c r="AB1243" i="1" s="1"/>
  <c r="S1244" i="1"/>
  <c r="AB1244" i="1" s="1"/>
  <c r="P1245" i="1"/>
  <c r="Z1247" i="1"/>
  <c r="AB1247" i="1" s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14" i="1"/>
  <c r="AB1321" i="1"/>
  <c r="AB1328" i="1"/>
  <c r="AB1344" i="1"/>
  <c r="AB1346" i="1"/>
  <c r="AB1353" i="1"/>
  <c r="AB1376" i="1"/>
  <c r="AB1378" i="1"/>
  <c r="AB1385" i="1"/>
  <c r="AB1392" i="1"/>
  <c r="AB1410" i="1"/>
  <c r="AB1417" i="1"/>
  <c r="AB1424" i="1"/>
  <c r="AB1442" i="1"/>
  <c r="AB1449" i="1"/>
  <c r="AB1456" i="1"/>
  <c r="AB1490" i="1"/>
  <c r="AB1140" i="1"/>
  <c r="AB1156" i="1"/>
  <c r="AB1172" i="1"/>
  <c r="AB1188" i="1"/>
  <c r="AB1204" i="1"/>
  <c r="AB1216" i="1"/>
  <c r="AB1227" i="1"/>
  <c r="AB1232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P1136" i="1"/>
  <c r="AB1136" i="1" s="1"/>
  <c r="V1138" i="1"/>
  <c r="AB1138" i="1" s="1"/>
  <c r="P1141" i="1"/>
  <c r="AB1141" i="1" s="1"/>
  <c r="Z1143" i="1"/>
  <c r="AB1143" i="1" s="1"/>
  <c r="M1146" i="1"/>
  <c r="AB1146" i="1" s="1"/>
  <c r="V1147" i="1"/>
  <c r="AB1147" i="1" s="1"/>
  <c r="S1152" i="1"/>
  <c r="AB1152" i="1" s="1"/>
  <c r="AB1153" i="1"/>
  <c r="P1157" i="1"/>
  <c r="AB1157" i="1" s="1"/>
  <c r="Z1159" i="1"/>
  <c r="AB1159" i="1" s="1"/>
  <c r="M1162" i="1"/>
  <c r="AB1162" i="1" s="1"/>
  <c r="V1163" i="1"/>
  <c r="AB1163" i="1" s="1"/>
  <c r="AB1168" i="1"/>
  <c r="S1168" i="1"/>
  <c r="AB1169" i="1"/>
  <c r="P1173" i="1"/>
  <c r="AB1173" i="1" s="1"/>
  <c r="Z1175" i="1"/>
  <c r="AB1175" i="1" s="1"/>
  <c r="M1178" i="1"/>
  <c r="AB1178" i="1" s="1"/>
  <c r="V1179" i="1"/>
  <c r="AB1179" i="1" s="1"/>
  <c r="S1184" i="1"/>
  <c r="AB1184" i="1" s="1"/>
  <c r="AB1185" i="1"/>
  <c r="P1189" i="1"/>
  <c r="AB1189" i="1" s="1"/>
  <c r="Z1191" i="1"/>
  <c r="M1194" i="1"/>
  <c r="AB1194" i="1" s="1"/>
  <c r="V1195" i="1"/>
  <c r="AB1195" i="1" s="1"/>
  <c r="AB1200" i="1"/>
  <c r="S1200" i="1"/>
  <c r="AB1201" i="1"/>
  <c r="P1205" i="1"/>
  <c r="AB1205" i="1" s="1"/>
  <c r="Z1207" i="1"/>
  <c r="AB1207" i="1" s="1"/>
  <c r="M1210" i="1"/>
  <c r="AB1210" i="1" s="1"/>
  <c r="V1211" i="1"/>
  <c r="AB1211" i="1" s="1"/>
  <c r="M1218" i="1"/>
  <c r="AB1218" i="1" s="1"/>
  <c r="V1219" i="1"/>
  <c r="AB1220" i="1"/>
  <c r="S1220" i="1"/>
  <c r="P1221" i="1"/>
  <c r="AB1221" i="1" s="1"/>
  <c r="Z1223" i="1"/>
  <c r="AB1225" i="1"/>
  <c r="M1234" i="1"/>
  <c r="AB1234" i="1" s="1"/>
  <c r="V1235" i="1"/>
  <c r="AB1236" i="1"/>
  <c r="S1236" i="1"/>
  <c r="P1237" i="1"/>
  <c r="AB1237" i="1" s="1"/>
  <c r="Z1239" i="1"/>
  <c r="AB1241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12" i="1"/>
  <c r="AB1330" i="1"/>
  <c r="AB1337" i="1"/>
  <c r="AB1360" i="1"/>
  <c r="AB1362" i="1"/>
  <c r="AB1369" i="1"/>
  <c r="AB1394" i="1"/>
  <c r="AB1401" i="1"/>
  <c r="AB1408" i="1"/>
  <c r="AB1426" i="1"/>
  <c r="AB1433" i="1"/>
  <c r="AB1440" i="1"/>
  <c r="AB1458" i="1"/>
  <c r="AB1465" i="1"/>
  <c r="AB1492" i="1"/>
  <c r="AB1149" i="1"/>
  <c r="AB1165" i="1"/>
  <c r="AB1181" i="1"/>
  <c r="AB1197" i="1"/>
  <c r="AB1213" i="1"/>
  <c r="AB1219" i="1"/>
  <c r="AB1229" i="1"/>
  <c r="AB1235" i="1"/>
  <c r="AB1245" i="1"/>
  <c r="AB1294" i="1"/>
  <c r="AB1298" i="1"/>
  <c r="AB1302" i="1"/>
  <c r="AB1306" i="1"/>
  <c r="AB1316" i="1"/>
  <c r="AB1348" i="1"/>
  <c r="AB1380" i="1"/>
  <c r="AB1412" i="1"/>
  <c r="AB1444" i="1"/>
  <c r="AB1468" i="1"/>
  <c r="AB1580" i="1"/>
  <c r="AB1588" i="1"/>
  <c r="AB1600" i="1"/>
  <c r="AB1612" i="1"/>
  <c r="M1472" i="1"/>
  <c r="AB1472" i="1" s="1"/>
  <c r="P1479" i="1"/>
  <c r="V1481" i="1"/>
  <c r="AB1481" i="1" s="1"/>
  <c r="M1488" i="1"/>
  <c r="AB1488" i="1" s="1"/>
  <c r="P1495" i="1"/>
  <c r="V1497" i="1"/>
  <c r="AB1497" i="1" s="1"/>
  <c r="P1503" i="1"/>
  <c r="V1505" i="1"/>
  <c r="AB1505" i="1" s="1"/>
  <c r="P1511" i="1"/>
  <c r="V1513" i="1"/>
  <c r="AB1513" i="1" s="1"/>
  <c r="P1519" i="1"/>
  <c r="V1521" i="1"/>
  <c r="AB1521" i="1" s="1"/>
  <c r="P1527" i="1"/>
  <c r="V1529" i="1"/>
  <c r="AB1529" i="1" s="1"/>
  <c r="P1535" i="1"/>
  <c r="V1537" i="1"/>
  <c r="AB1537" i="1" s="1"/>
  <c r="P1543" i="1"/>
  <c r="V1545" i="1"/>
  <c r="AB1545" i="1" s="1"/>
  <c r="P1551" i="1"/>
  <c r="V1553" i="1"/>
  <c r="AB1553" i="1" s="1"/>
  <c r="P1559" i="1"/>
  <c r="V1561" i="1"/>
  <c r="AB1561" i="1" s="1"/>
  <c r="P1567" i="1"/>
  <c r="V1569" i="1"/>
  <c r="AB1569" i="1" s="1"/>
  <c r="P1575" i="1"/>
  <c r="V1577" i="1"/>
  <c r="AB1577" i="1" s="1"/>
  <c r="P1583" i="1"/>
  <c r="V1585" i="1"/>
  <c r="AB1585" i="1" s="1"/>
  <c r="P1591" i="1"/>
  <c r="V1593" i="1"/>
  <c r="AB1593" i="1" s="1"/>
  <c r="P1599" i="1"/>
  <c r="V1601" i="1"/>
  <c r="AB1601" i="1" s="1"/>
  <c r="P1607" i="1"/>
  <c r="V1609" i="1"/>
  <c r="AB1609" i="1" s="1"/>
  <c r="AB1793" i="1"/>
  <c r="AB1795" i="1"/>
  <c r="AB1802" i="1"/>
  <c r="AB1804" i="1"/>
  <c r="AB1809" i="1"/>
  <c r="AB1811" i="1"/>
  <c r="AB1818" i="1"/>
  <c r="AB1820" i="1"/>
  <c r="AB1825" i="1"/>
  <c r="AB1827" i="1"/>
  <c r="AB1834" i="1"/>
  <c r="AB1836" i="1"/>
  <c r="AB1841" i="1"/>
  <c r="AB1843" i="1"/>
  <c r="AB1850" i="1"/>
  <c r="AB1852" i="1"/>
  <c r="AB1857" i="1"/>
  <c r="AB1859" i="1"/>
  <c r="AB1866" i="1"/>
  <c r="AB1868" i="1"/>
  <c r="AB1873" i="1"/>
  <c r="AB1882" i="1"/>
  <c r="AB1884" i="1"/>
  <c r="AB1889" i="1"/>
  <c r="AB1891" i="1"/>
  <c r="AB1898" i="1"/>
  <c r="AB1900" i="1"/>
  <c r="AB1905" i="1"/>
  <c r="AB1907" i="1"/>
  <c r="AB1914" i="1"/>
  <c r="AB1916" i="1"/>
  <c r="AB1921" i="1"/>
  <c r="AB1930" i="1"/>
  <c r="AB1932" i="1"/>
  <c r="AB1937" i="1"/>
  <c r="AB1946" i="1"/>
  <c r="AB1948" i="1"/>
  <c r="AB1953" i="1"/>
  <c r="AB1997" i="1"/>
  <c r="AB2021" i="1"/>
  <c r="AB2129" i="1"/>
  <c r="V1309" i="1"/>
  <c r="AB1309" i="1" s="1"/>
  <c r="Z1313" i="1"/>
  <c r="AB1315" i="1"/>
  <c r="M1316" i="1"/>
  <c r="S1318" i="1"/>
  <c r="AB1318" i="1" s="1"/>
  <c r="P1323" i="1"/>
  <c r="V1325" i="1"/>
  <c r="AB1325" i="1" s="1"/>
  <c r="Z1329" i="1"/>
  <c r="AB1331" i="1"/>
  <c r="M1332" i="1"/>
  <c r="AB1332" i="1" s="1"/>
  <c r="S1334" i="1"/>
  <c r="AB1334" i="1" s="1"/>
  <c r="P1339" i="1"/>
  <c r="V1341" i="1"/>
  <c r="AB1341" i="1" s="1"/>
  <c r="Z1345" i="1"/>
  <c r="AB1347" i="1"/>
  <c r="M1348" i="1"/>
  <c r="S1350" i="1"/>
  <c r="AB1350" i="1" s="1"/>
  <c r="P1355" i="1"/>
  <c r="V1357" i="1"/>
  <c r="AB1357" i="1" s="1"/>
  <c r="Z1361" i="1"/>
  <c r="AB1363" i="1"/>
  <c r="M1364" i="1"/>
  <c r="AB1364" i="1" s="1"/>
  <c r="S1366" i="1"/>
  <c r="AB1366" i="1" s="1"/>
  <c r="P1371" i="1"/>
  <c r="V1373" i="1"/>
  <c r="AB1373" i="1" s="1"/>
  <c r="Z1377" i="1"/>
  <c r="AB1379" i="1"/>
  <c r="M1380" i="1"/>
  <c r="S1382" i="1"/>
  <c r="AB1382" i="1" s="1"/>
  <c r="P1387" i="1"/>
  <c r="V1389" i="1"/>
  <c r="AB1389" i="1" s="1"/>
  <c r="Z1393" i="1"/>
  <c r="AB1395" i="1"/>
  <c r="M1396" i="1"/>
  <c r="AB1396" i="1" s="1"/>
  <c r="S1398" i="1"/>
  <c r="AB1398" i="1" s="1"/>
  <c r="P1403" i="1"/>
  <c r="V1405" i="1"/>
  <c r="AB1405" i="1" s="1"/>
  <c r="Z1409" i="1"/>
  <c r="AB1411" i="1"/>
  <c r="M1412" i="1"/>
  <c r="S1414" i="1"/>
  <c r="AB1414" i="1" s="1"/>
  <c r="P1419" i="1"/>
  <c r="V1421" i="1"/>
  <c r="AB1421" i="1" s="1"/>
  <c r="Z1425" i="1"/>
  <c r="AB1427" i="1"/>
  <c r="M1428" i="1"/>
  <c r="AB1428" i="1" s="1"/>
  <c r="S1430" i="1"/>
  <c r="AB1430" i="1" s="1"/>
  <c r="P1435" i="1"/>
  <c r="V1437" i="1"/>
  <c r="AB1437" i="1" s="1"/>
  <c r="Z1441" i="1"/>
  <c r="AB1443" i="1"/>
  <c r="M1444" i="1"/>
  <c r="S1446" i="1"/>
  <c r="AB1446" i="1" s="1"/>
  <c r="P1451" i="1"/>
  <c r="V1453" i="1"/>
  <c r="AB1453" i="1" s="1"/>
  <c r="Z1457" i="1"/>
  <c r="AB1459" i="1"/>
  <c r="M1460" i="1"/>
  <c r="AB1460" i="1" s="1"/>
  <c r="S1462" i="1"/>
  <c r="AB1462" i="1" s="1"/>
  <c r="P1467" i="1"/>
  <c r="V1469" i="1"/>
  <c r="AB1469" i="1" s="1"/>
  <c r="Z1473" i="1"/>
  <c r="AB1475" i="1"/>
  <c r="M1476" i="1"/>
  <c r="AB1476" i="1" s="1"/>
  <c r="S1478" i="1"/>
  <c r="AB1478" i="1" s="1"/>
  <c r="P1483" i="1"/>
  <c r="V1485" i="1"/>
  <c r="AB1485" i="1" s="1"/>
  <c r="Z1489" i="1"/>
  <c r="AB1491" i="1"/>
  <c r="M1492" i="1"/>
  <c r="S1494" i="1"/>
  <c r="AB1494" i="1" s="1"/>
  <c r="P1499" i="1"/>
  <c r="Z1501" i="1"/>
  <c r="M1504" i="1"/>
  <c r="AB1504" i="1" s="1"/>
  <c r="AB1506" i="1"/>
  <c r="S1506" i="1"/>
  <c r="AB1507" i="1"/>
  <c r="Z1509" i="1"/>
  <c r="M1512" i="1"/>
  <c r="AB1512" i="1" s="1"/>
  <c r="S1514" i="1"/>
  <c r="AB1514" i="1" s="1"/>
  <c r="Z1517" i="1"/>
  <c r="M1520" i="1"/>
  <c r="AB1520" i="1" s="1"/>
  <c r="AB1522" i="1"/>
  <c r="S1522" i="1"/>
  <c r="AB1523" i="1"/>
  <c r="Z1525" i="1"/>
  <c r="M1528" i="1"/>
  <c r="AB1528" i="1" s="1"/>
  <c r="S1530" i="1"/>
  <c r="AB1530" i="1" s="1"/>
  <c r="Z1533" i="1"/>
  <c r="M1536" i="1"/>
  <c r="AB1536" i="1" s="1"/>
  <c r="AB1538" i="1"/>
  <c r="S1538" i="1"/>
  <c r="AB1539" i="1"/>
  <c r="Z1541" i="1"/>
  <c r="M1544" i="1"/>
  <c r="AB1544" i="1" s="1"/>
  <c r="S1546" i="1"/>
  <c r="AB1546" i="1" s="1"/>
  <c r="Z1549" i="1"/>
  <c r="M1552" i="1"/>
  <c r="AB1552" i="1" s="1"/>
  <c r="AB1554" i="1"/>
  <c r="S1554" i="1"/>
  <c r="AB1555" i="1"/>
  <c r="Z1557" i="1"/>
  <c r="M1560" i="1"/>
  <c r="AB1560" i="1" s="1"/>
  <c r="S1562" i="1"/>
  <c r="AB1562" i="1" s="1"/>
  <c r="Z1565" i="1"/>
  <c r="M1568" i="1"/>
  <c r="AB1568" i="1" s="1"/>
  <c r="AB1570" i="1"/>
  <c r="S1570" i="1"/>
  <c r="AB1571" i="1"/>
  <c r="Z1573" i="1"/>
  <c r="M1576" i="1"/>
  <c r="AB1576" i="1" s="1"/>
  <c r="S1578" i="1"/>
  <c r="AB1578" i="1" s="1"/>
  <c r="Z1581" i="1"/>
  <c r="M1584" i="1"/>
  <c r="AB1584" i="1" s="1"/>
  <c r="AB1586" i="1"/>
  <c r="S1586" i="1"/>
  <c r="AB1587" i="1"/>
  <c r="Z1589" i="1"/>
  <c r="M1592" i="1"/>
  <c r="AB1592" i="1" s="1"/>
  <c r="S1594" i="1"/>
  <c r="AB1594" i="1" s="1"/>
  <c r="AB1595" i="1"/>
  <c r="Z1597" i="1"/>
  <c r="AB1597" i="1" s="1"/>
  <c r="M1600" i="1"/>
  <c r="AB1602" i="1"/>
  <c r="S1602" i="1"/>
  <c r="AB1603" i="1"/>
  <c r="Z1605" i="1"/>
  <c r="AB1605" i="1" s="1"/>
  <c r="M1608" i="1"/>
  <c r="AB1608" i="1" s="1"/>
  <c r="S1610" i="1"/>
  <c r="AB1610" i="1" s="1"/>
  <c r="AB1611" i="1"/>
  <c r="Z1613" i="1"/>
  <c r="AB1613" i="1" s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5" i="1"/>
  <c r="AB1887" i="1"/>
  <c r="AB1894" i="1"/>
  <c r="AB1896" i="1"/>
  <c r="AB1901" i="1"/>
  <c r="AB1903" i="1"/>
  <c r="AB1910" i="1"/>
  <c r="AB1912" i="1"/>
  <c r="AB1917" i="1"/>
  <c r="AB1919" i="1"/>
  <c r="AB1926" i="1"/>
  <c r="AB1928" i="1"/>
  <c r="AB1933" i="1"/>
  <c r="AB1935" i="1"/>
  <c r="AB1942" i="1"/>
  <c r="AB1944" i="1"/>
  <c r="AB1949" i="1"/>
  <c r="AB1951" i="1"/>
  <c r="AB1958" i="1"/>
  <c r="AB2101" i="1"/>
  <c r="AB2117" i="1"/>
  <c r="AB2165" i="1"/>
  <c r="AB2181" i="1"/>
  <c r="AB1307" i="1"/>
  <c r="P1311" i="1"/>
  <c r="AB1311" i="1" s="1"/>
  <c r="V1313" i="1"/>
  <c r="AB1313" i="1" s="1"/>
  <c r="Z1317" i="1"/>
  <c r="AB1317" i="1" s="1"/>
  <c r="AB1319" i="1"/>
  <c r="M1320" i="1"/>
  <c r="AB1320" i="1" s="1"/>
  <c r="S1322" i="1"/>
  <c r="AB1322" i="1" s="1"/>
  <c r="P1327" i="1"/>
  <c r="AB1327" i="1" s="1"/>
  <c r="V1329" i="1"/>
  <c r="AB1329" i="1" s="1"/>
  <c r="Z1333" i="1"/>
  <c r="AB1333" i="1" s="1"/>
  <c r="AB1335" i="1"/>
  <c r="M1336" i="1"/>
  <c r="AB1336" i="1" s="1"/>
  <c r="S1338" i="1"/>
  <c r="AB1338" i="1" s="1"/>
  <c r="P1343" i="1"/>
  <c r="AB1343" i="1" s="1"/>
  <c r="V1345" i="1"/>
  <c r="AB1345" i="1" s="1"/>
  <c r="Z1349" i="1"/>
  <c r="AB1349" i="1" s="1"/>
  <c r="AB1351" i="1"/>
  <c r="M1352" i="1"/>
  <c r="AB1352" i="1" s="1"/>
  <c r="S1354" i="1"/>
  <c r="AB1354" i="1" s="1"/>
  <c r="P1359" i="1"/>
  <c r="AB1359" i="1" s="1"/>
  <c r="V1361" i="1"/>
  <c r="AB1361" i="1" s="1"/>
  <c r="Z1365" i="1"/>
  <c r="AB1365" i="1" s="1"/>
  <c r="AB1367" i="1"/>
  <c r="M1368" i="1"/>
  <c r="AB1368" i="1" s="1"/>
  <c r="S1370" i="1"/>
  <c r="AB1370" i="1" s="1"/>
  <c r="P1375" i="1"/>
  <c r="AB1375" i="1" s="1"/>
  <c r="V1377" i="1"/>
  <c r="AB1377" i="1" s="1"/>
  <c r="Z1381" i="1"/>
  <c r="AB1381" i="1" s="1"/>
  <c r="AB1383" i="1"/>
  <c r="M1384" i="1"/>
  <c r="AB1384" i="1" s="1"/>
  <c r="S1386" i="1"/>
  <c r="AB1386" i="1" s="1"/>
  <c r="P1391" i="1"/>
  <c r="AB1391" i="1" s="1"/>
  <c r="V1393" i="1"/>
  <c r="AB1393" i="1" s="1"/>
  <c r="Z1397" i="1"/>
  <c r="AB1397" i="1" s="1"/>
  <c r="AB1399" i="1"/>
  <c r="M1400" i="1"/>
  <c r="AB1400" i="1" s="1"/>
  <c r="S1402" i="1"/>
  <c r="AB1402" i="1" s="1"/>
  <c r="P1407" i="1"/>
  <c r="AB1407" i="1" s="1"/>
  <c r="V1409" i="1"/>
  <c r="AB1409" i="1" s="1"/>
  <c r="Z1413" i="1"/>
  <c r="AB1413" i="1" s="1"/>
  <c r="AB1415" i="1"/>
  <c r="M1416" i="1"/>
  <c r="AB1416" i="1" s="1"/>
  <c r="S1418" i="1"/>
  <c r="AB1418" i="1" s="1"/>
  <c r="P1423" i="1"/>
  <c r="AB1423" i="1" s="1"/>
  <c r="V1425" i="1"/>
  <c r="AB1425" i="1" s="1"/>
  <c r="Z1429" i="1"/>
  <c r="AB1429" i="1" s="1"/>
  <c r="AB1431" i="1"/>
  <c r="M1432" i="1"/>
  <c r="AB1432" i="1" s="1"/>
  <c r="S1434" i="1"/>
  <c r="AB1434" i="1" s="1"/>
  <c r="P1439" i="1"/>
  <c r="AB1439" i="1" s="1"/>
  <c r="V1441" i="1"/>
  <c r="AB1441" i="1" s="1"/>
  <c r="Z1445" i="1"/>
  <c r="AB1445" i="1" s="1"/>
  <c r="AB1447" i="1"/>
  <c r="M1448" i="1"/>
  <c r="AB1448" i="1" s="1"/>
  <c r="S1450" i="1"/>
  <c r="AB1450" i="1" s="1"/>
  <c r="P1455" i="1"/>
  <c r="AB1455" i="1" s="1"/>
  <c r="V1457" i="1"/>
  <c r="AB1457" i="1" s="1"/>
  <c r="Z1461" i="1"/>
  <c r="AB1461" i="1" s="1"/>
  <c r="AB1463" i="1"/>
  <c r="M1464" i="1"/>
  <c r="AB1464" i="1" s="1"/>
  <c r="S1466" i="1"/>
  <c r="AB1466" i="1" s="1"/>
  <c r="P1471" i="1"/>
  <c r="AB1471" i="1" s="1"/>
  <c r="V1473" i="1"/>
  <c r="AB1473" i="1" s="1"/>
  <c r="Z1477" i="1"/>
  <c r="AB1477" i="1" s="1"/>
  <c r="AB1479" i="1"/>
  <c r="M1480" i="1"/>
  <c r="AB1480" i="1" s="1"/>
  <c r="S1482" i="1"/>
  <c r="AB1482" i="1" s="1"/>
  <c r="P1487" i="1"/>
  <c r="AB1487" i="1" s="1"/>
  <c r="V1489" i="1"/>
  <c r="AB1489" i="1" s="1"/>
  <c r="Z1493" i="1"/>
  <c r="AB1493" i="1" s="1"/>
  <c r="AB1495" i="1"/>
  <c r="M1496" i="1"/>
  <c r="AB1496" i="1" s="1"/>
  <c r="S1498" i="1"/>
  <c r="AB1498" i="1" s="1"/>
  <c r="V1501" i="1"/>
  <c r="AB1501" i="1" s="1"/>
  <c r="P1507" i="1"/>
  <c r="V1509" i="1"/>
  <c r="AB1509" i="1" s="1"/>
  <c r="P1515" i="1"/>
  <c r="AB1515" i="1" s="1"/>
  <c r="V1517" i="1"/>
  <c r="AB1517" i="1" s="1"/>
  <c r="P1523" i="1"/>
  <c r="V1525" i="1"/>
  <c r="AB1525" i="1" s="1"/>
  <c r="P1531" i="1"/>
  <c r="AB1531" i="1" s="1"/>
  <c r="V1533" i="1"/>
  <c r="AB1533" i="1" s="1"/>
  <c r="P1539" i="1"/>
  <c r="V1541" i="1"/>
  <c r="AB1541" i="1" s="1"/>
  <c r="P1547" i="1"/>
  <c r="AB1547" i="1" s="1"/>
  <c r="V1549" i="1"/>
  <c r="AB1549" i="1" s="1"/>
  <c r="P1555" i="1"/>
  <c r="V1557" i="1"/>
  <c r="AB1557" i="1" s="1"/>
  <c r="P1563" i="1"/>
  <c r="AB1563" i="1" s="1"/>
  <c r="V1565" i="1"/>
  <c r="AB1565" i="1" s="1"/>
  <c r="P1571" i="1"/>
  <c r="V1573" i="1"/>
  <c r="AB1573" i="1" s="1"/>
  <c r="P1579" i="1"/>
  <c r="AB1579" i="1" s="1"/>
  <c r="V1581" i="1"/>
  <c r="AB1581" i="1" s="1"/>
  <c r="P1587" i="1"/>
  <c r="V1589" i="1"/>
  <c r="AB1589" i="1" s="1"/>
  <c r="AB2121" i="1"/>
  <c r="AB2137" i="1"/>
  <c r="AB1323" i="1"/>
  <c r="AB1339" i="1"/>
  <c r="AB1355" i="1"/>
  <c r="AB1371" i="1"/>
  <c r="AB1387" i="1"/>
  <c r="AB1403" i="1"/>
  <c r="AB1419" i="1"/>
  <c r="AB1435" i="1"/>
  <c r="AB1451" i="1"/>
  <c r="AB1467" i="1"/>
  <c r="AB1483" i="1"/>
  <c r="AB1499" i="1"/>
  <c r="AB1503" i="1"/>
  <c r="AB1511" i="1"/>
  <c r="AB1519" i="1"/>
  <c r="AB1527" i="1"/>
  <c r="AB1535" i="1"/>
  <c r="AB1543" i="1"/>
  <c r="AB1551" i="1"/>
  <c r="AB1559" i="1"/>
  <c r="AB1567" i="1"/>
  <c r="AB1575" i="1"/>
  <c r="AB1583" i="1"/>
  <c r="AB1590" i="1"/>
  <c r="AB1591" i="1"/>
  <c r="AB1598" i="1"/>
  <c r="AB1599" i="1"/>
  <c r="AB1606" i="1"/>
  <c r="AB1607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5" i="1"/>
  <c r="AB1927" i="1"/>
  <c r="AB1934" i="1"/>
  <c r="AB1936" i="1"/>
  <c r="AB1941" i="1"/>
  <c r="AB1943" i="1"/>
  <c r="AB1950" i="1"/>
  <c r="AB1952" i="1"/>
  <c r="AB1957" i="1"/>
  <c r="AB1959" i="1"/>
  <c r="AB1973" i="1"/>
  <c r="AB1989" i="1"/>
  <c r="AB2045" i="1"/>
  <c r="AB2061" i="1"/>
  <c r="AB2109" i="1"/>
  <c r="AB2173" i="1"/>
  <c r="AB2205" i="1"/>
  <c r="AB2221" i="1"/>
  <c r="AB2034" i="1"/>
  <c r="AB2066" i="1"/>
  <c r="AB2114" i="1"/>
  <c r="AB1960" i="1"/>
  <c r="AB2262" i="1"/>
  <c r="AB2270" i="1"/>
  <c r="AB2278" i="1"/>
  <c r="AB2280" i="1"/>
  <c r="AB2282" i="1"/>
  <c r="AB2286" i="1"/>
  <c r="AB2290" i="1"/>
  <c r="AB2294" i="1"/>
  <c r="AB2302" i="1"/>
  <c r="AB2306" i="1"/>
  <c r="AB2310" i="1"/>
  <c r="AB2314" i="1"/>
  <c r="AB2318" i="1"/>
  <c r="AB2322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11" i="1"/>
  <c r="AB2518" i="1"/>
  <c r="AB2520" i="1"/>
  <c r="AB2635" i="1"/>
  <c r="AB2639" i="1"/>
  <c r="AB2655" i="1"/>
  <c r="AB2660" i="1"/>
  <c r="AB2671" i="1"/>
  <c r="AB2687" i="1"/>
  <c r="AB2692" i="1"/>
  <c r="AB2721" i="1"/>
  <c r="AB2730" i="1"/>
  <c r="M1961" i="1"/>
  <c r="AB1961" i="1" s="1"/>
  <c r="Z1962" i="1"/>
  <c r="AB1966" i="1"/>
  <c r="Z1970" i="1"/>
  <c r="AB1974" i="1"/>
  <c r="Z1978" i="1"/>
  <c r="AB1982" i="1"/>
  <c r="Z1986" i="1"/>
  <c r="M1987" i="1"/>
  <c r="AB1987" i="1" s="1"/>
  <c r="AB1990" i="1"/>
  <c r="P1994" i="1"/>
  <c r="AB1994" i="1" s="1"/>
  <c r="Z1994" i="1"/>
  <c r="M1995" i="1"/>
  <c r="AB1995" i="1" s="1"/>
  <c r="AB1998" i="1"/>
  <c r="P2002" i="1"/>
  <c r="AB2002" i="1" s="1"/>
  <c r="M2003" i="1"/>
  <c r="AB2003" i="1" s="1"/>
  <c r="AB2006" i="1"/>
  <c r="P2010" i="1"/>
  <c r="AB2010" i="1" s="1"/>
  <c r="Z2010" i="1"/>
  <c r="M2011" i="1"/>
  <c r="AB2011" i="1" s="1"/>
  <c r="V2012" i="1"/>
  <c r="AB2014" i="1"/>
  <c r="P2018" i="1"/>
  <c r="AB2018" i="1" s="1"/>
  <c r="M2019" i="1"/>
  <c r="AB2019" i="1" s="1"/>
  <c r="AB2022" i="1"/>
  <c r="P2026" i="1"/>
  <c r="AB2026" i="1" s="1"/>
  <c r="Z2026" i="1"/>
  <c r="M2027" i="1"/>
  <c r="AB2027" i="1" s="1"/>
  <c r="V2028" i="1"/>
  <c r="AB2028" i="1" s="1"/>
  <c r="S2029" i="1"/>
  <c r="AB2029" i="1" s="1"/>
  <c r="AB2030" i="1"/>
  <c r="P2034" i="1"/>
  <c r="M2035" i="1"/>
  <c r="AB2035" i="1" s="1"/>
  <c r="V2036" i="1"/>
  <c r="AB2038" i="1"/>
  <c r="Z2042" i="1"/>
  <c r="M2043" i="1"/>
  <c r="AB2043" i="1" s="1"/>
  <c r="AB2046" i="1"/>
  <c r="Z2050" i="1"/>
  <c r="AB2054" i="1"/>
  <c r="P2058" i="1"/>
  <c r="AB2058" i="1" s="1"/>
  <c r="M2059" i="1"/>
  <c r="AB2059" i="1" s="1"/>
  <c r="AB2062" i="1"/>
  <c r="P2066" i="1"/>
  <c r="M2067" i="1"/>
  <c r="AB2067" i="1" s="1"/>
  <c r="V2068" i="1"/>
  <c r="S2069" i="1"/>
  <c r="AB2069" i="1" s="1"/>
  <c r="AB2070" i="1"/>
  <c r="P2074" i="1"/>
  <c r="AB2074" i="1" s="1"/>
  <c r="Z2074" i="1"/>
  <c r="M2075" i="1"/>
  <c r="AB2075" i="1" s="1"/>
  <c r="V2076" i="1"/>
  <c r="S2077" i="1"/>
  <c r="AB2077" i="1" s="1"/>
  <c r="AB2078" i="1"/>
  <c r="P2082" i="1"/>
  <c r="AB2082" i="1" s="1"/>
  <c r="M2083" i="1"/>
  <c r="AB2083" i="1" s="1"/>
  <c r="V2084" i="1"/>
  <c r="AB2084" i="1" s="1"/>
  <c r="S2085" i="1"/>
  <c r="AB2085" i="1" s="1"/>
  <c r="AB2086" i="1"/>
  <c r="P2090" i="1"/>
  <c r="AB2090" i="1" s="1"/>
  <c r="M2091" i="1"/>
  <c r="AB2091" i="1" s="1"/>
  <c r="V2092" i="1"/>
  <c r="S2093" i="1"/>
  <c r="AB2093" i="1" s="1"/>
  <c r="AB2094" i="1"/>
  <c r="P2098" i="1"/>
  <c r="AB2098" i="1" s="1"/>
  <c r="M2099" i="1"/>
  <c r="AB2099" i="1" s="1"/>
  <c r="AB2102" i="1"/>
  <c r="P2106" i="1"/>
  <c r="AB2106" i="1" s="1"/>
  <c r="Z2106" i="1"/>
  <c r="M2107" i="1"/>
  <c r="AB2107" i="1" s="1"/>
  <c r="AB2110" i="1"/>
  <c r="P2114" i="1"/>
  <c r="M2115" i="1"/>
  <c r="AB2115" i="1" s="1"/>
  <c r="V2116" i="1"/>
  <c r="AB2118" i="1"/>
  <c r="P2122" i="1"/>
  <c r="AB2122" i="1" s="1"/>
  <c r="M2123" i="1"/>
  <c r="AB2123" i="1" s="1"/>
  <c r="V2124" i="1"/>
  <c r="S2125" i="1"/>
  <c r="AB2125" i="1" s="1"/>
  <c r="AB2126" i="1"/>
  <c r="P2130" i="1"/>
  <c r="AB2130" i="1" s="1"/>
  <c r="M2131" i="1"/>
  <c r="AB2131" i="1" s="1"/>
  <c r="V2132" i="1"/>
  <c r="S2133" i="1"/>
  <c r="AB2133" i="1" s="1"/>
  <c r="AB2134" i="1"/>
  <c r="P2138" i="1"/>
  <c r="AB2138" i="1" s="1"/>
  <c r="M2139" i="1"/>
  <c r="AB2139" i="1" s="1"/>
  <c r="V2140" i="1"/>
  <c r="S2141" i="1"/>
  <c r="AB2141" i="1" s="1"/>
  <c r="AB2142" i="1"/>
  <c r="P2146" i="1"/>
  <c r="AB2146" i="1" s="1"/>
  <c r="M2147" i="1"/>
  <c r="AB2147" i="1" s="1"/>
  <c r="V2148" i="1"/>
  <c r="S2149" i="1"/>
  <c r="AB2149" i="1" s="1"/>
  <c r="AB2150" i="1"/>
  <c r="P2154" i="1"/>
  <c r="AB2154" i="1" s="1"/>
  <c r="Z2154" i="1"/>
  <c r="M2155" i="1"/>
  <c r="AB2155" i="1" s="1"/>
  <c r="V2156" i="1"/>
  <c r="AB2158" i="1"/>
  <c r="P2162" i="1"/>
  <c r="AB2162" i="1" s="1"/>
  <c r="Z2162" i="1"/>
  <c r="M2163" i="1"/>
  <c r="AB2163" i="1" s="1"/>
  <c r="AB2166" i="1"/>
  <c r="P2170" i="1"/>
  <c r="AB2170" i="1" s="1"/>
  <c r="M2171" i="1"/>
  <c r="AB2171" i="1" s="1"/>
  <c r="V2172" i="1"/>
  <c r="AB2174" i="1"/>
  <c r="P2178" i="1"/>
  <c r="AB2178" i="1" s="1"/>
  <c r="M2179" i="1"/>
  <c r="AB2179" i="1" s="1"/>
  <c r="V2180" i="1"/>
  <c r="AB2180" i="1" s="1"/>
  <c r="AB2182" i="1"/>
  <c r="P2186" i="1"/>
  <c r="AB2186" i="1" s="1"/>
  <c r="M2187" i="1"/>
  <c r="AB2187" i="1" s="1"/>
  <c r="V2188" i="1"/>
  <c r="S2189" i="1"/>
  <c r="AB2189" i="1" s="1"/>
  <c r="AB2190" i="1"/>
  <c r="P2194" i="1"/>
  <c r="AB2194" i="1" s="1"/>
  <c r="Z2194" i="1"/>
  <c r="M2195" i="1"/>
  <c r="AB2195" i="1" s="1"/>
  <c r="V2196" i="1"/>
  <c r="AB2196" i="1" s="1"/>
  <c r="S2197" i="1"/>
  <c r="AB2197" i="1" s="1"/>
  <c r="AB2198" i="1"/>
  <c r="P2202" i="1"/>
  <c r="AB2202" i="1" s="1"/>
  <c r="M2203" i="1"/>
  <c r="AB2203" i="1" s="1"/>
  <c r="AB2206" i="1"/>
  <c r="P2210" i="1"/>
  <c r="AB2210" i="1" s="1"/>
  <c r="M2211" i="1"/>
  <c r="AB2211" i="1" s="1"/>
  <c r="V2212" i="1"/>
  <c r="S2213" i="1"/>
  <c r="AB2213" i="1" s="1"/>
  <c r="AB2214" i="1"/>
  <c r="P2218" i="1"/>
  <c r="AB2218" i="1" s="1"/>
  <c r="M2219" i="1"/>
  <c r="AB2219" i="1" s="1"/>
  <c r="V2220" i="1"/>
  <c r="AB2222" i="1"/>
  <c r="P2226" i="1"/>
  <c r="AB2226" i="1" s="1"/>
  <c r="M2227" i="1"/>
  <c r="AB2227" i="1" s="1"/>
  <c r="V2228" i="1"/>
  <c r="S2229" i="1"/>
  <c r="AB2229" i="1" s="1"/>
  <c r="AB2230" i="1"/>
  <c r="P2234" i="1"/>
  <c r="AB2234" i="1" s="1"/>
  <c r="Z2234" i="1"/>
  <c r="M2235" i="1"/>
  <c r="AB2235" i="1" s="1"/>
  <c r="S2237" i="1"/>
  <c r="AB2237" i="1" s="1"/>
  <c r="AB2238" i="1"/>
  <c r="P2242" i="1"/>
  <c r="AB2242" i="1" s="1"/>
  <c r="Z2242" i="1"/>
  <c r="M2243" i="1"/>
  <c r="AB2243" i="1" s="1"/>
  <c r="V2244" i="1"/>
  <c r="AB2244" i="1" s="1"/>
  <c r="S2245" i="1"/>
  <c r="AB2245" i="1" s="1"/>
  <c r="AB2246" i="1"/>
  <c r="P2250" i="1"/>
  <c r="AB2250" i="1" s="1"/>
  <c r="Z2250" i="1"/>
  <c r="S2251" i="1"/>
  <c r="P2252" i="1"/>
  <c r="AB2252" i="1" s="1"/>
  <c r="M2253" i="1"/>
  <c r="AB2253" i="1" s="1"/>
  <c r="Z2254" i="1"/>
  <c r="S2255" i="1"/>
  <c r="P2256" i="1"/>
  <c r="AB2256" i="1" s="1"/>
  <c r="M2257" i="1"/>
  <c r="AB2257" i="1" s="1"/>
  <c r="Z2258" i="1"/>
  <c r="P2260" i="1"/>
  <c r="AB2260" i="1" s="1"/>
  <c r="M2261" i="1"/>
  <c r="AB2261" i="1" s="1"/>
  <c r="P2264" i="1"/>
  <c r="AB2264" i="1" s="1"/>
  <c r="M2265" i="1"/>
  <c r="AB2265" i="1" s="1"/>
  <c r="Z2266" i="1"/>
  <c r="S2267" i="1"/>
  <c r="P2268" i="1"/>
  <c r="AB2268" i="1" s="1"/>
  <c r="M2269" i="1"/>
  <c r="AB2269" i="1" s="1"/>
  <c r="P2272" i="1"/>
  <c r="AB2272" i="1" s="1"/>
  <c r="M2273" i="1"/>
  <c r="AB2273" i="1" s="1"/>
  <c r="Z2274" i="1"/>
  <c r="P2276" i="1"/>
  <c r="AB2276" i="1" s="1"/>
  <c r="M2277" i="1"/>
  <c r="AB2277" i="1" s="1"/>
  <c r="M2281" i="1"/>
  <c r="AB2281" i="1" s="1"/>
  <c r="P2284" i="1"/>
  <c r="AB2284" i="1" s="1"/>
  <c r="M2285" i="1"/>
  <c r="AB2285" i="1" s="1"/>
  <c r="P2288" i="1"/>
  <c r="AB2288" i="1" s="1"/>
  <c r="P2292" i="1"/>
  <c r="AB2292" i="1" s="1"/>
  <c r="M2293" i="1"/>
  <c r="AB2293" i="1" s="1"/>
  <c r="P2296" i="1"/>
  <c r="AB2296" i="1" s="1"/>
  <c r="M2297" i="1"/>
  <c r="AB2297" i="1" s="1"/>
  <c r="P2300" i="1"/>
  <c r="AB2300" i="1" s="1"/>
  <c r="M2301" i="1"/>
  <c r="AB2301" i="1" s="1"/>
  <c r="P2304" i="1"/>
  <c r="AB2304" i="1" s="1"/>
  <c r="M2305" i="1"/>
  <c r="AB2305" i="1" s="1"/>
  <c r="P2308" i="1"/>
  <c r="AB2308" i="1" s="1"/>
  <c r="M2309" i="1"/>
  <c r="AB2309" i="1" s="1"/>
  <c r="P2312" i="1"/>
  <c r="AB2312" i="1" s="1"/>
  <c r="M2313" i="1"/>
  <c r="AB2313" i="1" s="1"/>
  <c r="P2316" i="1"/>
  <c r="AB2316" i="1" s="1"/>
  <c r="M2317" i="1"/>
  <c r="AB2317" i="1" s="1"/>
  <c r="P2320" i="1"/>
  <c r="AB2320" i="1" s="1"/>
  <c r="P2324" i="1"/>
  <c r="AB2324" i="1" s="1"/>
  <c r="AB2506" i="1"/>
  <c r="AB2508" i="1"/>
  <c r="AB2515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8" i="1"/>
  <c r="M2641" i="1"/>
  <c r="AB2641" i="1" s="1"/>
  <c r="V2642" i="1"/>
  <c r="S2643" i="1"/>
  <c r="AB2643" i="1" s="1"/>
  <c r="P2644" i="1"/>
  <c r="AB2644" i="1" s="1"/>
  <c r="Z2646" i="1"/>
  <c r="AB2654" i="1"/>
  <c r="M2657" i="1"/>
  <c r="AB2657" i="1" s="1"/>
  <c r="V2658" i="1"/>
  <c r="S2659" i="1"/>
  <c r="AB2659" i="1" s="1"/>
  <c r="P2660" i="1"/>
  <c r="Z2662" i="1"/>
  <c r="AB2670" i="1"/>
  <c r="M2673" i="1"/>
  <c r="AB2673" i="1" s="1"/>
  <c r="V2674" i="1"/>
  <c r="S2675" i="1"/>
  <c r="AB2675" i="1" s="1"/>
  <c r="P2676" i="1"/>
  <c r="AB2676" i="1" s="1"/>
  <c r="Z2678" i="1"/>
  <c r="AB2686" i="1"/>
  <c r="M2689" i="1"/>
  <c r="AB2689" i="1" s="1"/>
  <c r="V2690" i="1"/>
  <c r="S2691" i="1"/>
  <c r="AB2691" i="1" s="1"/>
  <c r="P2692" i="1"/>
  <c r="AB2713" i="1"/>
  <c r="V1962" i="1"/>
  <c r="AB1962" i="1" s="1"/>
  <c r="S1963" i="1"/>
  <c r="AB1963" i="1" s="1"/>
  <c r="AB1964" i="1"/>
  <c r="P1968" i="1"/>
  <c r="AB1968" i="1" s="1"/>
  <c r="M1969" i="1"/>
  <c r="AB1969" i="1" s="1"/>
  <c r="V1970" i="1"/>
  <c r="AB1970" i="1" s="1"/>
  <c r="S1971" i="1"/>
  <c r="AB1971" i="1" s="1"/>
  <c r="AB1972" i="1"/>
  <c r="P1976" i="1"/>
  <c r="AB1976" i="1" s="1"/>
  <c r="M1977" i="1"/>
  <c r="AB1977" i="1" s="1"/>
  <c r="V1978" i="1"/>
  <c r="AB1978" i="1" s="1"/>
  <c r="S1979" i="1"/>
  <c r="AB1979" i="1" s="1"/>
  <c r="AB1980" i="1"/>
  <c r="P1984" i="1"/>
  <c r="AB1984" i="1" s="1"/>
  <c r="M1985" i="1"/>
  <c r="AB1985" i="1" s="1"/>
  <c r="V1986" i="1"/>
  <c r="AB1986" i="1" s="1"/>
  <c r="AB1988" i="1"/>
  <c r="P1992" i="1"/>
  <c r="AB1992" i="1" s="1"/>
  <c r="M1993" i="1"/>
  <c r="AB1993" i="1" s="1"/>
  <c r="V1994" i="1"/>
  <c r="AB1996" i="1"/>
  <c r="P2000" i="1"/>
  <c r="AB2000" i="1" s="1"/>
  <c r="Z2000" i="1"/>
  <c r="M2001" i="1"/>
  <c r="AB2001" i="1" s="1"/>
  <c r="AB2004" i="1"/>
  <c r="P2008" i="1"/>
  <c r="AB2008" i="1" s="1"/>
  <c r="Z2008" i="1"/>
  <c r="M2009" i="1"/>
  <c r="AB2009" i="1" s="1"/>
  <c r="V2010" i="1"/>
  <c r="AB2012" i="1"/>
  <c r="P2016" i="1"/>
  <c r="AB2016" i="1" s="1"/>
  <c r="Z2016" i="1"/>
  <c r="M2017" i="1"/>
  <c r="AB2017" i="1" s="1"/>
  <c r="S2019" i="1"/>
  <c r="AB2020" i="1"/>
  <c r="P2024" i="1"/>
  <c r="AB2024" i="1" s="1"/>
  <c r="M2025" i="1"/>
  <c r="AB2025" i="1" s="1"/>
  <c r="V2026" i="1"/>
  <c r="P2032" i="1"/>
  <c r="AB2032" i="1" s="1"/>
  <c r="M2033" i="1"/>
  <c r="AB2033" i="1" s="1"/>
  <c r="AB2036" i="1"/>
  <c r="P2040" i="1"/>
  <c r="AB2040" i="1" s="1"/>
  <c r="M2041" i="1"/>
  <c r="AB2041" i="1" s="1"/>
  <c r="V2042" i="1"/>
  <c r="AB2042" i="1" s="1"/>
  <c r="S2043" i="1"/>
  <c r="AB2044" i="1"/>
  <c r="P2048" i="1"/>
  <c r="AB2048" i="1" s="1"/>
  <c r="M2049" i="1"/>
  <c r="AB2049" i="1" s="1"/>
  <c r="V2050" i="1"/>
  <c r="AB2050" i="1" s="1"/>
  <c r="S2051" i="1"/>
  <c r="AB2051" i="1" s="1"/>
  <c r="AB2052" i="1"/>
  <c r="P2056" i="1"/>
  <c r="AB2056" i="1" s="1"/>
  <c r="M2057" i="1"/>
  <c r="AB2057" i="1" s="1"/>
  <c r="AB2060" i="1"/>
  <c r="P2064" i="1"/>
  <c r="AB2064" i="1" s="1"/>
  <c r="Z2064" i="1"/>
  <c r="M2065" i="1"/>
  <c r="AB2065" i="1" s="1"/>
  <c r="AB2068" i="1"/>
  <c r="P2072" i="1"/>
  <c r="AB2072" i="1" s="1"/>
  <c r="M2073" i="1"/>
  <c r="AB2073" i="1" s="1"/>
  <c r="V2074" i="1"/>
  <c r="AB2076" i="1"/>
  <c r="P2080" i="1"/>
  <c r="AB2080" i="1" s="1"/>
  <c r="Z2080" i="1"/>
  <c r="M2081" i="1"/>
  <c r="AB2081" i="1" s="1"/>
  <c r="Z2088" i="1"/>
  <c r="AB2088" i="1" s="1"/>
  <c r="M2089" i="1"/>
  <c r="AB2089" i="1" s="1"/>
  <c r="AB2092" i="1"/>
  <c r="P2096" i="1"/>
  <c r="AB2096" i="1" s="1"/>
  <c r="Z2096" i="1"/>
  <c r="M2097" i="1"/>
  <c r="AB2097" i="1" s="1"/>
  <c r="AB2100" i="1"/>
  <c r="P2104" i="1"/>
  <c r="AB2104" i="1" s="1"/>
  <c r="M2105" i="1"/>
  <c r="AB2105" i="1" s="1"/>
  <c r="V2106" i="1"/>
  <c r="S2107" i="1"/>
  <c r="AB2108" i="1"/>
  <c r="P2112" i="1"/>
  <c r="AB2112" i="1" s="1"/>
  <c r="M2113" i="1"/>
  <c r="AB2113" i="1" s="1"/>
  <c r="AB2116" i="1"/>
  <c r="Z2120" i="1"/>
  <c r="AB2120" i="1" s="1"/>
  <c r="AB2124" i="1"/>
  <c r="Z2128" i="1"/>
  <c r="AB2128" i="1" s="1"/>
  <c r="AB2132" i="1"/>
  <c r="Z2136" i="1"/>
  <c r="AB2136" i="1" s="1"/>
  <c r="AB2140" i="1"/>
  <c r="P2144" i="1"/>
  <c r="AB2144" i="1" s="1"/>
  <c r="Z2144" i="1"/>
  <c r="M2145" i="1"/>
  <c r="AB2145" i="1" s="1"/>
  <c r="AB2148" i="1"/>
  <c r="Z2152" i="1"/>
  <c r="AB2152" i="1" s="1"/>
  <c r="M2153" i="1"/>
  <c r="AB2153" i="1" s="1"/>
  <c r="V2154" i="1"/>
  <c r="AB2156" i="1"/>
  <c r="P2160" i="1"/>
  <c r="AB2160" i="1" s="1"/>
  <c r="Z2160" i="1"/>
  <c r="M2161" i="1"/>
  <c r="AB2161" i="1" s="1"/>
  <c r="V2162" i="1"/>
  <c r="S2163" i="1"/>
  <c r="AB2164" i="1"/>
  <c r="P2168" i="1"/>
  <c r="AB2168" i="1" s="1"/>
  <c r="Z2168" i="1"/>
  <c r="M2169" i="1"/>
  <c r="AB2169" i="1" s="1"/>
  <c r="AB2172" i="1"/>
  <c r="P2176" i="1"/>
  <c r="AB2176" i="1" s="1"/>
  <c r="M2177" i="1"/>
  <c r="AB2177" i="1" s="1"/>
  <c r="P2184" i="1"/>
  <c r="AB2184" i="1" s="1"/>
  <c r="M2185" i="1"/>
  <c r="AB2185" i="1" s="1"/>
  <c r="AB2188" i="1"/>
  <c r="P2192" i="1"/>
  <c r="AB2192" i="1" s="1"/>
  <c r="Z2192" i="1"/>
  <c r="M2193" i="1"/>
  <c r="AB2193" i="1" s="1"/>
  <c r="V2194" i="1"/>
  <c r="P2200" i="1"/>
  <c r="AB2200" i="1" s="1"/>
  <c r="M2201" i="1"/>
  <c r="AB2201" i="1" s="1"/>
  <c r="AB2204" i="1"/>
  <c r="P2208" i="1"/>
  <c r="AB2208" i="1" s="1"/>
  <c r="Z2208" i="1"/>
  <c r="M2209" i="1"/>
  <c r="AB2209" i="1" s="1"/>
  <c r="AB2212" i="1"/>
  <c r="P2216" i="1"/>
  <c r="AB2216" i="1" s="1"/>
  <c r="M2217" i="1"/>
  <c r="AB2217" i="1" s="1"/>
  <c r="AB2220" i="1"/>
  <c r="P2224" i="1"/>
  <c r="AB2224" i="1" s="1"/>
  <c r="Z2224" i="1"/>
  <c r="AB2228" i="1"/>
  <c r="P2232" i="1"/>
  <c r="AB2232" i="1" s="1"/>
  <c r="M2233" i="1"/>
  <c r="AB2233" i="1" s="1"/>
  <c r="V2234" i="1"/>
  <c r="AB2236" i="1"/>
  <c r="P2240" i="1"/>
  <c r="AB2240" i="1" s="1"/>
  <c r="M2241" i="1"/>
  <c r="AB2241" i="1" s="1"/>
  <c r="P2248" i="1"/>
  <c r="AB2248" i="1" s="1"/>
  <c r="M2249" i="1"/>
  <c r="AB2249" i="1" s="1"/>
  <c r="V2250" i="1"/>
  <c r="AB2251" i="1"/>
  <c r="V2254" i="1"/>
  <c r="AB2254" i="1" s="1"/>
  <c r="AB2255" i="1"/>
  <c r="V2258" i="1"/>
  <c r="AB2258" i="1" s="1"/>
  <c r="AB2259" i="1"/>
  <c r="AB2263" i="1"/>
  <c r="V2266" i="1"/>
  <c r="AB2266" i="1" s="1"/>
  <c r="AB2267" i="1"/>
  <c r="AB2271" i="1"/>
  <c r="V2274" i="1"/>
  <c r="AB2274" i="1" s="1"/>
  <c r="AB2275" i="1"/>
  <c r="AB2279" i="1"/>
  <c r="AB2283" i="1"/>
  <c r="AB2287" i="1"/>
  <c r="AB2291" i="1"/>
  <c r="AB2295" i="1"/>
  <c r="V2298" i="1"/>
  <c r="AB2298" i="1" s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10" i="1"/>
  <c r="AB2512" i="1"/>
  <c r="AB2519" i="1"/>
  <c r="AB2636" i="1"/>
  <c r="AB2642" i="1"/>
  <c r="M2645" i="1"/>
  <c r="AB2645" i="1" s="1"/>
  <c r="V2646" i="1"/>
  <c r="AB2646" i="1" s="1"/>
  <c r="S2647" i="1"/>
  <c r="AB2647" i="1" s="1"/>
  <c r="P2648" i="1"/>
  <c r="AB2648" i="1" s="1"/>
  <c r="Z2650" i="1"/>
  <c r="AB2650" i="1" s="1"/>
  <c r="AB2652" i="1"/>
  <c r="AB2658" i="1"/>
  <c r="M2661" i="1"/>
  <c r="AB2661" i="1" s="1"/>
  <c r="V2662" i="1"/>
  <c r="AB2662" i="1" s="1"/>
  <c r="S2663" i="1"/>
  <c r="AB2663" i="1" s="1"/>
  <c r="P2664" i="1"/>
  <c r="AB2664" i="1" s="1"/>
  <c r="Z2666" i="1"/>
  <c r="AB2666" i="1" s="1"/>
  <c r="AB2668" i="1"/>
  <c r="AB2674" i="1"/>
  <c r="M2677" i="1"/>
  <c r="AB2677" i="1" s="1"/>
  <c r="V2678" i="1"/>
  <c r="AB2678" i="1" s="1"/>
  <c r="S2679" i="1"/>
  <c r="AB2679" i="1" s="1"/>
  <c r="P2680" i="1"/>
  <c r="AB2680" i="1" s="1"/>
  <c r="Z2682" i="1"/>
  <c r="AB2682" i="1" s="1"/>
  <c r="AB2684" i="1"/>
  <c r="AB2690" i="1"/>
  <c r="M2693" i="1"/>
  <c r="AB2693" i="1" s="1"/>
  <c r="AB2705" i="1"/>
  <c r="AB2714" i="1"/>
  <c r="AB2729" i="1"/>
  <c r="AB2755" i="1"/>
  <c r="AB2764" i="1"/>
  <c r="AB2778" i="1"/>
  <c r="AB2780" i="1"/>
  <c r="AB2781" i="1"/>
  <c r="AB2796" i="1"/>
  <c r="AB2810" i="1"/>
  <c r="AB2812" i="1"/>
  <c r="AB2813" i="1"/>
  <c r="AB2828" i="1"/>
  <c r="AB2842" i="1"/>
  <c r="AB2844" i="1"/>
  <c r="AB2845" i="1"/>
  <c r="AB2860" i="1"/>
  <c r="AB2874" i="1"/>
  <c r="AB2876" i="1"/>
  <c r="AB2877" i="1"/>
  <c r="AB2892" i="1"/>
  <c r="AB2906" i="1"/>
  <c r="AB2908" i="1"/>
  <c r="AB2909" i="1"/>
  <c r="AB2924" i="1"/>
  <c r="AB2936" i="1"/>
  <c r="AB2968" i="1"/>
  <c r="AB3000" i="1"/>
  <c r="AB3032" i="1"/>
  <c r="AB3060" i="1"/>
  <c r="AB3092" i="1"/>
  <c r="AB3124" i="1"/>
  <c r="AB3156" i="1"/>
  <c r="V2694" i="1"/>
  <c r="AB2696" i="1"/>
  <c r="P2700" i="1"/>
  <c r="AB2700" i="1" s="1"/>
  <c r="M2701" i="1"/>
  <c r="AB2701" i="1" s="1"/>
  <c r="AB2704" i="1"/>
  <c r="P2708" i="1"/>
  <c r="AB2708" i="1" s="1"/>
  <c r="Z2708" i="1"/>
  <c r="M2709" i="1"/>
  <c r="AB2709" i="1" s="1"/>
  <c r="AB2712" i="1"/>
  <c r="P2716" i="1"/>
  <c r="AB2716" i="1" s="1"/>
  <c r="M2717" i="1"/>
  <c r="AB2717" i="1" s="1"/>
  <c r="V2718" i="1"/>
  <c r="AB2718" i="1" s="1"/>
  <c r="AB2720" i="1"/>
  <c r="Z2724" i="1"/>
  <c r="AB2728" i="1"/>
  <c r="M2731" i="1"/>
  <c r="AB2731" i="1" s="1"/>
  <c r="AB2737" i="1"/>
  <c r="Z2744" i="1"/>
  <c r="AB2751" i="1"/>
  <c r="AB2760" i="1"/>
  <c r="AB2944" i="1"/>
  <c r="AB2976" i="1"/>
  <c r="AB3008" i="1"/>
  <c r="AB3040" i="1"/>
  <c r="AB2694" i="1"/>
  <c r="P2698" i="1"/>
  <c r="AB2698" i="1" s="1"/>
  <c r="Z2698" i="1"/>
  <c r="M2699" i="1"/>
  <c r="AB2699" i="1" s="1"/>
  <c r="AB2702" i="1"/>
  <c r="P2706" i="1"/>
  <c r="AB2706" i="1" s="1"/>
  <c r="M2707" i="1"/>
  <c r="AB2707" i="1" s="1"/>
  <c r="V2708" i="1"/>
  <c r="S2709" i="1"/>
  <c r="AB2710" i="1"/>
  <c r="P2714" i="1"/>
  <c r="M2715" i="1"/>
  <c r="AB2715" i="1" s="1"/>
  <c r="P2722" i="1"/>
  <c r="AB2722" i="1" s="1"/>
  <c r="M2723" i="1"/>
  <c r="AB2723" i="1" s="1"/>
  <c r="V2724" i="1"/>
  <c r="AB2724" i="1" s="1"/>
  <c r="S2725" i="1"/>
  <c r="AB2725" i="1" s="1"/>
  <c r="AB2726" i="1"/>
  <c r="V2744" i="1"/>
  <c r="AB2745" i="1"/>
  <c r="AB2979" i="1"/>
  <c r="AB3043" i="1"/>
  <c r="AB3062" i="1"/>
  <c r="AB3126" i="1"/>
  <c r="P2733" i="1"/>
  <c r="V2735" i="1"/>
  <c r="AB2735" i="1" s="1"/>
  <c r="Z2739" i="1"/>
  <c r="AB2739" i="1" s="1"/>
  <c r="AB2741" i="1"/>
  <c r="M2742" i="1"/>
  <c r="AB2742" i="1" s="1"/>
  <c r="S2744" i="1"/>
  <c r="AB2744" i="1" s="1"/>
  <c r="AB2748" i="1"/>
  <c r="P2753" i="1"/>
  <c r="AB2753" i="1" s="1"/>
  <c r="V2755" i="1"/>
  <c r="P2761" i="1"/>
  <c r="AB2761" i="1" s="1"/>
  <c r="V2763" i="1"/>
  <c r="AB2763" i="1" s="1"/>
  <c r="AB2768" i="1"/>
  <c r="S2768" i="1"/>
  <c r="AB2769" i="1"/>
  <c r="P2773" i="1"/>
  <c r="AB2773" i="1" s="1"/>
  <c r="Z2775" i="1"/>
  <c r="AB2775" i="1" s="1"/>
  <c r="M2778" i="1"/>
  <c r="V2779" i="1"/>
  <c r="AB2779" i="1" s="1"/>
  <c r="S2784" i="1"/>
  <c r="AB2784" i="1" s="1"/>
  <c r="AB2785" i="1"/>
  <c r="P2789" i="1"/>
  <c r="AB2789" i="1" s="1"/>
  <c r="Z2791" i="1"/>
  <c r="AB2791" i="1" s="1"/>
  <c r="M2794" i="1"/>
  <c r="AB2794" i="1" s="1"/>
  <c r="V2795" i="1"/>
  <c r="AB2795" i="1" s="1"/>
  <c r="AB2800" i="1"/>
  <c r="S2800" i="1"/>
  <c r="AB2801" i="1"/>
  <c r="P2805" i="1"/>
  <c r="AB2805" i="1" s="1"/>
  <c r="Z2807" i="1"/>
  <c r="AB2807" i="1" s="1"/>
  <c r="M2810" i="1"/>
  <c r="V2811" i="1"/>
  <c r="AB2811" i="1" s="1"/>
  <c r="S2816" i="1"/>
  <c r="AB2816" i="1" s="1"/>
  <c r="AB2817" i="1"/>
  <c r="P2821" i="1"/>
  <c r="AB2821" i="1" s="1"/>
  <c r="Z2823" i="1"/>
  <c r="AB2823" i="1" s="1"/>
  <c r="M2826" i="1"/>
  <c r="AB2826" i="1" s="1"/>
  <c r="V2827" i="1"/>
  <c r="AB2827" i="1" s="1"/>
  <c r="AB2832" i="1"/>
  <c r="S2832" i="1"/>
  <c r="AB2833" i="1"/>
  <c r="P2837" i="1"/>
  <c r="AB2837" i="1" s="1"/>
  <c r="Z2839" i="1"/>
  <c r="AB2839" i="1" s="1"/>
  <c r="M2842" i="1"/>
  <c r="V2843" i="1"/>
  <c r="AB2843" i="1" s="1"/>
  <c r="S2848" i="1"/>
  <c r="AB2848" i="1" s="1"/>
  <c r="AB2849" i="1"/>
  <c r="P2853" i="1"/>
  <c r="AB2853" i="1" s="1"/>
  <c r="Z2855" i="1"/>
  <c r="AB2855" i="1" s="1"/>
  <c r="M2858" i="1"/>
  <c r="AB2858" i="1" s="1"/>
  <c r="V2859" i="1"/>
  <c r="AB2859" i="1" s="1"/>
  <c r="AB2864" i="1"/>
  <c r="S2864" i="1"/>
  <c r="AB2865" i="1"/>
  <c r="P2869" i="1"/>
  <c r="AB2869" i="1" s="1"/>
  <c r="Z2871" i="1"/>
  <c r="AB2871" i="1" s="1"/>
  <c r="M2874" i="1"/>
  <c r="V2875" i="1"/>
  <c r="AB2875" i="1" s="1"/>
  <c r="S2880" i="1"/>
  <c r="AB2880" i="1" s="1"/>
  <c r="AB2881" i="1"/>
  <c r="P2885" i="1"/>
  <c r="AB2885" i="1" s="1"/>
  <c r="Z2887" i="1"/>
  <c r="AB2887" i="1" s="1"/>
  <c r="M2890" i="1"/>
  <c r="AB2890" i="1" s="1"/>
  <c r="V2891" i="1"/>
  <c r="AB2891" i="1" s="1"/>
  <c r="AB2896" i="1"/>
  <c r="S2896" i="1"/>
  <c r="AB2897" i="1"/>
  <c r="P2901" i="1"/>
  <c r="AB2901" i="1" s="1"/>
  <c r="Z2903" i="1"/>
  <c r="AB2903" i="1" s="1"/>
  <c r="M2906" i="1"/>
  <c r="V2907" i="1"/>
  <c r="AB2907" i="1" s="1"/>
  <c r="S2912" i="1"/>
  <c r="AB2912" i="1" s="1"/>
  <c r="AB2913" i="1"/>
  <c r="P2917" i="1"/>
  <c r="AB2917" i="1" s="1"/>
  <c r="Z2919" i="1"/>
  <c r="AB2919" i="1" s="1"/>
  <c r="M2922" i="1"/>
  <c r="AB2922" i="1" s="1"/>
  <c r="V2923" i="1"/>
  <c r="AB2923" i="1" s="1"/>
  <c r="AB2928" i="1"/>
  <c r="S2928" i="1"/>
  <c r="AB2929" i="1"/>
  <c r="M2938" i="1"/>
  <c r="AB2938" i="1" s="1"/>
  <c r="V2939" i="1"/>
  <c r="AB2939" i="1" s="1"/>
  <c r="AB2940" i="1"/>
  <c r="S2940" i="1"/>
  <c r="P2941" i="1"/>
  <c r="AB2941" i="1" s="1"/>
  <c r="Z2943" i="1"/>
  <c r="AB2945" i="1"/>
  <c r="M2954" i="1"/>
  <c r="AB2954" i="1" s="1"/>
  <c r="V2955" i="1"/>
  <c r="AB2955" i="1" s="1"/>
  <c r="AB2956" i="1"/>
  <c r="S2956" i="1"/>
  <c r="P2957" i="1"/>
  <c r="AB2957" i="1" s="1"/>
  <c r="Z2959" i="1"/>
  <c r="AB2961" i="1"/>
  <c r="M2970" i="1"/>
  <c r="AB2970" i="1" s="1"/>
  <c r="V2971" i="1"/>
  <c r="AB2971" i="1" s="1"/>
  <c r="AB2972" i="1"/>
  <c r="S2972" i="1"/>
  <c r="P2973" i="1"/>
  <c r="AB2973" i="1" s="1"/>
  <c r="Z2975" i="1"/>
  <c r="AB2977" i="1"/>
  <c r="M2986" i="1"/>
  <c r="AB2986" i="1" s="1"/>
  <c r="V2987" i="1"/>
  <c r="AB2987" i="1" s="1"/>
  <c r="AB2988" i="1"/>
  <c r="S2988" i="1"/>
  <c r="P2989" i="1"/>
  <c r="AB2989" i="1" s="1"/>
  <c r="Z2991" i="1"/>
  <c r="AB2993" i="1"/>
  <c r="M3002" i="1"/>
  <c r="AB3002" i="1" s="1"/>
  <c r="V3003" i="1"/>
  <c r="AB3003" i="1" s="1"/>
  <c r="AB3004" i="1"/>
  <c r="S3004" i="1"/>
  <c r="P3005" i="1"/>
  <c r="AB3005" i="1" s="1"/>
  <c r="Z3007" i="1"/>
  <c r="AB3009" i="1"/>
  <c r="M3018" i="1"/>
  <c r="AB3018" i="1" s="1"/>
  <c r="V3019" i="1"/>
  <c r="AB3019" i="1" s="1"/>
  <c r="AB3020" i="1"/>
  <c r="S3020" i="1"/>
  <c r="P3021" i="1"/>
  <c r="AB3021" i="1" s="1"/>
  <c r="Z3023" i="1"/>
  <c r="AB3025" i="1"/>
  <c r="M3034" i="1"/>
  <c r="AB3034" i="1" s="1"/>
  <c r="V3035" i="1"/>
  <c r="AB3035" i="1" s="1"/>
  <c r="AB3036" i="1"/>
  <c r="S3036" i="1"/>
  <c r="P3037" i="1"/>
  <c r="AB3037" i="1" s="1"/>
  <c r="Z3039" i="1"/>
  <c r="AB3041" i="1"/>
  <c r="AB3052" i="1"/>
  <c r="AB3084" i="1"/>
  <c r="AB3116" i="1"/>
  <c r="AB3161" i="1"/>
  <c r="Z2731" i="1"/>
  <c r="AB2733" i="1"/>
  <c r="M2734" i="1"/>
  <c r="AB2734" i="1" s="1"/>
  <c r="S2736" i="1"/>
  <c r="AB2736" i="1" s="1"/>
  <c r="P2741" i="1"/>
  <c r="V2743" i="1"/>
  <c r="AB2743" i="1" s="1"/>
  <c r="Z2747" i="1"/>
  <c r="AB2747" i="1" s="1"/>
  <c r="P2749" i="1"/>
  <c r="AB2749" i="1" s="1"/>
  <c r="V2751" i="1"/>
  <c r="P2757" i="1"/>
  <c r="AB2757" i="1" s="1"/>
  <c r="V2759" i="1"/>
  <c r="AB2759" i="1" s="1"/>
  <c r="P2765" i="1"/>
  <c r="AB2765" i="1" s="1"/>
  <c r="Z2767" i="1"/>
  <c r="AB2767" i="1" s="1"/>
  <c r="M2770" i="1"/>
  <c r="AB2770" i="1" s="1"/>
  <c r="V2771" i="1"/>
  <c r="AB2771" i="1" s="1"/>
  <c r="AB2776" i="1"/>
  <c r="S2776" i="1"/>
  <c r="AB2777" i="1"/>
  <c r="P2781" i="1"/>
  <c r="Z2783" i="1"/>
  <c r="AB2783" i="1" s="1"/>
  <c r="M2786" i="1"/>
  <c r="AB2786" i="1" s="1"/>
  <c r="V2787" i="1"/>
  <c r="AB2787" i="1" s="1"/>
  <c r="S2792" i="1"/>
  <c r="AB2792" i="1" s="1"/>
  <c r="AB2793" i="1"/>
  <c r="P2797" i="1"/>
  <c r="AB2797" i="1" s="1"/>
  <c r="Z2799" i="1"/>
  <c r="AB2799" i="1" s="1"/>
  <c r="M2802" i="1"/>
  <c r="AB2802" i="1" s="1"/>
  <c r="V2803" i="1"/>
  <c r="AB2803" i="1" s="1"/>
  <c r="AB2808" i="1"/>
  <c r="S2808" i="1"/>
  <c r="AB2809" i="1"/>
  <c r="P2813" i="1"/>
  <c r="Z2815" i="1"/>
  <c r="AB2815" i="1" s="1"/>
  <c r="M2818" i="1"/>
  <c r="AB2818" i="1" s="1"/>
  <c r="V2819" i="1"/>
  <c r="AB2819" i="1" s="1"/>
  <c r="S2824" i="1"/>
  <c r="AB2824" i="1" s="1"/>
  <c r="AB2825" i="1"/>
  <c r="P2829" i="1"/>
  <c r="AB2829" i="1" s="1"/>
  <c r="Z2831" i="1"/>
  <c r="AB2831" i="1" s="1"/>
  <c r="M2834" i="1"/>
  <c r="AB2834" i="1" s="1"/>
  <c r="V2835" i="1"/>
  <c r="AB2835" i="1" s="1"/>
  <c r="AB2840" i="1"/>
  <c r="S2840" i="1"/>
  <c r="AB2841" i="1"/>
  <c r="P2845" i="1"/>
  <c r="Z2847" i="1"/>
  <c r="AB2847" i="1" s="1"/>
  <c r="M2850" i="1"/>
  <c r="AB2850" i="1" s="1"/>
  <c r="V2851" i="1"/>
  <c r="AB2851" i="1" s="1"/>
  <c r="S2856" i="1"/>
  <c r="AB2856" i="1" s="1"/>
  <c r="AB2857" i="1"/>
  <c r="P2861" i="1"/>
  <c r="AB2861" i="1" s="1"/>
  <c r="Z2863" i="1"/>
  <c r="AB2863" i="1" s="1"/>
  <c r="M2866" i="1"/>
  <c r="AB2866" i="1" s="1"/>
  <c r="V2867" i="1"/>
  <c r="AB2867" i="1" s="1"/>
  <c r="AB2872" i="1"/>
  <c r="S2872" i="1"/>
  <c r="AB2873" i="1"/>
  <c r="P2877" i="1"/>
  <c r="Z2879" i="1"/>
  <c r="AB2879" i="1" s="1"/>
  <c r="M2882" i="1"/>
  <c r="AB2882" i="1" s="1"/>
  <c r="V2883" i="1"/>
  <c r="AB2883" i="1" s="1"/>
  <c r="S2888" i="1"/>
  <c r="AB2888" i="1" s="1"/>
  <c r="AB2889" i="1"/>
  <c r="P2893" i="1"/>
  <c r="AB2893" i="1" s="1"/>
  <c r="Z2895" i="1"/>
  <c r="AB2895" i="1" s="1"/>
  <c r="M2898" i="1"/>
  <c r="AB2898" i="1" s="1"/>
  <c r="V2899" i="1"/>
  <c r="AB2899" i="1" s="1"/>
  <c r="AB2904" i="1"/>
  <c r="S2904" i="1"/>
  <c r="AB2905" i="1"/>
  <c r="P2909" i="1"/>
  <c r="Z2911" i="1"/>
  <c r="AB2911" i="1" s="1"/>
  <c r="M2914" i="1"/>
  <c r="AB2914" i="1" s="1"/>
  <c r="V2915" i="1"/>
  <c r="AB2915" i="1" s="1"/>
  <c r="S2920" i="1"/>
  <c r="AB2920" i="1" s="1"/>
  <c r="AB2921" i="1"/>
  <c r="P2925" i="1"/>
  <c r="AB2925" i="1" s="1"/>
  <c r="Z2927" i="1"/>
  <c r="AB2927" i="1" s="1"/>
  <c r="M2930" i="1"/>
  <c r="AB2930" i="1" s="1"/>
  <c r="V2931" i="1"/>
  <c r="AB2931" i="1" s="1"/>
  <c r="AB2932" i="1"/>
  <c r="S2932" i="1"/>
  <c r="P2933" i="1"/>
  <c r="AB2933" i="1" s="1"/>
  <c r="Z2935" i="1"/>
  <c r="AB2935" i="1" s="1"/>
  <c r="AB2937" i="1"/>
  <c r="AB2943" i="1"/>
  <c r="M2946" i="1"/>
  <c r="AB2946" i="1" s="1"/>
  <c r="V2947" i="1"/>
  <c r="AB2947" i="1" s="1"/>
  <c r="AB2948" i="1"/>
  <c r="S2948" i="1"/>
  <c r="P2949" i="1"/>
  <c r="AB2949" i="1" s="1"/>
  <c r="Z2951" i="1"/>
  <c r="AB2951" i="1" s="1"/>
  <c r="AB2953" i="1"/>
  <c r="AB2959" i="1"/>
  <c r="M2962" i="1"/>
  <c r="AB2962" i="1" s="1"/>
  <c r="V2963" i="1"/>
  <c r="AB2963" i="1" s="1"/>
  <c r="AB2964" i="1"/>
  <c r="S2964" i="1"/>
  <c r="P2965" i="1"/>
  <c r="AB2965" i="1" s="1"/>
  <c r="Z2967" i="1"/>
  <c r="AB2967" i="1" s="1"/>
  <c r="AB2969" i="1"/>
  <c r="AB2975" i="1"/>
  <c r="M2978" i="1"/>
  <c r="AB2978" i="1" s="1"/>
  <c r="V2979" i="1"/>
  <c r="AB2980" i="1"/>
  <c r="S2980" i="1"/>
  <c r="P2981" i="1"/>
  <c r="AB2981" i="1" s="1"/>
  <c r="Z2983" i="1"/>
  <c r="AB2983" i="1" s="1"/>
  <c r="AB2985" i="1"/>
  <c r="AB2991" i="1"/>
  <c r="M2994" i="1"/>
  <c r="AB2994" i="1" s="1"/>
  <c r="V2995" i="1"/>
  <c r="AB2995" i="1" s="1"/>
  <c r="AB2996" i="1"/>
  <c r="S2996" i="1"/>
  <c r="P2997" i="1"/>
  <c r="AB2997" i="1" s="1"/>
  <c r="Z2999" i="1"/>
  <c r="AB2999" i="1" s="1"/>
  <c r="AB3001" i="1"/>
  <c r="AB3007" i="1"/>
  <c r="M3010" i="1"/>
  <c r="AB3010" i="1" s="1"/>
  <c r="V3011" i="1"/>
  <c r="AB3011" i="1" s="1"/>
  <c r="AB3012" i="1"/>
  <c r="S3012" i="1"/>
  <c r="P3013" i="1"/>
  <c r="AB3013" i="1" s="1"/>
  <c r="Z3015" i="1"/>
  <c r="AB3015" i="1" s="1"/>
  <c r="AB3017" i="1"/>
  <c r="AB3023" i="1"/>
  <c r="M3026" i="1"/>
  <c r="AB3026" i="1" s="1"/>
  <c r="V3027" i="1"/>
  <c r="AB3027" i="1" s="1"/>
  <c r="AB3028" i="1"/>
  <c r="S3028" i="1"/>
  <c r="P3029" i="1"/>
  <c r="AB3029" i="1" s="1"/>
  <c r="Z3031" i="1"/>
  <c r="AB3031" i="1" s="1"/>
  <c r="AB3033" i="1"/>
  <c r="AB3039" i="1"/>
  <c r="M3042" i="1"/>
  <c r="AB3042" i="1" s="1"/>
  <c r="V3043" i="1"/>
  <c r="AB3044" i="1"/>
  <c r="S3044" i="1"/>
  <c r="P3045" i="1"/>
  <c r="AB3045" i="1" s="1"/>
  <c r="AB3068" i="1"/>
  <c r="AB3100" i="1"/>
  <c r="AB3132" i="1"/>
  <c r="AB3164" i="1"/>
  <c r="AB3199" i="1"/>
  <c r="M3046" i="1"/>
  <c r="AB3046" i="1" s="1"/>
  <c r="V3047" i="1"/>
  <c r="AB3047" i="1" s="1"/>
  <c r="S3048" i="1"/>
  <c r="AB3048" i="1" s="1"/>
  <c r="P3049" i="1"/>
  <c r="AB3049" i="1" s="1"/>
  <c r="Z3051" i="1"/>
  <c r="AB3051" i="1" s="1"/>
  <c r="AB3053" i="1"/>
  <c r="AB3059" i="1"/>
  <c r="M3062" i="1"/>
  <c r="V3063" i="1"/>
  <c r="AB3063" i="1" s="1"/>
  <c r="S3064" i="1"/>
  <c r="AB3064" i="1" s="1"/>
  <c r="P3065" i="1"/>
  <c r="AB3065" i="1" s="1"/>
  <c r="Z3067" i="1"/>
  <c r="AB3067" i="1" s="1"/>
  <c r="AB3069" i="1"/>
  <c r="AB3075" i="1"/>
  <c r="M3078" i="1"/>
  <c r="AB3078" i="1" s="1"/>
  <c r="V3079" i="1"/>
  <c r="AB3079" i="1" s="1"/>
  <c r="S3080" i="1"/>
  <c r="AB3080" i="1" s="1"/>
  <c r="P3081" i="1"/>
  <c r="AB3081" i="1" s="1"/>
  <c r="Z3083" i="1"/>
  <c r="AB3083" i="1" s="1"/>
  <c r="AB3085" i="1"/>
  <c r="AB3091" i="1"/>
  <c r="M3094" i="1"/>
  <c r="AB3094" i="1" s="1"/>
  <c r="V3095" i="1"/>
  <c r="AB3095" i="1" s="1"/>
  <c r="S3096" i="1"/>
  <c r="AB3096" i="1" s="1"/>
  <c r="P3097" i="1"/>
  <c r="AB3097" i="1" s="1"/>
  <c r="Z3099" i="1"/>
  <c r="AB3099" i="1" s="1"/>
  <c r="AB3101" i="1"/>
  <c r="AB3107" i="1"/>
  <c r="M3110" i="1"/>
  <c r="AB3110" i="1" s="1"/>
  <c r="V3111" i="1"/>
  <c r="AB3111" i="1" s="1"/>
  <c r="S3112" i="1"/>
  <c r="AB3112" i="1" s="1"/>
  <c r="P3113" i="1"/>
  <c r="AB3113" i="1" s="1"/>
  <c r="Z3115" i="1"/>
  <c r="AB3115" i="1" s="1"/>
  <c r="AB3117" i="1"/>
  <c r="AB3123" i="1"/>
  <c r="M3126" i="1"/>
  <c r="V3127" i="1"/>
  <c r="AB3127" i="1" s="1"/>
  <c r="S3128" i="1"/>
  <c r="AB3128" i="1" s="1"/>
  <c r="P3129" i="1"/>
  <c r="AB3129" i="1" s="1"/>
  <c r="Z3131" i="1"/>
  <c r="AB3131" i="1" s="1"/>
  <c r="AB3133" i="1"/>
  <c r="AB3139" i="1"/>
  <c r="M3142" i="1"/>
  <c r="AB3142" i="1" s="1"/>
  <c r="V3143" i="1"/>
  <c r="AB3143" i="1" s="1"/>
  <c r="S3144" i="1"/>
  <c r="AB3144" i="1" s="1"/>
  <c r="P3145" i="1"/>
  <c r="AB3145" i="1" s="1"/>
  <c r="Z3147" i="1"/>
  <c r="AB3147" i="1" s="1"/>
  <c r="AB3149" i="1"/>
  <c r="AB3155" i="1"/>
  <c r="M3158" i="1"/>
  <c r="AB3158" i="1" s="1"/>
  <c r="V3159" i="1"/>
  <c r="AB3159" i="1" s="1"/>
  <c r="S3160" i="1"/>
  <c r="AB3160" i="1" s="1"/>
  <c r="P3161" i="1"/>
  <c r="Z3163" i="1"/>
  <c r="AB3163" i="1" s="1"/>
  <c r="AB3165" i="1"/>
  <c r="AB3171" i="1"/>
  <c r="M3174" i="1"/>
  <c r="AB3174" i="1" s="1"/>
  <c r="V3175" i="1"/>
  <c r="AB3175" i="1" s="1"/>
  <c r="S3176" i="1"/>
  <c r="AB3176" i="1" s="1"/>
  <c r="P3177" i="1"/>
  <c r="AB3177" i="1" s="1"/>
  <c r="Z3179" i="1"/>
  <c r="AB3179" i="1" s="1"/>
  <c r="AB3181" i="1"/>
  <c r="AB3187" i="1"/>
  <c r="M3190" i="1"/>
  <c r="AB3190" i="1" s="1"/>
  <c r="V3191" i="1"/>
  <c r="AB3191" i="1" s="1"/>
  <c r="S3192" i="1"/>
  <c r="AB3192" i="1" s="1"/>
  <c r="P3193" i="1"/>
  <c r="AB3193" i="1" s="1"/>
  <c r="Z3195" i="1"/>
  <c r="AB3195" i="1" s="1"/>
  <c r="AB3197" i="1"/>
  <c r="AB3203" i="1"/>
  <c r="M3206" i="1"/>
  <c r="AB3206" i="1" s="1"/>
  <c r="V3207" i="1"/>
  <c r="S3208" i="1"/>
  <c r="AB3208" i="1" s="1"/>
  <c r="P3209" i="1"/>
  <c r="AB3209" i="1" s="1"/>
  <c r="Z3211" i="1"/>
  <c r="AB3211" i="1" s="1"/>
  <c r="AB3213" i="1"/>
  <c r="AB3219" i="1"/>
  <c r="M3222" i="1"/>
  <c r="AB3222" i="1" s="1"/>
  <c r="V3223" i="1"/>
  <c r="AB3223" i="1" s="1"/>
  <c r="S3224" i="1"/>
  <c r="AB3224" i="1" s="1"/>
  <c r="P3225" i="1"/>
  <c r="AB3225" i="1" s="1"/>
  <c r="Z3227" i="1"/>
  <c r="AB3227" i="1" s="1"/>
  <c r="AB3229" i="1"/>
  <c r="AB3235" i="1"/>
  <c r="AB3239" i="1"/>
  <c r="AB3243" i="1"/>
  <c r="AB3247" i="1"/>
  <c r="AB3254" i="1"/>
  <c r="AB3257" i="1"/>
  <c r="AB3263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60" i="1"/>
  <c r="AB3362" i="1"/>
  <c r="AB3369" i="1"/>
  <c r="AB3392" i="1"/>
  <c r="AB3394" i="1"/>
  <c r="AB3401" i="1"/>
  <c r="AB3424" i="1"/>
  <c r="AB3426" i="1"/>
  <c r="AB3433" i="1"/>
  <c r="AB3440" i="1"/>
  <c r="AB3456" i="1"/>
  <c r="AB3458" i="1"/>
  <c r="AB3465" i="1"/>
  <c r="AB3490" i="1"/>
  <c r="AB3508" i="1"/>
  <c r="AB3180" i="1"/>
  <c r="AB3196" i="1"/>
  <c r="AB3207" i="1"/>
  <c r="AB3212" i="1"/>
  <c r="AB3228" i="1"/>
  <c r="AB3238" i="1"/>
  <c r="AB3242" i="1"/>
  <c r="AB3246" i="1"/>
  <c r="AB3250" i="1"/>
  <c r="AB3256" i="1"/>
  <c r="AB3259" i="1"/>
  <c r="AB3266" i="1"/>
  <c r="AB3380" i="1"/>
  <c r="AB3412" i="1"/>
  <c r="AB3444" i="1"/>
  <c r="AB3476" i="1"/>
  <c r="M3054" i="1"/>
  <c r="AB3054" i="1" s="1"/>
  <c r="V3055" i="1"/>
  <c r="AB3055" i="1" s="1"/>
  <c r="AB3056" i="1"/>
  <c r="S3056" i="1"/>
  <c r="P3057" i="1"/>
  <c r="AB3057" i="1" s="1"/>
  <c r="Z3059" i="1"/>
  <c r="AB3061" i="1"/>
  <c r="M3070" i="1"/>
  <c r="AB3070" i="1" s="1"/>
  <c r="V3071" i="1"/>
  <c r="AB3071" i="1" s="1"/>
  <c r="AB3072" i="1"/>
  <c r="S3072" i="1"/>
  <c r="P3073" i="1"/>
  <c r="AB3073" i="1" s="1"/>
  <c r="Z3075" i="1"/>
  <c r="AB3077" i="1"/>
  <c r="M3086" i="1"/>
  <c r="AB3086" i="1" s="1"/>
  <c r="V3087" i="1"/>
  <c r="AB3087" i="1" s="1"/>
  <c r="AB3088" i="1"/>
  <c r="S3088" i="1"/>
  <c r="P3089" i="1"/>
  <c r="AB3089" i="1" s="1"/>
  <c r="Z3091" i="1"/>
  <c r="AB3093" i="1"/>
  <c r="M3102" i="1"/>
  <c r="AB3102" i="1" s="1"/>
  <c r="V3103" i="1"/>
  <c r="AB3103" i="1" s="1"/>
  <c r="AB3104" i="1"/>
  <c r="S3104" i="1"/>
  <c r="P3105" i="1"/>
  <c r="AB3105" i="1" s="1"/>
  <c r="Z3107" i="1"/>
  <c r="AB3109" i="1"/>
  <c r="M3118" i="1"/>
  <c r="AB3118" i="1" s="1"/>
  <c r="V3119" i="1"/>
  <c r="AB3119" i="1" s="1"/>
  <c r="AB3120" i="1"/>
  <c r="S3120" i="1"/>
  <c r="P3121" i="1"/>
  <c r="AB3121" i="1" s="1"/>
  <c r="Z3123" i="1"/>
  <c r="AB3125" i="1"/>
  <c r="M3134" i="1"/>
  <c r="AB3134" i="1" s="1"/>
  <c r="V3135" i="1"/>
  <c r="AB3135" i="1" s="1"/>
  <c r="AB3136" i="1"/>
  <c r="S3136" i="1"/>
  <c r="P3137" i="1"/>
  <c r="AB3137" i="1" s="1"/>
  <c r="Z3139" i="1"/>
  <c r="AB3141" i="1"/>
  <c r="M3150" i="1"/>
  <c r="AB3150" i="1" s="1"/>
  <c r="V3151" i="1"/>
  <c r="AB3151" i="1" s="1"/>
  <c r="AB3152" i="1"/>
  <c r="S3152" i="1"/>
  <c r="P3153" i="1"/>
  <c r="AB3153" i="1" s="1"/>
  <c r="Z3155" i="1"/>
  <c r="AB3157" i="1"/>
  <c r="M3166" i="1"/>
  <c r="AB3166" i="1" s="1"/>
  <c r="V3167" i="1"/>
  <c r="AB3167" i="1" s="1"/>
  <c r="AB3168" i="1"/>
  <c r="S3168" i="1"/>
  <c r="P3169" i="1"/>
  <c r="AB3169" i="1" s="1"/>
  <c r="Z3171" i="1"/>
  <c r="AB3173" i="1"/>
  <c r="M3182" i="1"/>
  <c r="AB3182" i="1" s="1"/>
  <c r="V3183" i="1"/>
  <c r="AB3183" i="1" s="1"/>
  <c r="AB3184" i="1"/>
  <c r="S3184" i="1"/>
  <c r="P3185" i="1"/>
  <c r="AB3185" i="1" s="1"/>
  <c r="Z3187" i="1"/>
  <c r="AB3189" i="1"/>
  <c r="M3198" i="1"/>
  <c r="AB3198" i="1" s="1"/>
  <c r="V3199" i="1"/>
  <c r="AB3200" i="1"/>
  <c r="S3200" i="1"/>
  <c r="P3201" i="1"/>
  <c r="AB3201" i="1" s="1"/>
  <c r="Z3203" i="1"/>
  <c r="AB3205" i="1"/>
  <c r="M3214" i="1"/>
  <c r="AB3214" i="1" s="1"/>
  <c r="V3215" i="1"/>
  <c r="AB3215" i="1" s="1"/>
  <c r="AB3216" i="1"/>
  <c r="S3216" i="1"/>
  <c r="P3217" i="1"/>
  <c r="AB3217" i="1" s="1"/>
  <c r="Z3219" i="1"/>
  <c r="AB3221" i="1"/>
  <c r="M3230" i="1"/>
  <c r="AB3230" i="1" s="1"/>
  <c r="V3231" i="1"/>
  <c r="AB3231" i="1" s="1"/>
  <c r="AB3232" i="1"/>
  <c r="S3232" i="1"/>
  <c r="P3233" i="1"/>
  <c r="AB3233" i="1" s="1"/>
  <c r="Z3235" i="1"/>
  <c r="AB3237" i="1"/>
  <c r="AB3241" i="1"/>
  <c r="AB3245" i="1"/>
  <c r="AB3249" i="1"/>
  <c r="AB3252" i="1"/>
  <c r="AB3255" i="1"/>
  <c r="AB3262" i="1"/>
  <c r="AB3265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3" i="1"/>
  <c r="AB3376" i="1"/>
  <c r="AB3378" i="1"/>
  <c r="AB3385" i="1"/>
  <c r="AB3408" i="1"/>
  <c r="AB3410" i="1"/>
  <c r="AB3417" i="1"/>
  <c r="AB3442" i="1"/>
  <c r="AB3449" i="1"/>
  <c r="AB3450" i="1"/>
  <c r="AB3474" i="1"/>
  <c r="AB3481" i="1"/>
  <c r="AB3488" i="1"/>
  <c r="AB3500" i="1"/>
  <c r="AB3506" i="1"/>
  <c r="AB3364" i="1"/>
  <c r="AB3377" i="1"/>
  <c r="AB3396" i="1"/>
  <c r="AB3409" i="1"/>
  <c r="AB3428" i="1"/>
  <c r="AB3441" i="1"/>
  <c r="AB3460" i="1"/>
  <c r="AB3473" i="1"/>
  <c r="AB3492" i="1"/>
  <c r="AB3355" i="1"/>
  <c r="AB3387" i="1"/>
  <c r="AB3419" i="1"/>
  <c r="AB3451" i="1"/>
  <c r="AB3483" i="1"/>
  <c r="AB3515" i="1"/>
  <c r="M3472" i="1"/>
  <c r="AB3472" i="1" s="1"/>
  <c r="Z3501" i="1"/>
  <c r="M3504" i="1"/>
  <c r="AB3504" i="1" s="1"/>
  <c r="P3511" i="1"/>
  <c r="AB3511" i="1" s="1"/>
  <c r="P3515" i="1"/>
  <c r="V3517" i="1"/>
  <c r="AB3517" i="1" s="1"/>
  <c r="AB3528" i="1"/>
  <c r="AB3537" i="1"/>
  <c r="AB3539" i="1"/>
  <c r="AB3546" i="1"/>
  <c r="AB3548" i="1"/>
  <c r="AB3553" i="1"/>
  <c r="AB3555" i="1"/>
  <c r="AB3562" i="1"/>
  <c r="AB3564" i="1"/>
  <c r="AB3569" i="1"/>
  <c r="AB3571" i="1"/>
  <c r="AB3578" i="1"/>
  <c r="AB3580" i="1"/>
  <c r="AB3585" i="1"/>
  <c r="AB3587" i="1"/>
  <c r="AB3594" i="1"/>
  <c r="AB3596" i="1"/>
  <c r="AB3601" i="1"/>
  <c r="AB3603" i="1"/>
  <c r="AB3610" i="1"/>
  <c r="AB3612" i="1"/>
  <c r="AB3617" i="1"/>
  <c r="AB3619" i="1"/>
  <c r="AB3626" i="1"/>
  <c r="AB3628" i="1"/>
  <c r="AB3633" i="1"/>
  <c r="AB3635" i="1"/>
  <c r="AB3642" i="1"/>
  <c r="AB3644" i="1"/>
  <c r="AB3649" i="1"/>
  <c r="AB3651" i="1"/>
  <c r="AB3658" i="1"/>
  <c r="AB3660" i="1"/>
  <c r="AB3665" i="1"/>
  <c r="AB3667" i="1"/>
  <c r="AB3674" i="1"/>
  <c r="AB3676" i="1"/>
  <c r="AB3681" i="1"/>
  <c r="AB3683" i="1"/>
  <c r="P3355" i="1"/>
  <c r="V3357" i="1"/>
  <c r="AB3357" i="1" s="1"/>
  <c r="Z3361" i="1"/>
  <c r="AB3363" i="1"/>
  <c r="M3364" i="1"/>
  <c r="S3366" i="1"/>
  <c r="AB3366" i="1" s="1"/>
  <c r="P3371" i="1"/>
  <c r="AB3371" i="1" s="1"/>
  <c r="V3373" i="1"/>
  <c r="AB3373" i="1" s="1"/>
  <c r="Z3377" i="1"/>
  <c r="AB3379" i="1"/>
  <c r="M3380" i="1"/>
  <c r="S3382" i="1"/>
  <c r="AB3382" i="1" s="1"/>
  <c r="P3387" i="1"/>
  <c r="V3389" i="1"/>
  <c r="AB3389" i="1" s="1"/>
  <c r="Z3393" i="1"/>
  <c r="AB3395" i="1"/>
  <c r="M3396" i="1"/>
  <c r="S3398" i="1"/>
  <c r="AB3398" i="1" s="1"/>
  <c r="P3403" i="1"/>
  <c r="AB3403" i="1" s="1"/>
  <c r="V3405" i="1"/>
  <c r="AB3405" i="1" s="1"/>
  <c r="Z3409" i="1"/>
  <c r="AB3411" i="1"/>
  <c r="M3412" i="1"/>
  <c r="S3414" i="1"/>
  <c r="AB3414" i="1" s="1"/>
  <c r="P3419" i="1"/>
  <c r="V3421" i="1"/>
  <c r="AB3421" i="1" s="1"/>
  <c r="Z3425" i="1"/>
  <c r="AB3427" i="1"/>
  <c r="M3428" i="1"/>
  <c r="S3430" i="1"/>
  <c r="AB3430" i="1" s="1"/>
  <c r="P3435" i="1"/>
  <c r="AB3435" i="1" s="1"/>
  <c r="V3437" i="1"/>
  <c r="AB3437" i="1" s="1"/>
  <c r="Z3441" i="1"/>
  <c r="AB3443" i="1"/>
  <c r="M3444" i="1"/>
  <c r="S3446" i="1"/>
  <c r="AB3446" i="1" s="1"/>
  <c r="P3451" i="1"/>
  <c r="V3453" i="1"/>
  <c r="AB3453" i="1" s="1"/>
  <c r="Z3457" i="1"/>
  <c r="AB3459" i="1"/>
  <c r="M3460" i="1"/>
  <c r="S3462" i="1"/>
  <c r="AB3462" i="1" s="1"/>
  <c r="P3467" i="1"/>
  <c r="AB3467" i="1" s="1"/>
  <c r="V3469" i="1"/>
  <c r="AB3469" i="1" s="1"/>
  <c r="Z3473" i="1"/>
  <c r="AB3475" i="1"/>
  <c r="M3476" i="1"/>
  <c r="S3478" i="1"/>
  <c r="AB3478" i="1" s="1"/>
  <c r="P3483" i="1"/>
  <c r="V3485" i="1"/>
  <c r="AB3485" i="1" s="1"/>
  <c r="Z3489" i="1"/>
  <c r="AB3491" i="1"/>
  <c r="M3492" i="1"/>
  <c r="S3494" i="1"/>
  <c r="AB3494" i="1" s="1"/>
  <c r="P3499" i="1"/>
  <c r="AB3499" i="1" s="1"/>
  <c r="V3501" i="1"/>
  <c r="AB3501" i="1" s="1"/>
  <c r="Z3505" i="1"/>
  <c r="AB3507" i="1"/>
  <c r="M3508" i="1"/>
  <c r="S3510" i="1"/>
  <c r="AB3510" i="1" s="1"/>
  <c r="Z3513" i="1"/>
  <c r="M3516" i="1"/>
  <c r="AB3516" i="1" s="1"/>
  <c r="S3518" i="1"/>
  <c r="AB3518" i="1" s="1"/>
  <c r="Z3521" i="1"/>
  <c r="Z3525" i="1"/>
  <c r="AB3525" i="1" s="1"/>
  <c r="V3529" i="1"/>
  <c r="AB3529" i="1" s="1"/>
  <c r="AB3531" i="1"/>
  <c r="P3535" i="1"/>
  <c r="AB3535" i="1" s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38" i="1"/>
  <c r="AB3640" i="1"/>
  <c r="AB3645" i="1"/>
  <c r="AB3647" i="1"/>
  <c r="AB3654" i="1"/>
  <c r="AB3656" i="1"/>
  <c r="AB3661" i="1"/>
  <c r="AB3663" i="1"/>
  <c r="AB3670" i="1"/>
  <c r="AB3672" i="1"/>
  <c r="AB3677" i="1"/>
  <c r="AB3679" i="1"/>
  <c r="AB3784" i="1"/>
  <c r="AB3848" i="1"/>
  <c r="AB3351" i="1"/>
  <c r="M3352" i="1"/>
  <c r="AB3352" i="1" s="1"/>
  <c r="S3354" i="1"/>
  <c r="AB3354" i="1" s="1"/>
  <c r="P3359" i="1"/>
  <c r="AB3359" i="1" s="1"/>
  <c r="V3361" i="1"/>
  <c r="AB3361" i="1" s="1"/>
  <c r="Z3365" i="1"/>
  <c r="AB3365" i="1" s="1"/>
  <c r="AB3367" i="1"/>
  <c r="M3368" i="1"/>
  <c r="AB3368" i="1" s="1"/>
  <c r="S3370" i="1"/>
  <c r="AB3370" i="1" s="1"/>
  <c r="P3375" i="1"/>
  <c r="AB3375" i="1" s="1"/>
  <c r="V3377" i="1"/>
  <c r="Z3381" i="1"/>
  <c r="AB3381" i="1" s="1"/>
  <c r="AB3383" i="1"/>
  <c r="M3384" i="1"/>
  <c r="AB3384" i="1" s="1"/>
  <c r="S3386" i="1"/>
  <c r="AB3386" i="1" s="1"/>
  <c r="P3391" i="1"/>
  <c r="AB3391" i="1" s="1"/>
  <c r="V3393" i="1"/>
  <c r="AB3393" i="1" s="1"/>
  <c r="Z3397" i="1"/>
  <c r="AB3397" i="1" s="1"/>
  <c r="AB3399" i="1"/>
  <c r="M3400" i="1"/>
  <c r="AB3400" i="1" s="1"/>
  <c r="S3402" i="1"/>
  <c r="AB3402" i="1" s="1"/>
  <c r="P3407" i="1"/>
  <c r="AB3407" i="1" s="1"/>
  <c r="V3409" i="1"/>
  <c r="Z3413" i="1"/>
  <c r="AB3413" i="1" s="1"/>
  <c r="AB3415" i="1"/>
  <c r="M3416" i="1"/>
  <c r="AB3416" i="1" s="1"/>
  <c r="S3418" i="1"/>
  <c r="AB3418" i="1" s="1"/>
  <c r="P3423" i="1"/>
  <c r="AB3423" i="1" s="1"/>
  <c r="V3425" i="1"/>
  <c r="AB3425" i="1" s="1"/>
  <c r="Z3429" i="1"/>
  <c r="AB3429" i="1" s="1"/>
  <c r="AB3431" i="1"/>
  <c r="M3432" i="1"/>
  <c r="AB3432" i="1" s="1"/>
  <c r="S3434" i="1"/>
  <c r="AB3434" i="1" s="1"/>
  <c r="P3439" i="1"/>
  <c r="AB3439" i="1" s="1"/>
  <c r="V3441" i="1"/>
  <c r="Z3445" i="1"/>
  <c r="AB3445" i="1" s="1"/>
  <c r="AB3447" i="1"/>
  <c r="M3448" i="1"/>
  <c r="AB3448" i="1" s="1"/>
  <c r="S3450" i="1"/>
  <c r="P3455" i="1"/>
  <c r="AB3455" i="1" s="1"/>
  <c r="V3457" i="1"/>
  <c r="AB3457" i="1" s="1"/>
  <c r="Z3461" i="1"/>
  <c r="AB3461" i="1" s="1"/>
  <c r="AB3463" i="1"/>
  <c r="M3464" i="1"/>
  <c r="AB3464" i="1" s="1"/>
  <c r="S3466" i="1"/>
  <c r="AB3466" i="1" s="1"/>
  <c r="P3471" i="1"/>
  <c r="AB3471" i="1" s="1"/>
  <c r="V3473" i="1"/>
  <c r="Z3477" i="1"/>
  <c r="AB3477" i="1" s="1"/>
  <c r="AB3479" i="1"/>
  <c r="M3480" i="1"/>
  <c r="AB3480" i="1" s="1"/>
  <c r="S3482" i="1"/>
  <c r="AB3482" i="1" s="1"/>
  <c r="P3487" i="1"/>
  <c r="AB3487" i="1" s="1"/>
  <c r="V3489" i="1"/>
  <c r="AB3489" i="1" s="1"/>
  <c r="Z3493" i="1"/>
  <c r="AB3493" i="1" s="1"/>
  <c r="AB3495" i="1"/>
  <c r="M3496" i="1"/>
  <c r="AB3496" i="1" s="1"/>
  <c r="S3498" i="1"/>
  <c r="AB3498" i="1" s="1"/>
  <c r="P3503" i="1"/>
  <c r="AB3503" i="1" s="1"/>
  <c r="V3505" i="1"/>
  <c r="AB3505" i="1" s="1"/>
  <c r="Z3509" i="1"/>
  <c r="AB3509" i="1" s="1"/>
  <c r="M3512" i="1"/>
  <c r="AB3512" i="1" s="1"/>
  <c r="V3513" i="1"/>
  <c r="AB3513" i="1" s="1"/>
  <c r="P3519" i="1"/>
  <c r="AB3519" i="1" s="1"/>
  <c r="V3521" i="1"/>
  <c r="AB3521" i="1" s="1"/>
  <c r="AB3523" i="1"/>
  <c r="P3527" i="1"/>
  <c r="AB3530" i="1"/>
  <c r="S3530" i="1"/>
  <c r="AB3545" i="1"/>
  <c r="AB3547" i="1"/>
  <c r="AB3561" i="1"/>
  <c r="AB3563" i="1"/>
  <c r="AB3577" i="1"/>
  <c r="AB3593" i="1"/>
  <c r="AB3609" i="1"/>
  <c r="AB3625" i="1"/>
  <c r="AB3641" i="1"/>
  <c r="AB3657" i="1"/>
  <c r="AB3673" i="1"/>
  <c r="AB3689" i="1"/>
  <c r="AB3793" i="1"/>
  <c r="AB3857" i="1"/>
  <c r="AB3900" i="1"/>
  <c r="M3524" i="1"/>
  <c r="AB3524" i="1" s="1"/>
  <c r="AB3526" i="1"/>
  <c r="S3526" i="1"/>
  <c r="AB3527" i="1"/>
  <c r="Z3529" i="1"/>
  <c r="M3532" i="1"/>
  <c r="AB3532" i="1" s="1"/>
  <c r="S3534" i="1"/>
  <c r="AB3534" i="1" s="1"/>
  <c r="AB3895" i="1"/>
  <c r="AB3908" i="1"/>
  <c r="AB3760" i="1"/>
  <c r="AB3776" i="1"/>
  <c r="AB3792" i="1"/>
  <c r="AB3808" i="1"/>
  <c r="AB3824" i="1"/>
  <c r="AB3840" i="1"/>
  <c r="AB3856" i="1"/>
  <c r="AB3872" i="1"/>
  <c r="AB3904" i="1"/>
  <c r="AB3932" i="1"/>
  <c r="AB3948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64" i="1"/>
  <c r="AB3780" i="1"/>
  <c r="AB3796" i="1"/>
  <c r="AB3812" i="1"/>
  <c r="AB3828" i="1"/>
  <c r="AB3844" i="1"/>
  <c r="AB3860" i="1"/>
  <c r="AB3876" i="1"/>
  <c r="AB3899" i="1"/>
  <c r="AB3903" i="1"/>
  <c r="AB3912" i="1"/>
  <c r="AB3928" i="1"/>
  <c r="AB3944" i="1"/>
  <c r="AB3960" i="1"/>
  <c r="AB4092" i="1"/>
  <c r="AB4112" i="1"/>
  <c r="AB3770" i="1"/>
  <c r="AB3802" i="1"/>
  <c r="AB3834" i="1"/>
  <c r="AB3866" i="1"/>
  <c r="AB3889" i="1"/>
  <c r="AB3897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78" i="1"/>
  <c r="AB4101" i="1"/>
  <c r="AB4108" i="1"/>
  <c r="M4113" i="1"/>
  <c r="AB4113" i="1" s="1"/>
  <c r="AB4119" i="1"/>
  <c r="Z3756" i="1"/>
  <c r="AB3758" i="1"/>
  <c r="M3759" i="1"/>
  <c r="AB3759" i="1" s="1"/>
  <c r="S3761" i="1"/>
  <c r="AB3761" i="1" s="1"/>
  <c r="P3766" i="1"/>
  <c r="AB3766" i="1" s="1"/>
  <c r="V3768" i="1"/>
  <c r="AB3768" i="1" s="1"/>
  <c r="Z3772" i="1"/>
  <c r="AB3774" i="1"/>
  <c r="M3775" i="1"/>
  <c r="AB3775" i="1" s="1"/>
  <c r="S3777" i="1"/>
  <c r="AB3777" i="1" s="1"/>
  <c r="P3782" i="1"/>
  <c r="AB3782" i="1" s="1"/>
  <c r="V3784" i="1"/>
  <c r="Z3788" i="1"/>
  <c r="AB3790" i="1"/>
  <c r="M3791" i="1"/>
  <c r="AB3791" i="1" s="1"/>
  <c r="S3793" i="1"/>
  <c r="P3798" i="1"/>
  <c r="AB3798" i="1" s="1"/>
  <c r="V3800" i="1"/>
  <c r="AB3800" i="1" s="1"/>
  <c r="Z3804" i="1"/>
  <c r="AB3806" i="1"/>
  <c r="M3807" i="1"/>
  <c r="AB3807" i="1" s="1"/>
  <c r="S3809" i="1"/>
  <c r="AB3809" i="1" s="1"/>
  <c r="P3814" i="1"/>
  <c r="AB3814" i="1" s="1"/>
  <c r="V3816" i="1"/>
  <c r="AB3816" i="1" s="1"/>
  <c r="Z3820" i="1"/>
  <c r="AB3822" i="1"/>
  <c r="M3823" i="1"/>
  <c r="AB3823" i="1" s="1"/>
  <c r="S3825" i="1"/>
  <c r="AB3825" i="1" s="1"/>
  <c r="P3830" i="1"/>
  <c r="AB3830" i="1" s="1"/>
  <c r="V3832" i="1"/>
  <c r="AB3832" i="1" s="1"/>
  <c r="Z3836" i="1"/>
  <c r="AB3838" i="1"/>
  <c r="M3839" i="1"/>
  <c r="AB3839" i="1" s="1"/>
  <c r="S3841" i="1"/>
  <c r="AB3841" i="1" s="1"/>
  <c r="P3846" i="1"/>
  <c r="AB3846" i="1" s="1"/>
  <c r="V3848" i="1"/>
  <c r="Z3852" i="1"/>
  <c r="AB3854" i="1"/>
  <c r="M3855" i="1"/>
  <c r="AB3855" i="1" s="1"/>
  <c r="S3857" i="1"/>
  <c r="P3862" i="1"/>
  <c r="AB3862" i="1" s="1"/>
  <c r="V3864" i="1"/>
  <c r="AB3864" i="1" s="1"/>
  <c r="Z3868" i="1"/>
  <c r="AB3870" i="1"/>
  <c r="M3871" i="1"/>
  <c r="AB3871" i="1" s="1"/>
  <c r="S3873" i="1"/>
  <c r="AB3873" i="1" s="1"/>
  <c r="P3878" i="1"/>
  <c r="AB3878" i="1" s="1"/>
  <c r="V3880" i="1"/>
  <c r="AB3880" i="1" s="1"/>
  <c r="Z3884" i="1"/>
  <c r="AB3886" i="1"/>
  <c r="P3890" i="1"/>
  <c r="AB3890" i="1" s="1"/>
  <c r="V3892" i="1"/>
  <c r="AB3892" i="1" s="1"/>
  <c r="P3898" i="1"/>
  <c r="AB3898" i="1" s="1"/>
  <c r="V3900" i="1"/>
  <c r="P4067" i="1"/>
  <c r="AB4067" i="1" s="1"/>
  <c r="Z4069" i="1"/>
  <c r="AB4071" i="1"/>
  <c r="AB4077" i="1"/>
  <c r="M4080" i="1"/>
  <c r="AB4080" i="1" s="1"/>
  <c r="V4081" i="1"/>
  <c r="AB4082" i="1"/>
  <c r="S4082" i="1"/>
  <c r="P4083" i="1"/>
  <c r="AB4083" i="1" s="1"/>
  <c r="Z4085" i="1"/>
  <c r="AB4087" i="1"/>
  <c r="V4094" i="1"/>
  <c r="AB4094" i="1" s="1"/>
  <c r="S4099" i="1"/>
  <c r="AB4099" i="1" s="1"/>
  <c r="Z4110" i="1"/>
  <c r="P4124" i="1"/>
  <c r="AB4124" i="1" s="1"/>
  <c r="AB4210" i="1"/>
  <c r="V3756" i="1"/>
  <c r="AB3756" i="1" s="1"/>
  <c r="Z3760" i="1"/>
  <c r="AB3762" i="1"/>
  <c r="M3763" i="1"/>
  <c r="AB3763" i="1" s="1"/>
  <c r="S3765" i="1"/>
  <c r="AB3765" i="1" s="1"/>
  <c r="P3770" i="1"/>
  <c r="V3772" i="1"/>
  <c r="AB3772" i="1" s="1"/>
  <c r="Z3776" i="1"/>
  <c r="AB3778" i="1"/>
  <c r="M3779" i="1"/>
  <c r="AB3779" i="1" s="1"/>
  <c r="S3781" i="1"/>
  <c r="AB3781" i="1" s="1"/>
  <c r="P3786" i="1"/>
  <c r="AB3786" i="1" s="1"/>
  <c r="V3788" i="1"/>
  <c r="AB3788" i="1" s="1"/>
  <c r="Z3792" i="1"/>
  <c r="AB3794" i="1"/>
  <c r="M3795" i="1"/>
  <c r="AB3795" i="1" s="1"/>
  <c r="S3797" i="1"/>
  <c r="AB3797" i="1" s="1"/>
  <c r="P3802" i="1"/>
  <c r="V3804" i="1"/>
  <c r="AB3804" i="1" s="1"/>
  <c r="Z3808" i="1"/>
  <c r="AB3810" i="1"/>
  <c r="M3811" i="1"/>
  <c r="AB3811" i="1" s="1"/>
  <c r="S3813" i="1"/>
  <c r="AB3813" i="1" s="1"/>
  <c r="P3818" i="1"/>
  <c r="AB3818" i="1" s="1"/>
  <c r="V3820" i="1"/>
  <c r="AB3820" i="1" s="1"/>
  <c r="Z3824" i="1"/>
  <c r="AB3826" i="1"/>
  <c r="M3827" i="1"/>
  <c r="AB3827" i="1" s="1"/>
  <c r="S3829" i="1"/>
  <c r="AB3829" i="1" s="1"/>
  <c r="P3834" i="1"/>
  <c r="V3836" i="1"/>
  <c r="AB3836" i="1" s="1"/>
  <c r="Z3840" i="1"/>
  <c r="AB3842" i="1"/>
  <c r="M3843" i="1"/>
  <c r="AB3843" i="1" s="1"/>
  <c r="S3845" i="1"/>
  <c r="AB3845" i="1" s="1"/>
  <c r="P3850" i="1"/>
  <c r="AB3850" i="1" s="1"/>
  <c r="V3852" i="1"/>
  <c r="AB3852" i="1" s="1"/>
  <c r="Z3856" i="1"/>
  <c r="AB3858" i="1"/>
  <c r="M3859" i="1"/>
  <c r="AB3859" i="1" s="1"/>
  <c r="S3861" i="1"/>
  <c r="AB3861" i="1" s="1"/>
  <c r="P3866" i="1"/>
  <c r="V3868" i="1"/>
  <c r="AB3868" i="1" s="1"/>
  <c r="Z3872" i="1"/>
  <c r="AB3874" i="1"/>
  <c r="M3875" i="1"/>
  <c r="AB3875" i="1" s="1"/>
  <c r="S3877" i="1"/>
  <c r="AB3877" i="1" s="1"/>
  <c r="P3882" i="1"/>
  <c r="AB3882" i="1" s="1"/>
  <c r="V3884" i="1"/>
  <c r="AB3884" i="1" s="1"/>
  <c r="Z3888" i="1"/>
  <c r="AB3888" i="1" s="1"/>
  <c r="M3891" i="1"/>
  <c r="AB3891" i="1" s="1"/>
  <c r="S3893" i="1"/>
  <c r="AB3893" i="1" s="1"/>
  <c r="AB3894" i="1"/>
  <c r="Z3896" i="1"/>
  <c r="AB3896" i="1" s="1"/>
  <c r="M3899" i="1"/>
  <c r="AB3901" i="1"/>
  <c r="S3901" i="1"/>
  <c r="AB3902" i="1"/>
  <c r="Z3904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M4068" i="1"/>
  <c r="AB4068" i="1" s="1"/>
  <c r="V4069" i="1"/>
  <c r="AB4069" i="1" s="1"/>
  <c r="S4070" i="1"/>
  <c r="AB4070" i="1" s="1"/>
  <c r="P4071" i="1"/>
  <c r="Z4073" i="1"/>
  <c r="AB4073" i="1" s="1"/>
  <c r="AB4075" i="1"/>
  <c r="AB4081" i="1"/>
  <c r="M4084" i="1"/>
  <c r="AB4084" i="1" s="1"/>
  <c r="V4085" i="1"/>
  <c r="AB4085" i="1" s="1"/>
  <c r="P4092" i="1"/>
  <c r="AB4096" i="1"/>
  <c r="V4110" i="1"/>
  <c r="AB4110" i="1" s="1"/>
  <c r="AB4129" i="1"/>
  <c r="AB4140" i="1"/>
  <c r="AB4150" i="1"/>
  <c r="AB4180" i="1"/>
  <c r="AB4192" i="1"/>
  <c r="AB4212" i="1"/>
  <c r="AB4215" i="1"/>
  <c r="AB4228" i="1"/>
  <c r="AB4230" i="1"/>
  <c r="AB4247" i="1"/>
  <c r="AB4248" i="1"/>
  <c r="AB4260" i="1"/>
  <c r="AB4262" i="1"/>
  <c r="AB4279" i="1"/>
  <c r="AB4280" i="1"/>
  <c r="AB4292" i="1"/>
  <c r="AB4294" i="1"/>
  <c r="AB4311" i="1"/>
  <c r="AB4312" i="1"/>
  <c r="AB4324" i="1"/>
  <c r="AB4326" i="1"/>
  <c r="AB4343" i="1"/>
  <c r="AB4344" i="1"/>
  <c r="AB4449" i="1"/>
  <c r="AB4495" i="1"/>
  <c r="P4087" i="1"/>
  <c r="V4089" i="1"/>
  <c r="AB4089" i="1" s="1"/>
  <c r="Z4093" i="1"/>
  <c r="AB4095" i="1"/>
  <c r="M4096" i="1"/>
  <c r="S4098" i="1"/>
  <c r="AB4098" i="1" s="1"/>
  <c r="P4103" i="1"/>
  <c r="AB4103" i="1" s="1"/>
  <c r="V4105" i="1"/>
  <c r="AB4105" i="1" s="1"/>
  <c r="Z4109" i="1"/>
  <c r="AB4111" i="1"/>
  <c r="M4112" i="1"/>
  <c r="Z4114" i="1"/>
  <c r="Z4117" i="1"/>
  <c r="V4125" i="1"/>
  <c r="AB4125" i="1" s="1"/>
  <c r="S4131" i="1"/>
  <c r="AB4131" i="1" s="1"/>
  <c r="S4134" i="1"/>
  <c r="P4139" i="1"/>
  <c r="Z4142" i="1"/>
  <c r="AB4142" i="1" s="1"/>
  <c r="M4145" i="1"/>
  <c r="M4148" i="1"/>
  <c r="AB4148" i="1" s="1"/>
  <c r="AB4154" i="1"/>
  <c r="P4156" i="1"/>
  <c r="AB4167" i="1"/>
  <c r="V4174" i="1"/>
  <c r="AB4174" i="1" s="1"/>
  <c r="AB4204" i="1"/>
  <c r="AB4239" i="1"/>
  <c r="AB4240" i="1"/>
  <c r="AB4252" i="1"/>
  <c r="AB4254" i="1"/>
  <c r="AB4271" i="1"/>
  <c r="AB4272" i="1"/>
  <c r="AB4284" i="1"/>
  <c r="AB4286" i="1"/>
  <c r="AB4303" i="1"/>
  <c r="AB4304" i="1"/>
  <c r="AB4316" i="1"/>
  <c r="AB4318" i="1"/>
  <c r="AB4335" i="1"/>
  <c r="AB4336" i="1"/>
  <c r="AB4348" i="1"/>
  <c r="AB4350" i="1"/>
  <c r="AB4420" i="1"/>
  <c r="AB4481" i="1"/>
  <c r="AB4523" i="1"/>
  <c r="S4086" i="1"/>
  <c r="AB4086" i="1" s="1"/>
  <c r="P4091" i="1"/>
  <c r="AB4091" i="1" s="1"/>
  <c r="V4093" i="1"/>
  <c r="AB4093" i="1" s="1"/>
  <c r="Z4097" i="1"/>
  <c r="AB4097" i="1" s="1"/>
  <c r="M4100" i="1"/>
  <c r="AB4100" i="1" s="1"/>
  <c r="S4102" i="1"/>
  <c r="AB4102" i="1" s="1"/>
  <c r="P4107" i="1"/>
  <c r="AB4107" i="1" s="1"/>
  <c r="V4109" i="1"/>
  <c r="AB4109" i="1" s="1"/>
  <c r="Z4113" i="1"/>
  <c r="V4114" i="1"/>
  <c r="M4116" i="1"/>
  <c r="AB4116" i="1" s="1"/>
  <c r="M4117" i="1"/>
  <c r="AB4117" i="1" s="1"/>
  <c r="M4120" i="1"/>
  <c r="AB4120" i="1" s="1"/>
  <c r="AB4122" i="1"/>
  <c r="AB4128" i="1"/>
  <c r="Z4129" i="1"/>
  <c r="AB4134" i="1"/>
  <c r="V4142" i="1"/>
  <c r="AB4145" i="1"/>
  <c r="AB4156" i="1"/>
  <c r="AB4158" i="1"/>
  <c r="M4161" i="1"/>
  <c r="AB4161" i="1" s="1"/>
  <c r="P4172" i="1"/>
  <c r="AB4172" i="1" s="1"/>
  <c r="AB4176" i="1"/>
  <c r="AB4196" i="1"/>
  <c r="AB4199" i="1"/>
  <c r="AB4246" i="1"/>
  <c r="AB4278" i="1"/>
  <c r="AB4310" i="1"/>
  <c r="AB4342" i="1"/>
  <c r="AB4519" i="1"/>
  <c r="AB4139" i="1"/>
  <c r="AB4155" i="1"/>
  <c r="AB4189" i="1"/>
  <c r="Z4193" i="1"/>
  <c r="AB4197" i="1"/>
  <c r="Z4201" i="1"/>
  <c r="AB4205" i="1"/>
  <c r="Z4209" i="1"/>
  <c r="AB4213" i="1"/>
  <c r="Z4217" i="1"/>
  <c r="AB4221" i="1"/>
  <c r="Z4225" i="1"/>
  <c r="AB4229" i="1"/>
  <c r="Z4233" i="1"/>
  <c r="AB4237" i="1"/>
  <c r="Z4241" i="1"/>
  <c r="AB4245" i="1"/>
  <c r="Z4249" i="1"/>
  <c r="AB4253" i="1"/>
  <c r="Z4257" i="1"/>
  <c r="AB4261" i="1"/>
  <c r="Z4265" i="1"/>
  <c r="AB4269" i="1"/>
  <c r="Z4273" i="1"/>
  <c r="AB4277" i="1"/>
  <c r="Z4281" i="1"/>
  <c r="AB4285" i="1"/>
  <c r="Z4289" i="1"/>
  <c r="AB4293" i="1"/>
  <c r="Z4297" i="1"/>
  <c r="AB4301" i="1"/>
  <c r="Z4305" i="1"/>
  <c r="AB4309" i="1"/>
  <c r="Z4313" i="1"/>
  <c r="AB4317" i="1"/>
  <c r="Z4321" i="1"/>
  <c r="AB4325" i="1"/>
  <c r="Z4329" i="1"/>
  <c r="AB4333" i="1"/>
  <c r="Z4337" i="1"/>
  <c r="AB4341" i="1"/>
  <c r="Z4345" i="1"/>
  <c r="AB4349" i="1"/>
  <c r="Z4353" i="1"/>
  <c r="P4407" i="1"/>
  <c r="P4423" i="1"/>
  <c r="AB4423" i="1" s="1"/>
  <c r="P4439" i="1"/>
  <c r="AB4439" i="1" s="1"/>
  <c r="AB4454" i="1"/>
  <c r="AB4455" i="1"/>
  <c r="AB4467" i="1"/>
  <c r="AB4486" i="1"/>
  <c r="AB4487" i="1"/>
  <c r="S4114" i="1"/>
  <c r="AB4114" i="1" s="1"/>
  <c r="P4119" i="1"/>
  <c r="V4121" i="1"/>
  <c r="AB4121" i="1" s="1"/>
  <c r="Z4125" i="1"/>
  <c r="AB4127" i="1"/>
  <c r="M4128" i="1"/>
  <c r="S4130" i="1"/>
  <c r="AB4130" i="1" s="1"/>
  <c r="P4135" i="1"/>
  <c r="AB4135" i="1" s="1"/>
  <c r="V4137" i="1"/>
  <c r="AB4137" i="1" s="1"/>
  <c r="Z4141" i="1"/>
  <c r="AB4141" i="1" s="1"/>
  <c r="AB4143" i="1"/>
  <c r="M4144" i="1"/>
  <c r="AB4144" i="1" s="1"/>
  <c r="S4146" i="1"/>
  <c r="AB4146" i="1" s="1"/>
  <c r="P4151" i="1"/>
  <c r="AB4151" i="1" s="1"/>
  <c r="V4153" i="1"/>
  <c r="AB4153" i="1" s="1"/>
  <c r="Z4157" i="1"/>
  <c r="AB4159" i="1"/>
  <c r="M4160" i="1"/>
  <c r="AB4160" i="1" s="1"/>
  <c r="S4162" i="1"/>
  <c r="AB4162" i="1" s="1"/>
  <c r="P4167" i="1"/>
  <c r="V4169" i="1"/>
  <c r="AB4169" i="1" s="1"/>
  <c r="Z4173" i="1"/>
  <c r="AB4175" i="1"/>
  <c r="M4176" i="1"/>
  <c r="V4177" i="1"/>
  <c r="S4178" i="1"/>
  <c r="AB4178" i="1" s="1"/>
  <c r="AB4179" i="1"/>
  <c r="P4183" i="1"/>
  <c r="AB4183" i="1" s="1"/>
  <c r="M4184" i="1"/>
  <c r="AB4184" i="1" s="1"/>
  <c r="V4185" i="1"/>
  <c r="S4186" i="1"/>
  <c r="AB4186" i="1" s="1"/>
  <c r="AB4187" i="1"/>
  <c r="P4191" i="1"/>
  <c r="AB4191" i="1" s="1"/>
  <c r="M4192" i="1"/>
  <c r="V4193" i="1"/>
  <c r="S4194" i="1"/>
  <c r="AB4194" i="1" s="1"/>
  <c r="AB4195" i="1"/>
  <c r="P4199" i="1"/>
  <c r="M4200" i="1"/>
  <c r="AB4200" i="1" s="1"/>
  <c r="V4201" i="1"/>
  <c r="S4202" i="1"/>
  <c r="AB4202" i="1" s="1"/>
  <c r="AB4203" i="1"/>
  <c r="P4207" i="1"/>
  <c r="AB4207" i="1" s="1"/>
  <c r="M4208" i="1"/>
  <c r="AB4208" i="1" s="1"/>
  <c r="V4209" i="1"/>
  <c r="S4210" i="1"/>
  <c r="AB4211" i="1"/>
  <c r="P4215" i="1"/>
  <c r="M4216" i="1"/>
  <c r="AB4216" i="1" s="1"/>
  <c r="V4217" i="1"/>
  <c r="S4218" i="1"/>
  <c r="AB4218" i="1" s="1"/>
  <c r="AB4219" i="1"/>
  <c r="AB4227" i="1"/>
  <c r="AB4235" i="1"/>
  <c r="AB4243" i="1"/>
  <c r="AB4251" i="1"/>
  <c r="AB4259" i="1"/>
  <c r="AB4267" i="1"/>
  <c r="AB4275" i="1"/>
  <c r="AB4283" i="1"/>
  <c r="AB4291" i="1"/>
  <c r="AB4299" i="1"/>
  <c r="AB4307" i="1"/>
  <c r="AB4315" i="1"/>
  <c r="AB4323" i="1"/>
  <c r="AB4331" i="1"/>
  <c r="AB4339" i="1"/>
  <c r="AB4347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79" i="1"/>
  <c r="AB4497" i="1"/>
  <c r="AB4505" i="1"/>
  <c r="AB4513" i="1"/>
  <c r="AB4521" i="1"/>
  <c r="AB4529" i="1"/>
  <c r="AB4537" i="1"/>
  <c r="V4157" i="1"/>
  <c r="AB4157" i="1" s="1"/>
  <c r="Z4161" i="1"/>
  <c r="AB4163" i="1"/>
  <c r="M4164" i="1"/>
  <c r="AB4164" i="1" s="1"/>
  <c r="S4166" i="1"/>
  <c r="AB4166" i="1" s="1"/>
  <c r="P4171" i="1"/>
  <c r="AB4171" i="1" s="1"/>
  <c r="V4173" i="1"/>
  <c r="AB4173" i="1" s="1"/>
  <c r="AB4177" i="1"/>
  <c r="Z4181" i="1"/>
  <c r="AB4181" i="1" s="1"/>
  <c r="AB4185" i="1"/>
  <c r="Z4189" i="1"/>
  <c r="AB4193" i="1"/>
  <c r="Z4197" i="1"/>
  <c r="AB4201" i="1"/>
  <c r="Z4205" i="1"/>
  <c r="AB4209" i="1"/>
  <c r="Z4213" i="1"/>
  <c r="AB4217" i="1"/>
  <c r="Z4221" i="1"/>
  <c r="AB4225" i="1"/>
  <c r="Z4229" i="1"/>
  <c r="AB4233" i="1"/>
  <c r="Z4237" i="1"/>
  <c r="AB4241" i="1"/>
  <c r="Z4245" i="1"/>
  <c r="AB4249" i="1"/>
  <c r="Z4253" i="1"/>
  <c r="AB4257" i="1"/>
  <c r="Z4261" i="1"/>
  <c r="AB4265" i="1"/>
  <c r="Z4269" i="1"/>
  <c r="AB4273" i="1"/>
  <c r="Z4277" i="1"/>
  <c r="AB4281" i="1"/>
  <c r="Z4285" i="1"/>
  <c r="AB4289" i="1"/>
  <c r="Z4293" i="1"/>
  <c r="AB4297" i="1"/>
  <c r="Z4301" i="1"/>
  <c r="AB4305" i="1"/>
  <c r="Z4309" i="1"/>
  <c r="AB4313" i="1"/>
  <c r="Z4317" i="1"/>
  <c r="AB4321" i="1"/>
  <c r="Z4325" i="1"/>
  <c r="AB4329" i="1"/>
  <c r="Z4333" i="1"/>
  <c r="AB4337" i="1"/>
  <c r="Z4341" i="1"/>
  <c r="AB4345" i="1"/>
  <c r="Z4349" i="1"/>
  <c r="AB4353" i="1"/>
  <c r="P4355" i="1"/>
  <c r="M4356" i="1"/>
  <c r="AB4356" i="1" s="1"/>
  <c r="Z4357" i="1"/>
  <c r="AB4357" i="1" s="1"/>
  <c r="S4358" i="1"/>
  <c r="AB4358" i="1" s="1"/>
  <c r="P4359" i="1"/>
  <c r="M4360" i="1"/>
  <c r="AB4360" i="1" s="1"/>
  <c r="Z4361" i="1"/>
  <c r="AB4361" i="1" s="1"/>
  <c r="S4362" i="1"/>
  <c r="AB4362" i="1" s="1"/>
  <c r="P4363" i="1"/>
  <c r="M4364" i="1"/>
  <c r="AB4364" i="1" s="1"/>
  <c r="Z4365" i="1"/>
  <c r="AB4365" i="1" s="1"/>
  <c r="S4366" i="1"/>
  <c r="AB4366" i="1" s="1"/>
  <c r="P4367" i="1"/>
  <c r="M4368" i="1"/>
  <c r="AB4368" i="1" s="1"/>
  <c r="Z4369" i="1"/>
  <c r="AB4369" i="1" s="1"/>
  <c r="S4370" i="1"/>
  <c r="AB4370" i="1" s="1"/>
  <c r="P4371" i="1"/>
  <c r="M4372" i="1"/>
  <c r="AB4372" i="1" s="1"/>
  <c r="Z4373" i="1"/>
  <c r="AB4373" i="1" s="1"/>
  <c r="S4374" i="1"/>
  <c r="AB4374" i="1" s="1"/>
  <c r="P4375" i="1"/>
  <c r="M4376" i="1"/>
  <c r="AB4376" i="1" s="1"/>
  <c r="Z4377" i="1"/>
  <c r="AB4377" i="1" s="1"/>
  <c r="S4378" i="1"/>
  <c r="AB4378" i="1" s="1"/>
  <c r="P4379" i="1"/>
  <c r="M4380" i="1"/>
  <c r="AB4380" i="1" s="1"/>
  <c r="Z4381" i="1"/>
  <c r="AB4381" i="1" s="1"/>
  <c r="S4382" i="1"/>
  <c r="AB4382" i="1" s="1"/>
  <c r="P4383" i="1"/>
  <c r="M4384" i="1"/>
  <c r="AB4384" i="1" s="1"/>
  <c r="Z4385" i="1"/>
  <c r="AB4385" i="1" s="1"/>
  <c r="S4386" i="1"/>
  <c r="AB4386" i="1" s="1"/>
  <c r="P4387" i="1"/>
  <c r="M4388" i="1"/>
  <c r="AB4388" i="1" s="1"/>
  <c r="Z4389" i="1"/>
  <c r="AB4389" i="1" s="1"/>
  <c r="S4390" i="1"/>
  <c r="AB4390" i="1" s="1"/>
  <c r="P4391" i="1"/>
  <c r="M4392" i="1"/>
  <c r="AB4392" i="1" s="1"/>
  <c r="Z4393" i="1"/>
  <c r="AB4393" i="1" s="1"/>
  <c r="S4394" i="1"/>
  <c r="AB4394" i="1" s="1"/>
  <c r="P4395" i="1"/>
  <c r="M4396" i="1"/>
  <c r="AB4396" i="1" s="1"/>
  <c r="Z4397" i="1"/>
  <c r="AB4397" i="1" s="1"/>
  <c r="S4398" i="1"/>
  <c r="AB4398" i="1" s="1"/>
  <c r="P4399" i="1"/>
  <c r="M4400" i="1"/>
  <c r="AB4400" i="1" s="1"/>
  <c r="Z4401" i="1"/>
  <c r="AB4401" i="1" s="1"/>
  <c r="S4402" i="1"/>
  <c r="AB4402" i="1" s="1"/>
  <c r="P4403" i="1"/>
  <c r="M4404" i="1"/>
  <c r="AB4404" i="1" s="1"/>
  <c r="AB4405" i="1"/>
  <c r="AB4408" i="1"/>
  <c r="V4409" i="1"/>
  <c r="AB4424" i="1"/>
  <c r="V4425" i="1"/>
  <c r="AB4440" i="1"/>
  <c r="V4441" i="1"/>
  <c r="AB4451" i="1"/>
  <c r="AB4453" i="1"/>
  <c r="AB4470" i="1"/>
  <c r="AB4471" i="1"/>
  <c r="AB4483" i="1"/>
  <c r="AB4485" i="1"/>
  <c r="M4407" i="1"/>
  <c r="AB4407" i="1" s="1"/>
  <c r="S4409" i="1"/>
  <c r="AB4409" i="1" s="1"/>
  <c r="P4414" i="1"/>
  <c r="V4416" i="1"/>
  <c r="AB4416" i="1" s="1"/>
  <c r="Z4420" i="1"/>
  <c r="M4423" i="1"/>
  <c r="S4425" i="1"/>
  <c r="AB4425" i="1" s="1"/>
  <c r="P4430" i="1"/>
  <c r="V4432" i="1"/>
  <c r="AB4432" i="1" s="1"/>
  <c r="Z4436" i="1"/>
  <c r="AB4436" i="1" s="1"/>
  <c r="M4439" i="1"/>
  <c r="S4441" i="1"/>
  <c r="AB4441" i="1" s="1"/>
  <c r="P4446" i="1"/>
  <c r="V4448" i="1"/>
  <c r="AB4448" i="1" s="1"/>
  <c r="Z4456" i="1"/>
  <c r="P4464" i="1"/>
  <c r="AB4464" i="1" s="1"/>
  <c r="Z4464" i="1"/>
  <c r="M4465" i="1"/>
  <c r="AB4465" i="1" s="1"/>
  <c r="P4472" i="1"/>
  <c r="AB4472" i="1" s="1"/>
  <c r="M4473" i="1"/>
  <c r="AB4473" i="1" s="1"/>
  <c r="P4480" i="1"/>
  <c r="Z4480" i="1"/>
  <c r="AB4480" i="1" s="1"/>
  <c r="M4481" i="1"/>
  <c r="Z4488" i="1"/>
  <c r="AB4540" i="1"/>
  <c r="S4543" i="1"/>
  <c r="AB4547" i="1"/>
  <c r="AB4550" i="1"/>
  <c r="AB4554" i="1"/>
  <c r="AB4563" i="1"/>
  <c r="AB4566" i="1"/>
  <c r="AB4579" i="1"/>
  <c r="AB4582" i="1"/>
  <c r="AB4586" i="1"/>
  <c r="AB4603" i="1"/>
  <c r="AB4604" i="1"/>
  <c r="AB4616" i="1"/>
  <c r="AB4618" i="1"/>
  <c r="AB4635" i="1"/>
  <c r="AB4636" i="1"/>
  <c r="AB4648" i="1"/>
  <c r="AB4650" i="1"/>
  <c r="AB4667" i="1"/>
  <c r="AB4668" i="1"/>
  <c r="AB4798" i="1"/>
  <c r="AB4410" i="1"/>
  <c r="AB4426" i="1"/>
  <c r="AB4442" i="1"/>
  <c r="AB4450" i="1"/>
  <c r="AB4458" i="1"/>
  <c r="AB4466" i="1"/>
  <c r="AB4474" i="1"/>
  <c r="AB4482" i="1"/>
  <c r="AB4490" i="1"/>
  <c r="AB4561" i="1"/>
  <c r="AB4573" i="1"/>
  <c r="AB4596" i="1"/>
  <c r="AB4628" i="1"/>
  <c r="AB4660" i="1"/>
  <c r="P4406" i="1"/>
  <c r="AB4406" i="1" s="1"/>
  <c r="V4408" i="1"/>
  <c r="Z4412" i="1"/>
  <c r="AB4412" i="1" s="1"/>
  <c r="AB4414" i="1"/>
  <c r="M4415" i="1"/>
  <c r="AB4415" i="1" s="1"/>
  <c r="S4417" i="1"/>
  <c r="AB4417" i="1" s="1"/>
  <c r="P4422" i="1"/>
  <c r="AB4422" i="1" s="1"/>
  <c r="V4424" i="1"/>
  <c r="Z4428" i="1"/>
  <c r="AB4428" i="1" s="1"/>
  <c r="AB4430" i="1"/>
  <c r="M4431" i="1"/>
  <c r="AB4431" i="1" s="1"/>
  <c r="S4433" i="1"/>
  <c r="AB4433" i="1" s="1"/>
  <c r="P4438" i="1"/>
  <c r="AB4438" i="1" s="1"/>
  <c r="V4440" i="1"/>
  <c r="Z4444" i="1"/>
  <c r="AB4444" i="1" s="1"/>
  <c r="AB4446" i="1"/>
  <c r="M4447" i="1"/>
  <c r="AB4447" i="1" s="1"/>
  <c r="Z4452" i="1"/>
  <c r="AB4452" i="1" s="1"/>
  <c r="AB4456" i="1"/>
  <c r="Z4460" i="1"/>
  <c r="AB4460" i="1" s="1"/>
  <c r="M4461" i="1"/>
  <c r="AB4461" i="1" s="1"/>
  <c r="P4468" i="1"/>
  <c r="AB4468" i="1" s="1"/>
  <c r="Z4468" i="1"/>
  <c r="M4469" i="1"/>
  <c r="AB4469" i="1" s="1"/>
  <c r="Z4476" i="1"/>
  <c r="AB4476" i="1" s="1"/>
  <c r="Z4484" i="1"/>
  <c r="AB4484" i="1" s="1"/>
  <c r="AB4488" i="1"/>
  <c r="Z4492" i="1"/>
  <c r="AB4492" i="1" s="1"/>
  <c r="S4493" i="1"/>
  <c r="AB4493" i="1" s="1"/>
  <c r="P4494" i="1"/>
  <c r="AB4494" i="1" s="1"/>
  <c r="M4495" i="1"/>
  <c r="Z4496" i="1"/>
  <c r="AB4496" i="1" s="1"/>
  <c r="S4497" i="1"/>
  <c r="P4498" i="1"/>
  <c r="AB4498" i="1" s="1"/>
  <c r="M4499" i="1"/>
  <c r="AB4499" i="1" s="1"/>
  <c r="Z4500" i="1"/>
  <c r="AB4500" i="1" s="1"/>
  <c r="S4501" i="1"/>
  <c r="AB4501" i="1" s="1"/>
  <c r="P4502" i="1"/>
  <c r="AB4502" i="1" s="1"/>
  <c r="M4503" i="1"/>
  <c r="AB4503" i="1" s="1"/>
  <c r="Z4504" i="1"/>
  <c r="AB4504" i="1" s="1"/>
  <c r="S4505" i="1"/>
  <c r="P4506" i="1"/>
  <c r="AB4506" i="1" s="1"/>
  <c r="M4507" i="1"/>
  <c r="AB4507" i="1" s="1"/>
  <c r="Z4508" i="1"/>
  <c r="AB4508" i="1" s="1"/>
  <c r="S4509" i="1"/>
  <c r="AB4509" i="1" s="1"/>
  <c r="P4510" i="1"/>
  <c r="AB4510" i="1" s="1"/>
  <c r="M4511" i="1"/>
  <c r="AB4511" i="1" s="1"/>
  <c r="Z4512" i="1"/>
  <c r="AB4512" i="1" s="1"/>
  <c r="S4513" i="1"/>
  <c r="P4514" i="1"/>
  <c r="AB4514" i="1" s="1"/>
  <c r="M4515" i="1"/>
  <c r="AB4515" i="1" s="1"/>
  <c r="Z4516" i="1"/>
  <c r="AB4516" i="1" s="1"/>
  <c r="S4517" i="1"/>
  <c r="AB4517" i="1" s="1"/>
  <c r="P4518" i="1"/>
  <c r="AB4518" i="1" s="1"/>
  <c r="M4519" i="1"/>
  <c r="Z4520" i="1"/>
  <c r="AB4520" i="1" s="1"/>
  <c r="S4521" i="1"/>
  <c r="P4522" i="1"/>
  <c r="AB4522" i="1" s="1"/>
  <c r="M4523" i="1"/>
  <c r="Z4524" i="1"/>
  <c r="AB4524" i="1" s="1"/>
  <c r="S4525" i="1"/>
  <c r="AB4525" i="1" s="1"/>
  <c r="P4526" i="1"/>
  <c r="AB4526" i="1" s="1"/>
  <c r="M4527" i="1"/>
  <c r="AB4527" i="1" s="1"/>
  <c r="Z4528" i="1"/>
  <c r="AB4528" i="1" s="1"/>
  <c r="S4529" i="1"/>
  <c r="P4530" i="1"/>
  <c r="AB4530" i="1" s="1"/>
  <c r="M4531" i="1"/>
  <c r="AB4531" i="1" s="1"/>
  <c r="Z4532" i="1"/>
  <c r="AB4532" i="1" s="1"/>
  <c r="S4533" i="1"/>
  <c r="AB4533" i="1" s="1"/>
  <c r="P4534" i="1"/>
  <c r="AB4534" i="1" s="1"/>
  <c r="M4535" i="1"/>
  <c r="AB4535" i="1" s="1"/>
  <c r="Z4536" i="1"/>
  <c r="AB4536" i="1" s="1"/>
  <c r="S4537" i="1"/>
  <c r="Z4538" i="1"/>
  <c r="AB4538" i="1" s="1"/>
  <c r="M4541" i="1"/>
  <c r="AB4541" i="1" s="1"/>
  <c r="AB4556" i="1"/>
  <c r="AB4572" i="1"/>
  <c r="AB4587" i="1"/>
  <c r="AB4588" i="1"/>
  <c r="AB4600" i="1"/>
  <c r="AB4602" i="1"/>
  <c r="AB4619" i="1"/>
  <c r="AB4620" i="1"/>
  <c r="AB4632" i="1"/>
  <c r="AB4634" i="1"/>
  <c r="AB4651" i="1"/>
  <c r="AB4652" i="1"/>
  <c r="AB4664" i="1"/>
  <c r="AB4666" i="1"/>
  <c r="AB4758" i="1"/>
  <c r="S4538" i="1"/>
  <c r="P4543" i="1"/>
  <c r="V4545" i="1"/>
  <c r="AB4545" i="1" s="1"/>
  <c r="Z4549" i="1"/>
  <c r="AB4549" i="1" s="1"/>
  <c r="M4552" i="1"/>
  <c r="AB4552" i="1" s="1"/>
  <c r="S4554" i="1"/>
  <c r="P4559" i="1"/>
  <c r="V4561" i="1"/>
  <c r="Z4565" i="1"/>
  <c r="AB4565" i="1" s="1"/>
  <c r="M4568" i="1"/>
  <c r="AB4568" i="1" s="1"/>
  <c r="S4570" i="1"/>
  <c r="AB4570" i="1" s="1"/>
  <c r="P4575" i="1"/>
  <c r="V4577" i="1"/>
  <c r="AB4577" i="1" s="1"/>
  <c r="Z4581" i="1"/>
  <c r="AB4581" i="1" s="1"/>
  <c r="M4584" i="1"/>
  <c r="AB4584" i="1" s="1"/>
  <c r="Z4589" i="1"/>
  <c r="Z4597" i="1"/>
  <c r="Z4605" i="1"/>
  <c r="Z4613" i="1"/>
  <c r="Z4621" i="1"/>
  <c r="Z4629" i="1"/>
  <c r="Z4637" i="1"/>
  <c r="Z4645" i="1"/>
  <c r="Z4653" i="1"/>
  <c r="Z4661" i="1"/>
  <c r="Z4669" i="1"/>
  <c r="AB4704" i="1"/>
  <c r="AB4716" i="1"/>
  <c r="AB4736" i="1"/>
  <c r="AB4752" i="1"/>
  <c r="AB4539" i="1"/>
  <c r="AB4555" i="1"/>
  <c r="AB4571" i="1"/>
  <c r="AB4591" i="1"/>
  <c r="AB4599" i="1"/>
  <c r="AB4607" i="1"/>
  <c r="AB4615" i="1"/>
  <c r="AB4623" i="1"/>
  <c r="AB4631" i="1"/>
  <c r="AB4639" i="1"/>
  <c r="AB4647" i="1"/>
  <c r="AB4655" i="1"/>
  <c r="AB4663" i="1"/>
  <c r="AB4671" i="1"/>
  <c r="AB4675" i="1"/>
  <c r="AB4677" i="1"/>
  <c r="AB4679" i="1"/>
  <c r="AB4681" i="1"/>
  <c r="AB4683" i="1"/>
  <c r="AB4685" i="1"/>
  <c r="AB4687" i="1"/>
  <c r="AB4689" i="1"/>
  <c r="AB4696" i="1"/>
  <c r="AB4762" i="1"/>
  <c r="Z4541" i="1"/>
  <c r="AB4543" i="1"/>
  <c r="M4544" i="1"/>
  <c r="AB4544" i="1" s="1"/>
  <c r="S4546" i="1"/>
  <c r="AB4546" i="1" s="1"/>
  <c r="P4551" i="1"/>
  <c r="AB4551" i="1" s="1"/>
  <c r="V4553" i="1"/>
  <c r="AB4553" i="1" s="1"/>
  <c r="Z4557" i="1"/>
  <c r="AB4557" i="1" s="1"/>
  <c r="AB4559" i="1"/>
  <c r="M4560" i="1"/>
  <c r="AB4560" i="1" s="1"/>
  <c r="S4562" i="1"/>
  <c r="AB4562" i="1" s="1"/>
  <c r="P4567" i="1"/>
  <c r="AB4567" i="1" s="1"/>
  <c r="V4569" i="1"/>
  <c r="AB4569" i="1" s="1"/>
  <c r="Z4573" i="1"/>
  <c r="AB4575" i="1"/>
  <c r="M4576" i="1"/>
  <c r="AB4576" i="1" s="1"/>
  <c r="S4578" i="1"/>
  <c r="AB4578" i="1" s="1"/>
  <c r="P4583" i="1"/>
  <c r="AB4583" i="1" s="1"/>
  <c r="V4585" i="1"/>
  <c r="AB4585" i="1" s="1"/>
  <c r="AB4589" i="1"/>
  <c r="Z4593" i="1"/>
  <c r="AB4593" i="1" s="1"/>
  <c r="AB4597" i="1"/>
  <c r="Z4601" i="1"/>
  <c r="AB4601" i="1" s="1"/>
  <c r="AB4605" i="1"/>
  <c r="Z4609" i="1"/>
  <c r="AB4609" i="1" s="1"/>
  <c r="AB4613" i="1"/>
  <c r="Z4617" i="1"/>
  <c r="AB4617" i="1" s="1"/>
  <c r="AB4621" i="1"/>
  <c r="Z4625" i="1"/>
  <c r="AB4625" i="1" s="1"/>
  <c r="AB4629" i="1"/>
  <c r="Z4633" i="1"/>
  <c r="AB4633" i="1" s="1"/>
  <c r="AB4637" i="1"/>
  <c r="Z4641" i="1"/>
  <c r="AB4641" i="1" s="1"/>
  <c r="AB4645" i="1"/>
  <c r="Z4649" i="1"/>
  <c r="AB4649" i="1" s="1"/>
  <c r="AB4653" i="1"/>
  <c r="Z4657" i="1"/>
  <c r="AB4657" i="1" s="1"/>
  <c r="AB4661" i="1"/>
  <c r="Z4665" i="1"/>
  <c r="AB4665" i="1" s="1"/>
  <c r="AB4669" i="1"/>
  <c r="Z4673" i="1"/>
  <c r="AB4673" i="1" s="1"/>
  <c r="AB4700" i="1"/>
  <c r="AB4702" i="1"/>
  <c r="AB4719" i="1"/>
  <c r="AB4720" i="1"/>
  <c r="AB4728" i="1"/>
  <c r="AB4744" i="1"/>
  <c r="V4691" i="1"/>
  <c r="S4692" i="1"/>
  <c r="AB4692" i="1" s="1"/>
  <c r="V4699" i="1"/>
  <c r="AB4699" i="1" s="1"/>
  <c r="AB4726" i="1"/>
  <c r="AB4730" i="1"/>
  <c r="AB4734" i="1"/>
  <c r="AB4738" i="1"/>
  <c r="AB4742" i="1"/>
  <c r="AB4746" i="1"/>
  <c r="AB4750" i="1"/>
  <c r="AB4754" i="1"/>
  <c r="AB4768" i="1"/>
  <c r="AB4792" i="1"/>
  <c r="AB4795" i="1"/>
  <c r="AB4824" i="1"/>
  <c r="AB4827" i="1"/>
  <c r="AB4834" i="1"/>
  <c r="AB4691" i="1"/>
  <c r="AB4707" i="1"/>
  <c r="AB4715" i="1"/>
  <c r="AB4723" i="1"/>
  <c r="AB4784" i="1"/>
  <c r="AB4787" i="1"/>
  <c r="AB4816" i="1"/>
  <c r="AB4819" i="1"/>
  <c r="AB4848" i="1"/>
  <c r="P4693" i="1"/>
  <c r="AB4693" i="1" s="1"/>
  <c r="M4694" i="1"/>
  <c r="AB4694" i="1" s="1"/>
  <c r="V4695" i="1"/>
  <c r="AB4695" i="1" s="1"/>
  <c r="AB4697" i="1"/>
  <c r="P4701" i="1"/>
  <c r="AB4701" i="1" s="1"/>
  <c r="Z4701" i="1"/>
  <c r="M4702" i="1"/>
  <c r="V4703" i="1"/>
  <c r="AB4703" i="1" s="1"/>
  <c r="AB4705" i="1"/>
  <c r="Z4709" i="1"/>
  <c r="AB4709" i="1" s="1"/>
  <c r="AB4713" i="1"/>
  <c r="P4717" i="1"/>
  <c r="AB4717" i="1" s="1"/>
  <c r="Z4717" i="1"/>
  <c r="M4718" i="1"/>
  <c r="AB4718" i="1" s="1"/>
  <c r="S4720" i="1"/>
  <c r="AB4721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71" i="1"/>
  <c r="AB4776" i="1"/>
  <c r="AB4779" i="1"/>
  <c r="AB4788" i="1"/>
  <c r="AB4808" i="1"/>
  <c r="AB4811" i="1"/>
  <c r="AB4820" i="1"/>
  <c r="P4757" i="1"/>
  <c r="AB4757" i="1" s="1"/>
  <c r="M4758" i="1"/>
  <c r="V4759" i="1"/>
  <c r="AB4759" i="1" s="1"/>
  <c r="S4760" i="1"/>
  <c r="AB4760" i="1" s="1"/>
  <c r="P4765" i="1"/>
  <c r="M4766" i="1"/>
  <c r="AB4766" i="1" s="1"/>
  <c r="P4773" i="1"/>
  <c r="AB4773" i="1" s="1"/>
  <c r="M4774" i="1"/>
  <c r="AB4774" i="1" s="1"/>
  <c r="V4775" i="1"/>
  <c r="AB4775" i="1" s="1"/>
  <c r="P4781" i="1"/>
  <c r="AB4781" i="1" s="1"/>
  <c r="M4782" i="1"/>
  <c r="AB4782" i="1" s="1"/>
  <c r="V4783" i="1"/>
  <c r="P4789" i="1"/>
  <c r="AB4789" i="1" s="1"/>
  <c r="Z4789" i="1"/>
  <c r="M4790" i="1"/>
  <c r="AB4790" i="1" s="1"/>
  <c r="V4791" i="1"/>
  <c r="P4797" i="1"/>
  <c r="Z4797" i="1"/>
  <c r="AB4797" i="1" s="1"/>
  <c r="M4798" i="1"/>
  <c r="P4805" i="1"/>
  <c r="Z4805" i="1"/>
  <c r="AB4805" i="1" s="1"/>
  <c r="M4806" i="1"/>
  <c r="AB4806" i="1" s="1"/>
  <c r="V4807" i="1"/>
  <c r="AB4807" i="1" s="1"/>
  <c r="P4813" i="1"/>
  <c r="Z4813" i="1"/>
  <c r="M4814" i="1"/>
  <c r="AB4814" i="1" s="1"/>
  <c r="P4821" i="1"/>
  <c r="AB4821" i="1" s="1"/>
  <c r="Z4821" i="1"/>
  <c r="M4822" i="1"/>
  <c r="AB4822" i="1" s="1"/>
  <c r="P4829" i="1"/>
  <c r="AB4829" i="1" s="1"/>
  <c r="Z4829" i="1"/>
  <c r="M4830" i="1"/>
  <c r="AB4830" i="1" s="1"/>
  <c r="V4831" i="1"/>
  <c r="P4837" i="1"/>
  <c r="M4838" i="1"/>
  <c r="AB4838" i="1" s="1"/>
  <c r="AB4844" i="1"/>
  <c r="AB4866" i="1"/>
  <c r="AB4767" i="1"/>
  <c r="AB4783" i="1"/>
  <c r="AB4791" i="1"/>
  <c r="AB4799" i="1"/>
  <c r="AB4815" i="1"/>
  <c r="AB4823" i="1"/>
  <c r="AB4831" i="1"/>
  <c r="AB4851" i="1"/>
  <c r="V4755" i="1"/>
  <c r="AB4755" i="1" s="1"/>
  <c r="P4761" i="1"/>
  <c r="AB4761" i="1" s="1"/>
  <c r="M4762" i="1"/>
  <c r="V4763" i="1"/>
  <c r="AB4763" i="1" s="1"/>
  <c r="AB4765" i="1"/>
  <c r="P4769" i="1"/>
  <c r="AB4769" i="1" s="1"/>
  <c r="Z4769" i="1"/>
  <c r="M4770" i="1"/>
  <c r="AB4770" i="1" s="1"/>
  <c r="P4777" i="1"/>
  <c r="AB4777" i="1" s="1"/>
  <c r="Z4777" i="1"/>
  <c r="M4778" i="1"/>
  <c r="AB4778" i="1" s="1"/>
  <c r="V4779" i="1"/>
  <c r="S4780" i="1"/>
  <c r="AB4780" i="1" s="1"/>
  <c r="P4785" i="1"/>
  <c r="AB4785" i="1" s="1"/>
  <c r="Z4785" i="1"/>
  <c r="M4786" i="1"/>
  <c r="AB4786" i="1" s="1"/>
  <c r="P4793" i="1"/>
  <c r="AB4793" i="1" s="1"/>
  <c r="Z4793" i="1"/>
  <c r="M4794" i="1"/>
  <c r="AB4794" i="1" s="1"/>
  <c r="P4801" i="1"/>
  <c r="AB4801" i="1" s="1"/>
  <c r="Z4801" i="1"/>
  <c r="M4802" i="1"/>
  <c r="AB4802" i="1" s="1"/>
  <c r="P4809" i="1"/>
  <c r="AB4809" i="1" s="1"/>
  <c r="M4810" i="1"/>
  <c r="AB4810" i="1" s="1"/>
  <c r="AB4813" i="1"/>
  <c r="Z4817" i="1"/>
  <c r="AB4817" i="1" s="1"/>
  <c r="M4818" i="1"/>
  <c r="AB4818" i="1" s="1"/>
  <c r="Z4825" i="1"/>
  <c r="AB4825" i="1" s="1"/>
  <c r="P4833" i="1"/>
  <c r="AB4833" i="1" s="1"/>
  <c r="M4834" i="1"/>
  <c r="V4835" i="1"/>
  <c r="AB4835" i="1" s="1"/>
  <c r="S4836" i="1"/>
  <c r="AB4836" i="1" s="1"/>
  <c r="AB4837" i="1"/>
  <c r="S4841" i="1"/>
  <c r="AB4841" i="1" s="1"/>
  <c r="AB4842" i="1"/>
  <c r="P4846" i="1"/>
  <c r="M4847" i="1"/>
  <c r="AB4847" i="1" s="1"/>
  <c r="V4848" i="1"/>
  <c r="AB4849" i="1"/>
  <c r="S4849" i="1"/>
  <c r="Z4850" i="1"/>
  <c r="AB4854" i="1"/>
  <c r="AB4867" i="1"/>
  <c r="AB4870" i="1"/>
  <c r="AB4921" i="1"/>
  <c r="AB4927" i="1"/>
  <c r="Z4840" i="1"/>
  <c r="AB4840" i="1" s="1"/>
  <c r="P4842" i="1"/>
  <c r="M4843" i="1"/>
  <c r="AB4843" i="1" s="1"/>
  <c r="V4844" i="1"/>
  <c r="S4845" i="1"/>
  <c r="AB4845" i="1" s="1"/>
  <c r="AB4846" i="1"/>
  <c r="M4853" i="1"/>
  <c r="AB4853" i="1" s="1"/>
  <c r="AB4860" i="1"/>
  <c r="AB4886" i="1"/>
  <c r="AB4905" i="1"/>
  <c r="Z4853" i="1"/>
  <c r="M4856" i="1"/>
  <c r="AB4856" i="1" s="1"/>
  <c r="S4858" i="1"/>
  <c r="AB4858" i="1" s="1"/>
  <c r="P4863" i="1"/>
  <c r="V4865" i="1"/>
  <c r="AB4865" i="1" s="1"/>
  <c r="Z4869" i="1"/>
  <c r="AB4869" i="1" s="1"/>
  <c r="P4872" i="1"/>
  <c r="AB4872" i="1" s="1"/>
  <c r="Z4874" i="1"/>
  <c r="AB4874" i="1" s="1"/>
  <c r="M4877" i="1"/>
  <c r="AB4877" i="1" s="1"/>
  <c r="V4878" i="1"/>
  <c r="AB4879" i="1"/>
  <c r="S4879" i="1"/>
  <c r="P4880" i="1"/>
  <c r="AB4880" i="1" s="1"/>
  <c r="Z4882" i="1"/>
  <c r="AB4884" i="1"/>
  <c r="M4893" i="1"/>
  <c r="AB4893" i="1" s="1"/>
  <c r="V4894" i="1"/>
  <c r="AB4895" i="1"/>
  <c r="S4895" i="1"/>
  <c r="P4896" i="1"/>
  <c r="AB4896" i="1" s="1"/>
  <c r="Z4898" i="1"/>
  <c r="AB4900" i="1"/>
  <c r="Z4928" i="1"/>
  <c r="AB4928" i="1" s="1"/>
  <c r="AB4859" i="1"/>
  <c r="AB4878" i="1"/>
  <c r="AB4883" i="1"/>
  <c r="AB4894" i="1"/>
  <c r="AB4899" i="1"/>
  <c r="AB4904" i="1"/>
  <c r="AB4906" i="1"/>
  <c r="AB4908" i="1"/>
  <c r="AB4910" i="1"/>
  <c r="AB4912" i="1"/>
  <c r="AB4919" i="1"/>
  <c r="AB4923" i="1"/>
  <c r="AB4951" i="1"/>
  <c r="S4850" i="1"/>
  <c r="AB4850" i="1" s="1"/>
  <c r="P4855" i="1"/>
  <c r="AB4855" i="1" s="1"/>
  <c r="V4857" i="1"/>
  <c r="AB4857" i="1" s="1"/>
  <c r="Z4861" i="1"/>
  <c r="AB4861" i="1" s="1"/>
  <c r="AB4863" i="1"/>
  <c r="M4864" i="1"/>
  <c r="AB4864" i="1" s="1"/>
  <c r="S4866" i="1"/>
  <c r="AB4875" i="1"/>
  <c r="S4875" i="1"/>
  <c r="AB4876" i="1"/>
  <c r="AB4882" i="1"/>
  <c r="M4885" i="1"/>
  <c r="AB4885" i="1" s="1"/>
  <c r="V4886" i="1"/>
  <c r="AB4887" i="1"/>
  <c r="S4887" i="1"/>
  <c r="P4888" i="1"/>
  <c r="AB4888" i="1" s="1"/>
  <c r="Z4890" i="1"/>
  <c r="AB4890" i="1" s="1"/>
  <c r="AB4892" i="1"/>
  <c r="AB4898" i="1"/>
  <c r="M4901" i="1"/>
  <c r="AB4901" i="1" s="1"/>
  <c r="V4902" i="1"/>
  <c r="AB4902" i="1" s="1"/>
  <c r="AB4903" i="1"/>
  <c r="S4903" i="1"/>
  <c r="S4911" i="1"/>
  <c r="AB4911" i="1" s="1"/>
  <c r="P4912" i="1"/>
  <c r="Z4914" i="1"/>
  <c r="AB4914" i="1" s="1"/>
  <c r="P4916" i="1"/>
  <c r="AB4916" i="1" s="1"/>
  <c r="AB4930" i="1"/>
  <c r="AB4944" i="1"/>
  <c r="AB4954" i="1"/>
  <c r="AB4933" i="1"/>
  <c r="AB4949" i="1"/>
  <c r="AB4966" i="1"/>
  <c r="AB4982" i="1"/>
  <c r="AB4998" i="1"/>
  <c r="Z4927" i="1"/>
  <c r="AB4929" i="1"/>
  <c r="M4930" i="1"/>
  <c r="S4932" i="1"/>
  <c r="AB4932" i="1" s="1"/>
  <c r="P4934" i="1"/>
  <c r="AB4934" i="1" s="1"/>
  <c r="Z4936" i="1"/>
  <c r="M4939" i="1"/>
  <c r="AB4939" i="1" s="1"/>
  <c r="V4940" i="1"/>
  <c r="AB4940" i="1" s="1"/>
  <c r="S4945" i="1"/>
  <c r="AB4945" i="1" s="1"/>
  <c r="P4950" i="1"/>
  <c r="AB4950" i="1" s="1"/>
  <c r="Z4952" i="1"/>
  <c r="P4956" i="1"/>
  <c r="AB4973" i="1"/>
  <c r="AB4978" i="1"/>
  <c r="AB4989" i="1"/>
  <c r="Z4931" i="1"/>
  <c r="AB4931" i="1" s="1"/>
  <c r="Z4932" i="1"/>
  <c r="M4935" i="1"/>
  <c r="AB4935" i="1" s="1"/>
  <c r="V4936" i="1"/>
  <c r="AB4936" i="1" s="1"/>
  <c r="AB4941" i="1"/>
  <c r="S4941" i="1"/>
  <c r="AB4942" i="1"/>
  <c r="P4946" i="1"/>
  <c r="AB4946" i="1" s="1"/>
  <c r="Z4948" i="1"/>
  <c r="AB4948" i="1" s="1"/>
  <c r="M4951" i="1"/>
  <c r="V4952" i="1"/>
  <c r="AB4952" i="1" s="1"/>
  <c r="AB4976" i="1"/>
  <c r="AB5001" i="1"/>
  <c r="AB4956" i="1"/>
  <c r="M4957" i="1"/>
  <c r="AB4957" i="1" s="1"/>
  <c r="V4958" i="1"/>
  <c r="AB4958" i="1" s="1"/>
  <c r="S4959" i="1"/>
  <c r="AB4959" i="1" s="1"/>
  <c r="AB4960" i="1"/>
  <c r="P4976" i="1"/>
  <c r="M4977" i="1"/>
  <c r="AB4977" i="1" s="1"/>
  <c r="Z4978" i="1"/>
  <c r="S4979" i="1"/>
  <c r="P4980" i="1"/>
  <c r="AB4980" i="1" s="1"/>
  <c r="M4981" i="1"/>
  <c r="AB4981" i="1" s="1"/>
  <c r="Z4982" i="1"/>
  <c r="S4983" i="1"/>
  <c r="P4984" i="1"/>
  <c r="AB4984" i="1" s="1"/>
  <c r="M4985" i="1"/>
  <c r="AB4985" i="1" s="1"/>
  <c r="Z4986" i="1"/>
  <c r="S4987" i="1"/>
  <c r="P4988" i="1"/>
  <c r="AB4988" i="1" s="1"/>
  <c r="Z4990" i="1"/>
  <c r="AB4990" i="1" s="1"/>
  <c r="Z4962" i="1"/>
  <c r="AB4962" i="1" s="1"/>
  <c r="V4966" i="1"/>
  <c r="AB4967" i="1"/>
  <c r="V4970" i="1"/>
  <c r="AB4970" i="1" s="1"/>
  <c r="AB4971" i="1"/>
  <c r="V4974" i="1"/>
  <c r="AB4974" i="1" s="1"/>
  <c r="AB4975" i="1"/>
  <c r="V4978" i="1"/>
  <c r="AB4979" i="1"/>
  <c r="V4982" i="1"/>
  <c r="AB4983" i="1"/>
  <c r="V4986" i="1"/>
  <c r="AB4986" i="1" s="1"/>
  <c r="AB4987" i="1"/>
  <c r="V4990" i="1"/>
  <c r="AB4991" i="1"/>
  <c r="V4994" i="1"/>
  <c r="AB4994" i="1" s="1"/>
  <c r="AB4995" i="1"/>
  <c r="V4998" i="1"/>
  <c r="AB4999" i="1"/>
  <c r="P4960" i="1"/>
  <c r="M4961" i="1"/>
  <c r="AB4961" i="1" s="1"/>
  <c r="V4962" i="1"/>
  <c r="S4963" i="1"/>
  <c r="AB4963" i="1" s="1"/>
  <c r="AB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<sst xmlns="http://schemas.openxmlformats.org/spreadsheetml/2006/main" count="33" uniqueCount="20">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</sst>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AN_ROS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S3 SAÚDE - ASSOCIAÇÃO DE PROTEÇÃO A MATERNIDADE E INFÂNCIA UBAÍRA</v>
          </cell>
          <cell r="E12" t="str">
            <v>ADILMA FRANCISCA NEVES</v>
          </cell>
          <cell r="F12" t="str">
            <v>2 - Outros Profissionais da Saúde</v>
          </cell>
          <cell r="G12" t="str">
            <v>322205</v>
          </cell>
          <cell r="H12">
            <v>44805</v>
          </cell>
          <cell r="J12">
            <v>177.64</v>
          </cell>
          <cell r="O12">
            <v>7.88</v>
          </cell>
        </row>
        <row r="13">
          <cell r="C13" t="str">
            <v>S3 SAÚDE - ASSOCIAÇÃO DE PROTEÇÃO A MATERNIDADE E INFÂNCIA UBAÍRA</v>
          </cell>
          <cell r="E13" t="str">
            <v xml:space="preserve">ADJA BATISTA DA SILVA </v>
          </cell>
          <cell r="F13" t="str">
            <v>2 - Outros Profissionais da Saúde</v>
          </cell>
          <cell r="G13" t="str">
            <v>223505</v>
          </cell>
          <cell r="H13">
            <v>44805</v>
          </cell>
          <cell r="J13">
            <v>258.03999999999996</v>
          </cell>
          <cell r="L13">
            <v>289.89</v>
          </cell>
          <cell r="M13">
            <v>3.53</v>
          </cell>
          <cell r="O13">
            <v>7.88</v>
          </cell>
        </row>
        <row r="14">
          <cell r="C14" t="str">
            <v>S3 SAÚDE - ASSOCIAÇÃO DE PROTEÇÃO A MATERNIDADE E INFÂNCIA UBAÍRA</v>
          </cell>
          <cell r="E14" t="str">
            <v>ADNA QUEREN HUAPUQUE RAMOS DA SILVA</v>
          </cell>
          <cell r="F14" t="str">
            <v>3 - Administrativo</v>
          </cell>
          <cell r="G14" t="str">
            <v>515215</v>
          </cell>
          <cell r="H14">
            <v>44805</v>
          </cell>
          <cell r="J14">
            <v>96.97</v>
          </cell>
          <cell r="L14">
            <v>289.89</v>
          </cell>
          <cell r="M14">
            <v>24.24</v>
          </cell>
          <cell r="O14">
            <v>7.88</v>
          </cell>
          <cell r="R14">
            <v>252.18349156167187</v>
          </cell>
          <cell r="S14">
            <v>72.72</v>
          </cell>
        </row>
        <row r="15">
          <cell r="C15" t="str">
            <v>S3 SAÚDE - ASSOCIAÇÃO DE PROTEÇÃO A MATERNIDADE E INFÂNCIA UBAÍRA</v>
          </cell>
          <cell r="E15" t="str">
            <v xml:space="preserve">ADRIANA ALVES DA SILVA </v>
          </cell>
          <cell r="F15" t="str">
            <v>3 - Administrativo</v>
          </cell>
          <cell r="G15" t="str">
            <v>514320</v>
          </cell>
          <cell r="H15">
            <v>44805</v>
          </cell>
          <cell r="J15">
            <v>131.72</v>
          </cell>
          <cell r="O15">
            <v>7.88</v>
          </cell>
          <cell r="R15">
            <v>252.18349156167187</v>
          </cell>
          <cell r="S15">
            <v>72.72</v>
          </cell>
        </row>
        <row r="16">
          <cell r="C16" t="str">
            <v>S3 SAÚDE - ASSOCIAÇÃO DE PROTEÇÃO A MATERNIDADE E INFÂNCIA UBAÍRA</v>
          </cell>
          <cell r="E16" t="str">
            <v>ADRIANA MARIA DA SILVA</v>
          </cell>
          <cell r="F16" t="str">
            <v>2 - Outros Profissionais da Saúde</v>
          </cell>
          <cell r="G16" t="str">
            <v>322205</v>
          </cell>
          <cell r="H16">
            <v>44805</v>
          </cell>
          <cell r="J16">
            <v>135.26</v>
          </cell>
          <cell r="L16">
            <v>289.89</v>
          </cell>
          <cell r="M16">
            <v>25.05</v>
          </cell>
          <cell r="O16">
            <v>7.88</v>
          </cell>
          <cell r="R16">
            <v>235.37125879089376</v>
          </cell>
          <cell r="S16">
            <v>75.150000000000006</v>
          </cell>
        </row>
        <row r="17">
          <cell r="C17" t="str">
            <v>S3 SAÚDE - ASSOCIAÇÃO DE PROTEÇÃO A MATERNIDADE E INFÂNCIA UBAÍRA</v>
          </cell>
          <cell r="E17" t="str">
            <v>ADRIANO RODRIGUES LEAL</v>
          </cell>
          <cell r="F17" t="str">
            <v>2 - Outros Profissionais da Saúde</v>
          </cell>
          <cell r="G17" t="str">
            <v>223505</v>
          </cell>
          <cell r="H17">
            <v>44805</v>
          </cell>
          <cell r="J17">
            <v>297.73</v>
          </cell>
          <cell r="L17">
            <v>289.89</v>
          </cell>
          <cell r="M17">
            <v>3.53</v>
          </cell>
          <cell r="O17">
            <v>7.88</v>
          </cell>
        </row>
        <row r="18">
          <cell r="C18" t="str">
            <v>S3 SAÚDE - ASSOCIAÇÃO DE PROTEÇÃO A MATERNIDADE E INFÂNCIA UBAÍRA</v>
          </cell>
          <cell r="E18" t="str">
            <v>ALAIDE MARIA PEREIRA</v>
          </cell>
          <cell r="F18" t="str">
            <v>2 - Outros Profissionais da Saúde</v>
          </cell>
          <cell r="G18" t="str">
            <v>322205</v>
          </cell>
          <cell r="H18">
            <v>44805</v>
          </cell>
          <cell r="J18">
            <v>133.72</v>
          </cell>
          <cell r="L18">
            <v>289.89</v>
          </cell>
          <cell r="M18">
            <v>25.05</v>
          </cell>
          <cell r="O18">
            <v>7.88</v>
          </cell>
        </row>
        <row r="19">
          <cell r="C19" t="str">
            <v>S3 SAÚDE - ASSOCIAÇÃO DE PROTEÇÃO A MATERNIDADE E INFÂNCIA UBAÍRA</v>
          </cell>
          <cell r="E19" t="str">
            <v>ALAN DEYVISON FRANCISCO FELIX</v>
          </cell>
          <cell r="F19" t="str">
            <v>2 - Outros Profissionais da Saúde</v>
          </cell>
          <cell r="G19" t="str">
            <v>322205</v>
          </cell>
          <cell r="H19">
            <v>44805</v>
          </cell>
          <cell r="J19">
            <v>180.75</v>
          </cell>
          <cell r="O19">
            <v>7.88</v>
          </cell>
        </row>
        <row r="20">
          <cell r="C20" t="str">
            <v>S3 SAÚDE - ASSOCIAÇÃO DE PROTEÇÃO A MATERNIDADE E INFÂNCIA UBAÍRA</v>
          </cell>
          <cell r="E20" t="str">
            <v>ALESSANDRA DANIERD DE ALBUQUERQUE</v>
          </cell>
          <cell r="F20" t="str">
            <v>2 - Outros Profissionais da Saúde</v>
          </cell>
          <cell r="G20" t="str">
            <v>223505</v>
          </cell>
          <cell r="H20">
            <v>44805</v>
          </cell>
          <cell r="J20">
            <v>30.59</v>
          </cell>
          <cell r="O20">
            <v>7.88</v>
          </cell>
        </row>
        <row r="21">
          <cell r="C21" t="str">
            <v>S3 SAÚDE - ASSOCIAÇÃO DE PROTEÇÃO A MATERNIDADE E INFÂNCIA UBAÍRA</v>
          </cell>
          <cell r="E21" t="str">
            <v>ALISSON RENATO DA SILVA</v>
          </cell>
          <cell r="F21" t="str">
            <v>2 - Outros Profissionais da Saúde</v>
          </cell>
          <cell r="G21" t="str">
            <v>515205</v>
          </cell>
          <cell r="H21">
            <v>44805</v>
          </cell>
          <cell r="J21">
            <v>144.29</v>
          </cell>
          <cell r="L21">
            <v>289.89</v>
          </cell>
          <cell r="M21">
            <v>26.8</v>
          </cell>
          <cell r="O21">
            <v>7.88</v>
          </cell>
          <cell r="R21">
            <v>252.18349156167187</v>
          </cell>
          <cell r="S21">
            <v>80.41</v>
          </cell>
        </row>
        <row r="22">
          <cell r="C22" t="str">
            <v>S3 SAÚDE - ASSOCIAÇÃO DE PROTEÇÃO A MATERNIDADE E INFÂNCIA UBAÍRA</v>
          </cell>
          <cell r="E22" t="str">
            <v>ALLYSON OLIVEIRA DA SILVA</v>
          </cell>
          <cell r="F22" t="str">
            <v>3 - Administrativo</v>
          </cell>
          <cell r="G22" t="str">
            <v>414105</v>
          </cell>
          <cell r="H22">
            <v>44805</v>
          </cell>
          <cell r="J22">
            <v>176.01</v>
          </cell>
          <cell r="L22">
            <v>289.89</v>
          </cell>
          <cell r="M22">
            <v>44</v>
          </cell>
          <cell r="O22">
            <v>7.88</v>
          </cell>
        </row>
        <row r="23">
          <cell r="C23" t="str">
            <v>S3 SAÚDE - ASSOCIAÇÃO DE PROTEÇÃO A MATERNIDADE E INFÂNCIA UBAÍRA</v>
          </cell>
          <cell r="E23" t="str">
            <v>ALVARO EZEQUIEL MACHADO SILVA</v>
          </cell>
          <cell r="F23" t="str">
            <v>3 - Administrativo</v>
          </cell>
          <cell r="G23" t="str">
            <v>515215</v>
          </cell>
          <cell r="H23">
            <v>44805</v>
          </cell>
          <cell r="J23">
            <v>96.97</v>
          </cell>
          <cell r="L23">
            <v>289.89</v>
          </cell>
          <cell r="M23">
            <v>24.24</v>
          </cell>
          <cell r="O23">
            <v>7.88</v>
          </cell>
        </row>
        <row r="24">
          <cell r="C24" t="str">
            <v>S3 SAÚDE - ASSOCIAÇÃO DE PROTEÇÃO A MATERNIDADE E INFÂNCIA UBAÍRA</v>
          </cell>
          <cell r="E24" t="str">
            <v>AMANDA SILVA MARINS</v>
          </cell>
          <cell r="F24" t="str">
            <v>2 - Outros Profissionais da Saúde</v>
          </cell>
          <cell r="G24" t="str">
            <v>223505</v>
          </cell>
          <cell r="H24">
            <v>44805</v>
          </cell>
          <cell r="J24">
            <v>345.61</v>
          </cell>
          <cell r="O24">
            <v>7.88</v>
          </cell>
        </row>
        <row r="25">
          <cell r="C25" t="str">
            <v>S3 SAÚDE - ASSOCIAÇÃO DE PROTEÇÃO A MATERNIDADE E INFÂNCIA UBAÍRA</v>
          </cell>
          <cell r="E25" t="str">
            <v>AMANNDA STEPPLE DE AQUINO</v>
          </cell>
          <cell r="F25" t="str">
            <v>2 - Outros Profissionais da Saúde</v>
          </cell>
          <cell r="G25" t="str">
            <v>223505</v>
          </cell>
          <cell r="H25">
            <v>44805</v>
          </cell>
          <cell r="J25">
            <v>286.86</v>
          </cell>
          <cell r="L25">
            <v>289.89</v>
          </cell>
          <cell r="M25">
            <v>3.53</v>
          </cell>
          <cell r="O25">
            <v>7.88</v>
          </cell>
        </row>
        <row r="26">
          <cell r="C26" t="str">
            <v>S3 SAÚDE - ASSOCIAÇÃO DE PROTEÇÃO A MATERNIDADE E INFÂNCIA UBAÍRA</v>
          </cell>
          <cell r="E26" t="str">
            <v>ANA CLAUDIA GOMES DE ALMEIDA</v>
          </cell>
          <cell r="F26" t="str">
            <v>3 - Administrativo</v>
          </cell>
          <cell r="G26" t="str">
            <v>422105</v>
          </cell>
          <cell r="H26">
            <v>44805</v>
          </cell>
          <cell r="J26">
            <v>116.36</v>
          </cell>
          <cell r="L26">
            <v>289.89</v>
          </cell>
          <cell r="M26">
            <v>24.24</v>
          </cell>
          <cell r="O26">
            <v>7.88</v>
          </cell>
          <cell r="R26">
            <v>252.18349156167187</v>
          </cell>
          <cell r="S26">
            <v>72.72</v>
          </cell>
        </row>
        <row r="27">
          <cell r="C27" t="str">
            <v>S3 SAÚDE - ASSOCIAÇÃO DE PROTEÇÃO A MATERNIDADE E INFÂNCIA UBAÍRA</v>
          </cell>
          <cell r="E27" t="str">
            <v>ANA PAULA FARIAS BARBOSA</v>
          </cell>
          <cell r="F27" t="str">
            <v>2 - Outros Profissionais da Saúde</v>
          </cell>
          <cell r="G27" t="str">
            <v>515205</v>
          </cell>
          <cell r="H27">
            <v>44805</v>
          </cell>
          <cell r="J27">
            <v>126.61</v>
          </cell>
          <cell r="L27">
            <v>289.89</v>
          </cell>
          <cell r="M27">
            <v>26.8</v>
          </cell>
          <cell r="O27">
            <v>7.88</v>
          </cell>
          <cell r="R27">
            <v>126.09174578083594</v>
          </cell>
          <cell r="S27">
            <v>80.41</v>
          </cell>
        </row>
        <row r="28">
          <cell r="C28" t="str">
            <v>S3 SAÚDE - ASSOCIAÇÃO DE PROTEÇÃO A MATERNIDADE E INFÂNCIA UBAÍRA</v>
          </cell>
          <cell r="E28" t="str">
            <v>ANA PAULA MARIA DA SILVA</v>
          </cell>
          <cell r="F28" t="str">
            <v>3 - Administrativo</v>
          </cell>
          <cell r="G28" t="str">
            <v>514320</v>
          </cell>
          <cell r="H28">
            <v>44805</v>
          </cell>
          <cell r="J28">
            <v>125.56</v>
          </cell>
          <cell r="L28">
            <v>289.89</v>
          </cell>
          <cell r="M28">
            <v>24.24</v>
          </cell>
          <cell r="O28">
            <v>7.88</v>
          </cell>
          <cell r="R28">
            <v>252.18349156167187</v>
          </cell>
          <cell r="S28">
            <v>72.72</v>
          </cell>
        </row>
        <row r="29">
          <cell r="C29" t="str">
            <v>S3 SAÚDE - ASSOCIAÇÃO DE PROTEÇÃO A MATERNIDADE E INFÂNCIA UBAÍRA</v>
          </cell>
          <cell r="E29" t="str">
            <v>ANDREA BANDEIRA DE LIMA</v>
          </cell>
          <cell r="F29" t="str">
            <v>3 - Administrativo</v>
          </cell>
          <cell r="G29" t="str">
            <v>422105</v>
          </cell>
          <cell r="H29">
            <v>44805</v>
          </cell>
          <cell r="J29">
            <v>116.36</v>
          </cell>
          <cell r="L29">
            <v>289.89</v>
          </cell>
          <cell r="M29">
            <v>24.24</v>
          </cell>
          <cell r="O29">
            <v>7.88</v>
          </cell>
          <cell r="R29">
            <v>267.56053373006648</v>
          </cell>
          <cell r="S29">
            <v>72.72</v>
          </cell>
        </row>
        <row r="30">
          <cell r="C30" t="str">
            <v>S3 SAÚDE - ASSOCIAÇÃO DE PROTEÇÃO A MATERNIDADE E INFÂNCIA UBAÍRA</v>
          </cell>
          <cell r="E30" t="str">
            <v>ANDREA FERREIRA CABOCLO</v>
          </cell>
          <cell r="F30" t="str">
            <v>3 - Administrativo</v>
          </cell>
          <cell r="G30" t="str">
            <v>513425</v>
          </cell>
          <cell r="H30">
            <v>44805</v>
          </cell>
          <cell r="J30">
            <v>116.36</v>
          </cell>
          <cell r="L30">
            <v>289.89</v>
          </cell>
          <cell r="M30">
            <v>24.24</v>
          </cell>
          <cell r="O30">
            <v>7.88</v>
          </cell>
          <cell r="R30">
            <v>126.09174578083594</v>
          </cell>
          <cell r="S30">
            <v>72.72</v>
          </cell>
        </row>
        <row r="31">
          <cell r="C31" t="str">
            <v>S3 SAÚDE - ASSOCIAÇÃO DE PROTEÇÃO A MATERNIDADE E INFÂNCIA UBAÍRA</v>
          </cell>
          <cell r="E31" t="str">
            <v>ANDRESSA CHRISTINE DE ANDRADE LIMA</v>
          </cell>
          <cell r="F31" t="str">
            <v>3 - Administrativo</v>
          </cell>
          <cell r="G31" t="str">
            <v>252105</v>
          </cell>
          <cell r="H31">
            <v>44805</v>
          </cell>
          <cell r="J31">
            <v>160.01</v>
          </cell>
          <cell r="L31">
            <v>289.89</v>
          </cell>
          <cell r="M31">
            <v>40</v>
          </cell>
          <cell r="O31">
            <v>7.88</v>
          </cell>
          <cell r="R31">
            <v>176.52844409317029</v>
          </cell>
          <cell r="S31">
            <v>120</v>
          </cell>
        </row>
        <row r="32">
          <cell r="C32" t="str">
            <v>S3 SAÚDE - ASSOCIAÇÃO DE PROTEÇÃO A MATERNIDADE E INFÂNCIA UBAÍRA</v>
          </cell>
          <cell r="E32" t="str">
            <v>ANNA CECILIA GUERRA DE ARAUJO FERREIRA MEDEIROS</v>
          </cell>
          <cell r="F32" t="str">
            <v>2 - Outros Profissionais da Saúde</v>
          </cell>
          <cell r="G32" t="str">
            <v>223405</v>
          </cell>
          <cell r="H32">
            <v>44805</v>
          </cell>
          <cell r="J32">
            <v>354.68</v>
          </cell>
          <cell r="O32">
            <v>7.88</v>
          </cell>
          <cell r="U32">
            <v>148.24</v>
          </cell>
          <cell r="X32" t="str">
            <v>AUXILIO CRECHE</v>
          </cell>
        </row>
        <row r="33">
          <cell r="C33" t="str">
            <v>S3 SAÚDE - ASSOCIAÇÃO DE PROTEÇÃO A MATERNIDADE E INFÂNCIA UBAÍRA</v>
          </cell>
          <cell r="E33" t="str">
            <v>ANTONIO CARNEIRO CAVALCANTI</v>
          </cell>
          <cell r="F33" t="str">
            <v>3 - Administrativo</v>
          </cell>
          <cell r="G33" t="str">
            <v>422105</v>
          </cell>
          <cell r="H33">
            <v>44805</v>
          </cell>
          <cell r="J33">
            <v>172.07999999999998</v>
          </cell>
          <cell r="L33">
            <v>289.89</v>
          </cell>
          <cell r="M33">
            <v>24.24</v>
          </cell>
          <cell r="O33">
            <v>7.88</v>
          </cell>
          <cell r="R33">
            <v>252.18349156167187</v>
          </cell>
          <cell r="S33">
            <v>72.72</v>
          </cell>
        </row>
        <row r="34">
          <cell r="C34" t="str">
            <v>S3 SAÚDE - ASSOCIAÇÃO DE PROTEÇÃO A MATERNIDADE E INFÂNCIA UBAÍRA</v>
          </cell>
          <cell r="E34" t="str">
            <v>ANTONIO FRANCISCO LIMA</v>
          </cell>
          <cell r="F34" t="str">
            <v>3 - Administrativo</v>
          </cell>
          <cell r="G34" t="str">
            <v>782320</v>
          </cell>
          <cell r="H34">
            <v>44805</v>
          </cell>
          <cell r="J34">
            <v>159.66999999999999</v>
          </cell>
          <cell r="L34">
            <v>289.89</v>
          </cell>
          <cell r="M34">
            <v>31</v>
          </cell>
          <cell r="O34">
            <v>7.88</v>
          </cell>
          <cell r="R34">
            <v>700</v>
          </cell>
          <cell r="S34">
            <v>93</v>
          </cell>
        </row>
        <row r="35">
          <cell r="C35" t="str">
            <v>S3 SAÚDE - ASSOCIAÇÃO DE PROTEÇÃO A MATERNIDADE E INFÂNCIA UBAÍRA</v>
          </cell>
          <cell r="E35" t="str">
            <v>AURILEIDE RODRIGUES DOS SANTOS</v>
          </cell>
          <cell r="F35" t="str">
            <v>2 - Outros Profissionais da Saúde</v>
          </cell>
          <cell r="G35" t="str">
            <v>324115</v>
          </cell>
          <cell r="H35">
            <v>44805</v>
          </cell>
          <cell r="J35">
            <v>271.96999999999997</v>
          </cell>
          <cell r="L35">
            <v>289.89</v>
          </cell>
          <cell r="M35">
            <v>15.47</v>
          </cell>
          <cell r="O35">
            <v>7.88</v>
          </cell>
        </row>
        <row r="36">
          <cell r="C36" t="str">
            <v>S3 SAÚDE - ASSOCIAÇÃO DE PROTEÇÃO A MATERNIDADE E INFÂNCIA UBAÍRA</v>
          </cell>
          <cell r="E36" t="str">
            <v>BERENICE MARIA GUIMARAES</v>
          </cell>
          <cell r="F36" t="str">
            <v>2 - Outros Profissionais da Saúde</v>
          </cell>
          <cell r="G36" t="str">
            <v>223505</v>
          </cell>
          <cell r="H36">
            <v>44805</v>
          </cell>
          <cell r="J36">
            <v>250.81</v>
          </cell>
          <cell r="O36">
            <v>7.88</v>
          </cell>
        </row>
        <row r="37">
          <cell r="C37" t="str">
            <v>S3 SAÚDE - ASSOCIAÇÃO DE PROTEÇÃO A MATERNIDADE E INFÂNCIA UBAÍRA</v>
          </cell>
          <cell r="E37" t="str">
            <v>BRUNA MARIA DA SILVA AZEVEDO</v>
          </cell>
          <cell r="F37" t="str">
            <v>2 - Outros Profissionais da Saúde</v>
          </cell>
          <cell r="G37" t="str">
            <v>223505</v>
          </cell>
          <cell r="H37">
            <v>44805</v>
          </cell>
          <cell r="J37">
            <v>294.08999999999997</v>
          </cell>
          <cell r="L37">
            <v>289.89</v>
          </cell>
          <cell r="M37">
            <v>3.53</v>
          </cell>
          <cell r="O37">
            <v>7.88</v>
          </cell>
        </row>
        <row r="38">
          <cell r="C38" t="str">
            <v>S3 SAÚDE - ASSOCIAÇÃO DE PROTEÇÃO A MATERNIDADE E INFÂNCIA UBAÍRA</v>
          </cell>
          <cell r="E38" t="str">
            <v xml:space="preserve">CAMILA GONCALO DE BARROS </v>
          </cell>
          <cell r="F38" t="str">
            <v>3 - Administrativo</v>
          </cell>
          <cell r="G38" t="str">
            <v>411005</v>
          </cell>
          <cell r="H38">
            <v>44805</v>
          </cell>
          <cell r="J38">
            <v>10.959999999999999</v>
          </cell>
          <cell r="O38">
            <v>7.88</v>
          </cell>
          <cell r="R38">
            <v>134.49786216622499</v>
          </cell>
          <cell r="S38">
            <v>32.86</v>
          </cell>
        </row>
        <row r="39">
          <cell r="C39" t="str">
            <v>S3 SAÚDE - ASSOCIAÇÃO DE PROTEÇÃO A MATERNIDADE E INFÂNCIA UBAÍRA</v>
          </cell>
          <cell r="E39" t="str">
            <v>CARINE EDLA DA SILVA SOUZA</v>
          </cell>
          <cell r="F39" t="str">
            <v>2 - Outros Profissionais da Saúde</v>
          </cell>
          <cell r="G39" t="str">
            <v>223505</v>
          </cell>
          <cell r="H39">
            <v>44805</v>
          </cell>
          <cell r="J39">
            <v>288.62</v>
          </cell>
          <cell r="L39">
            <v>289.89</v>
          </cell>
          <cell r="M39">
            <v>3.53</v>
          </cell>
          <cell r="O39">
            <v>7.88</v>
          </cell>
        </row>
        <row r="40">
          <cell r="C40" t="str">
            <v>S3 SAÚDE - ASSOCIAÇÃO DE PROTEÇÃO A MATERNIDADE E INFÂNCIA UBAÍRA</v>
          </cell>
          <cell r="E40" t="str">
            <v xml:space="preserve">CARLOS EDUARDO SILVA DE ALMEIDA </v>
          </cell>
          <cell r="F40" t="str">
            <v>2 - Outros Profissionais da Saúde</v>
          </cell>
          <cell r="G40" t="str">
            <v>324115</v>
          </cell>
          <cell r="H40">
            <v>44805</v>
          </cell>
          <cell r="J40">
            <v>277.93</v>
          </cell>
          <cell r="L40">
            <v>289.89</v>
          </cell>
          <cell r="M40">
            <v>19.89</v>
          </cell>
          <cell r="O40">
            <v>7.88</v>
          </cell>
        </row>
        <row r="41">
          <cell r="C41" t="str">
            <v>S3 SAÚDE - ASSOCIAÇÃO DE PROTEÇÃO A MATERNIDADE E INFÂNCIA UBAÍRA</v>
          </cell>
          <cell r="E41" t="str">
            <v>CARMEN LUCIA BATISTA EVANGELISTA DA SILVA</v>
          </cell>
          <cell r="F41" t="str">
            <v>2 - Outros Profissionais da Saúde</v>
          </cell>
          <cell r="G41" t="str">
            <v>223505</v>
          </cell>
          <cell r="H41">
            <v>44805</v>
          </cell>
          <cell r="J41">
            <v>295.37</v>
          </cell>
          <cell r="L41">
            <v>289.89</v>
          </cell>
          <cell r="M41">
            <v>3.53</v>
          </cell>
          <cell r="O41">
            <v>7.88</v>
          </cell>
          <cell r="U41">
            <v>110.51</v>
          </cell>
          <cell r="X41" t="str">
            <v>AUXILIO CRECHE</v>
          </cell>
        </row>
        <row r="42">
          <cell r="C42" t="str">
            <v>S3 SAÚDE - ASSOCIAÇÃO DE PROTEÇÃO A MATERNIDADE E INFÂNCIA UBAÍRA</v>
          </cell>
          <cell r="E42" t="str">
            <v>CAROLINA JACIRA BATISTA REGIS</v>
          </cell>
          <cell r="F42" t="str">
            <v>3 - Administrativo</v>
          </cell>
          <cell r="G42" t="str">
            <v>411005</v>
          </cell>
          <cell r="H42">
            <v>44805</v>
          </cell>
          <cell r="J42">
            <v>10.23</v>
          </cell>
          <cell r="O42">
            <v>7.88</v>
          </cell>
          <cell r="R42">
            <v>139.4185156601113</v>
          </cell>
          <cell r="S42">
            <v>32.86</v>
          </cell>
        </row>
        <row r="43">
          <cell r="C43" t="str">
            <v>S3 SAÚDE - ASSOCIAÇÃO DE PROTEÇÃO A MATERNIDADE E INFÂNCIA UBAÍRA</v>
          </cell>
          <cell r="E43" t="str">
            <v>CASSIO GUILHERME DA SILVA RIBEIRO</v>
          </cell>
          <cell r="F43" t="str">
            <v>2 - Outros Profissionais da Saúde</v>
          </cell>
          <cell r="G43" t="str">
            <v>322205</v>
          </cell>
          <cell r="H43">
            <v>44805</v>
          </cell>
          <cell r="J43">
            <v>180.51</v>
          </cell>
          <cell r="O43">
            <v>7.88</v>
          </cell>
        </row>
        <row r="44">
          <cell r="C44" t="str">
            <v>S3 SAÚDE - ASSOCIAÇÃO DE PROTEÇÃO A MATERNIDADE E INFÂNCIA UBAÍRA</v>
          </cell>
          <cell r="E44" t="str">
            <v xml:space="preserve">CASSIO HENRIQUE VASCONCELOS PEREIRA </v>
          </cell>
          <cell r="F44" t="str">
            <v>2 - Outros Profissionais da Saúde</v>
          </cell>
          <cell r="G44" t="str">
            <v>322205</v>
          </cell>
          <cell r="H44">
            <v>44805</v>
          </cell>
          <cell r="J44">
            <v>111.19000000000001</v>
          </cell>
          <cell r="L44">
            <v>289.89</v>
          </cell>
          <cell r="M44">
            <v>20.04</v>
          </cell>
          <cell r="O44">
            <v>7.88</v>
          </cell>
        </row>
        <row r="45">
          <cell r="C45" t="str">
            <v>S3 SAÚDE - ASSOCIAÇÃO DE PROTEÇÃO A MATERNIDADE E INFÂNCIA UBAÍRA</v>
          </cell>
          <cell r="E45" t="str">
            <v>CESAR AUGUSTO LOPES</v>
          </cell>
          <cell r="F45" t="str">
            <v>2 - Outros Profissionais da Saúde</v>
          </cell>
          <cell r="G45" t="str">
            <v>223505</v>
          </cell>
          <cell r="H45">
            <v>44805</v>
          </cell>
          <cell r="J45">
            <v>293.49</v>
          </cell>
          <cell r="L45">
            <v>289.89</v>
          </cell>
          <cell r="M45">
            <v>3.53</v>
          </cell>
          <cell r="O45">
            <v>7.88</v>
          </cell>
        </row>
        <row r="46">
          <cell r="C46" t="str">
            <v>S3 SAÚDE - ASSOCIAÇÃO DE PROTEÇÃO A MATERNIDADE E INFÂNCIA UBAÍRA</v>
          </cell>
          <cell r="E46" t="str">
            <v>CHRISTIANE LUIZA DE FREITAS MEDEIROS</v>
          </cell>
          <cell r="F46" t="str">
            <v>2 - Outros Profissionais da Saúde</v>
          </cell>
          <cell r="G46" t="str">
            <v>223505</v>
          </cell>
          <cell r="H46">
            <v>44805</v>
          </cell>
          <cell r="J46">
            <v>258.45</v>
          </cell>
          <cell r="L46">
            <v>289.89</v>
          </cell>
          <cell r="M46">
            <v>3.53</v>
          </cell>
          <cell r="O46">
            <v>7.88</v>
          </cell>
          <cell r="U46">
            <v>110.51</v>
          </cell>
          <cell r="X46" t="str">
            <v>AUXILIO CRECHE</v>
          </cell>
        </row>
        <row r="47">
          <cell r="C47" t="str">
            <v>S3 SAÚDE - ASSOCIAÇÃO DE PROTEÇÃO A MATERNIDADE E INFÂNCIA UBAÍRA</v>
          </cell>
          <cell r="E47" t="str">
            <v xml:space="preserve">CICILIANA DA SILVA LUCENA </v>
          </cell>
          <cell r="F47" t="str">
            <v>2 - Outros Profissionais da Saúde</v>
          </cell>
          <cell r="G47" t="str">
            <v>322605</v>
          </cell>
          <cell r="H47">
            <v>44805</v>
          </cell>
          <cell r="J47">
            <v>126.51</v>
          </cell>
          <cell r="L47">
            <v>289.89</v>
          </cell>
          <cell r="M47">
            <v>24.24</v>
          </cell>
          <cell r="O47">
            <v>7.88</v>
          </cell>
          <cell r="R47">
            <v>126.09174578083594</v>
          </cell>
          <cell r="S47">
            <v>72.72</v>
          </cell>
        </row>
        <row r="48">
          <cell r="C48" t="str">
            <v>S3 SAÚDE - ASSOCIAÇÃO DE PROTEÇÃO A MATERNIDADE E INFÂNCIA UBAÍRA</v>
          </cell>
          <cell r="E48" t="str">
            <v>CLAUDIA LOPES DE MELO</v>
          </cell>
          <cell r="F48" t="str">
            <v>3 - Administrativo</v>
          </cell>
          <cell r="G48" t="str">
            <v>252405</v>
          </cell>
          <cell r="H48">
            <v>44805</v>
          </cell>
          <cell r="J48">
            <v>261.61</v>
          </cell>
          <cell r="L48">
            <v>289.89</v>
          </cell>
          <cell r="M48">
            <v>65.400000000000006</v>
          </cell>
          <cell r="O48">
            <v>7.88</v>
          </cell>
          <cell r="R48">
            <v>126.09174578083594</v>
          </cell>
          <cell r="S48">
            <v>123</v>
          </cell>
        </row>
        <row r="49">
          <cell r="C49" t="str">
            <v>S3 SAÚDE - ASSOCIAÇÃO DE PROTEÇÃO A MATERNIDADE E INFÂNCIA UBAÍRA</v>
          </cell>
          <cell r="E49" t="str">
            <v>CLAUDIO HENRIQUE SILVA DE AGUIAR</v>
          </cell>
          <cell r="F49" t="str">
            <v>3 - Administrativo</v>
          </cell>
          <cell r="G49" t="str">
            <v>515110</v>
          </cell>
          <cell r="H49">
            <v>44805</v>
          </cell>
          <cell r="J49">
            <v>144.31</v>
          </cell>
          <cell r="L49">
            <v>289.89</v>
          </cell>
          <cell r="M49">
            <v>24.24</v>
          </cell>
          <cell r="O49">
            <v>7.88</v>
          </cell>
          <cell r="R49">
            <v>130.70485843135432</v>
          </cell>
          <cell r="S49">
            <v>72.72</v>
          </cell>
        </row>
        <row r="50">
          <cell r="C50" t="str">
            <v>S3 SAÚDE - ASSOCIAÇÃO DE PROTEÇÃO A MATERNIDADE E INFÂNCIA UBAÍRA</v>
          </cell>
          <cell r="E50" t="str">
            <v>CLECIA MARIA DE OLIVEIRA</v>
          </cell>
          <cell r="F50" t="str">
            <v>2 - Outros Profissionais da Saúde</v>
          </cell>
          <cell r="G50" t="str">
            <v>322205</v>
          </cell>
          <cell r="H50">
            <v>44805</v>
          </cell>
          <cell r="J50">
            <v>134.20999999999998</v>
          </cell>
          <cell r="O50">
            <v>7.88</v>
          </cell>
          <cell r="R50">
            <v>275.5565956576317</v>
          </cell>
          <cell r="S50">
            <v>75.150000000000006</v>
          </cell>
        </row>
        <row r="51">
          <cell r="C51" t="str">
            <v>S3 SAÚDE - ASSOCIAÇÃO DE PROTEÇÃO A MATERNIDADE E INFÂNCIA UBAÍRA</v>
          </cell>
          <cell r="E51" t="str">
            <v>CLEIDE SANTOS DA SILVA</v>
          </cell>
          <cell r="F51" t="str">
            <v>2 - Outros Profissionais da Saúde</v>
          </cell>
          <cell r="G51" t="str">
            <v>251605</v>
          </cell>
          <cell r="H51">
            <v>44805</v>
          </cell>
          <cell r="J51">
            <v>209.23</v>
          </cell>
          <cell r="L51">
            <v>289.89</v>
          </cell>
          <cell r="M51">
            <v>41.52</v>
          </cell>
          <cell r="O51">
            <v>7.88</v>
          </cell>
        </row>
        <row r="52">
          <cell r="C52" t="str">
            <v>S3 SAÚDE - ASSOCIAÇÃO DE PROTEÇÃO A MATERNIDADE E INFÂNCIA UBAÍRA</v>
          </cell>
          <cell r="E52" t="str">
            <v>CLEIDSON CHARLES BARBOSA DOS SANTOS</v>
          </cell>
          <cell r="F52" t="str">
            <v>2 - Outros Profissionais da Saúde</v>
          </cell>
          <cell r="G52" t="str">
            <v>251605</v>
          </cell>
          <cell r="H52">
            <v>44805</v>
          </cell>
          <cell r="J52">
            <v>201.81</v>
          </cell>
          <cell r="L52">
            <v>289.89</v>
          </cell>
          <cell r="M52">
            <v>41.52</v>
          </cell>
          <cell r="O52">
            <v>7.88</v>
          </cell>
        </row>
        <row r="53">
          <cell r="C53" t="str">
            <v>S3 SAÚDE - ASSOCIAÇÃO DE PROTEÇÃO A MATERNIDADE E INFÂNCIA UBAÍRA</v>
          </cell>
          <cell r="E53" t="str">
            <v>CRISLANE GOMES GUIMARAES</v>
          </cell>
          <cell r="F53" t="str">
            <v>2 - Outros Profissionais da Saúde</v>
          </cell>
          <cell r="G53" t="str">
            <v>322205</v>
          </cell>
          <cell r="H53">
            <v>44805</v>
          </cell>
          <cell r="J53">
            <v>136.29999999999998</v>
          </cell>
          <cell r="L53">
            <v>289.89</v>
          </cell>
          <cell r="M53">
            <v>25.05</v>
          </cell>
          <cell r="O53">
            <v>7.88</v>
          </cell>
        </row>
        <row r="54">
          <cell r="C54" t="str">
            <v>S3 SAÚDE - ASSOCIAÇÃO DE PROTEÇÃO A MATERNIDADE E INFÂNCIA UBAÍRA</v>
          </cell>
          <cell r="E54" t="str">
            <v>DANIEL LUNA E SILVA</v>
          </cell>
          <cell r="F54" t="str">
            <v>3 - Administrativo</v>
          </cell>
          <cell r="G54" t="str">
            <v>782320</v>
          </cell>
          <cell r="H54">
            <v>44805</v>
          </cell>
          <cell r="J54">
            <v>161.04</v>
          </cell>
          <cell r="L54">
            <v>289.89</v>
          </cell>
          <cell r="M54">
            <v>31</v>
          </cell>
          <cell r="O54">
            <v>7.88</v>
          </cell>
        </row>
        <row r="55">
          <cell r="C55" t="str">
            <v>S3 SAÚDE - ASSOCIAÇÃO DE PROTEÇÃO A MATERNIDADE E INFÂNCIA UBAÍRA</v>
          </cell>
          <cell r="E55" t="str">
            <v>DANIELE CORREIA DA SILVA</v>
          </cell>
          <cell r="F55" t="str">
            <v>2 - Outros Profissionais da Saúde</v>
          </cell>
          <cell r="G55" t="str">
            <v>322205</v>
          </cell>
          <cell r="H55">
            <v>44805</v>
          </cell>
          <cell r="J55">
            <v>119.60000000000001</v>
          </cell>
          <cell r="L55">
            <v>289.89</v>
          </cell>
          <cell r="M55">
            <v>25.05</v>
          </cell>
          <cell r="O55">
            <v>7.88</v>
          </cell>
          <cell r="R55">
            <v>126.09174578083594</v>
          </cell>
          <cell r="S55">
            <v>75.150000000000006</v>
          </cell>
          <cell r="U55">
            <v>69.41</v>
          </cell>
          <cell r="X55" t="str">
            <v>AUXILIO CRECHE</v>
          </cell>
        </row>
        <row r="56">
          <cell r="C56" t="str">
            <v>S3 SAÚDE - ASSOCIAÇÃO DE PROTEÇÃO A MATERNIDADE E INFÂNCIA UBAÍRA</v>
          </cell>
          <cell r="E56" t="str">
            <v>DANIELLY CRISTINA SANTOS DE OLIVEIRA</v>
          </cell>
          <cell r="F56" t="str">
            <v>3 - Administrativo</v>
          </cell>
          <cell r="G56" t="str">
            <v>514320</v>
          </cell>
          <cell r="H56">
            <v>44805</v>
          </cell>
          <cell r="J56">
            <v>129.75</v>
          </cell>
          <cell r="L56">
            <v>289.89</v>
          </cell>
          <cell r="M56">
            <v>24.24</v>
          </cell>
          <cell r="O56">
            <v>7.88</v>
          </cell>
          <cell r="R56">
            <v>117.68562939544688</v>
          </cell>
          <cell r="S56">
            <v>72.72</v>
          </cell>
          <cell r="U56">
            <v>69.430000000000007</v>
          </cell>
          <cell r="X56" t="str">
            <v>AUXILIO CRECHE</v>
          </cell>
        </row>
        <row r="57">
          <cell r="C57" t="str">
            <v>S3 SAÚDE - ASSOCIAÇÃO DE PROTEÇÃO A MATERNIDADE E INFÂNCIA UBAÍRA</v>
          </cell>
          <cell r="E57" t="str">
            <v>DANIELY ROMERA ALVES LIMA DEL CASTILLO</v>
          </cell>
          <cell r="F57" t="str">
            <v>3 - Administrativo</v>
          </cell>
          <cell r="G57" t="str">
            <v>223710</v>
          </cell>
          <cell r="H57">
            <v>44805</v>
          </cell>
          <cell r="J57">
            <v>328.26</v>
          </cell>
          <cell r="O57">
            <v>7.88</v>
          </cell>
        </row>
        <row r="58">
          <cell r="C58" t="str">
            <v>S3 SAÚDE - ASSOCIAÇÃO DE PROTEÇÃO A MATERNIDADE E INFÂNCIA UBAÍRA</v>
          </cell>
          <cell r="E58" t="str">
            <v xml:space="preserve">DAYANE HELLEN PEREIRA SANTANA DA SILVA </v>
          </cell>
          <cell r="F58" t="str">
            <v>2 - Outros Profissionais da Saúde</v>
          </cell>
          <cell r="G58" t="str">
            <v>223505</v>
          </cell>
          <cell r="H58">
            <v>44805</v>
          </cell>
          <cell r="J58">
            <v>229.26999999999998</v>
          </cell>
          <cell r="L58">
            <v>289.89</v>
          </cell>
          <cell r="M58">
            <v>3.53</v>
          </cell>
          <cell r="O58">
            <v>7.88</v>
          </cell>
          <cell r="R58">
            <v>201.74679324933751</v>
          </cell>
          <cell r="S58">
            <v>141.24</v>
          </cell>
        </row>
        <row r="59">
          <cell r="C59" t="str">
            <v>S3 SAÚDE - ASSOCIAÇÃO DE PROTEÇÃO A MATERNIDADE E INFÂNCIA UBAÍRA</v>
          </cell>
          <cell r="E59" t="str">
            <v xml:space="preserve">DAYSE ELIZABETH DITOSO MARTINS </v>
          </cell>
          <cell r="F59" t="str">
            <v>3 - Administrativo</v>
          </cell>
          <cell r="G59" t="str">
            <v>422105</v>
          </cell>
          <cell r="H59">
            <v>44805</v>
          </cell>
          <cell r="J59">
            <v>131.95999999999998</v>
          </cell>
          <cell r="L59">
            <v>289.89</v>
          </cell>
          <cell r="M59">
            <v>24.24</v>
          </cell>
          <cell r="O59">
            <v>7.88</v>
          </cell>
          <cell r="R59">
            <v>142.90397855161407</v>
          </cell>
          <cell r="S59">
            <v>72.72</v>
          </cell>
        </row>
        <row r="60">
          <cell r="C60" t="str">
            <v>S3 SAÚDE - ASSOCIAÇÃO DE PROTEÇÃO A MATERNIDADE E INFÂNCIA UBAÍRA</v>
          </cell>
          <cell r="E60" t="str">
            <v>DEBORA DE ALMEIDA PEREIRA</v>
          </cell>
          <cell r="F60" t="str">
            <v>2 - Outros Profissionais da Saúde</v>
          </cell>
          <cell r="G60" t="str">
            <v>223505</v>
          </cell>
          <cell r="H60">
            <v>44805</v>
          </cell>
          <cell r="J60">
            <v>294.12</v>
          </cell>
          <cell r="L60">
            <v>289.89</v>
          </cell>
          <cell r="M60">
            <v>3.53</v>
          </cell>
          <cell r="O60">
            <v>7.88</v>
          </cell>
        </row>
        <row r="61">
          <cell r="C61" t="str">
            <v>S3 SAÚDE - ASSOCIAÇÃO DE PROTEÇÃO A MATERNIDADE E INFÂNCIA UBAÍRA</v>
          </cell>
          <cell r="E61" t="str">
            <v>DEYVSON FARIAS GOMES DE OLIVEIRA</v>
          </cell>
          <cell r="F61" t="str">
            <v>2 - Outros Profissionais da Saúde</v>
          </cell>
          <cell r="G61" t="str">
            <v>322605</v>
          </cell>
          <cell r="H61">
            <v>44805</v>
          </cell>
          <cell r="J61">
            <v>132.6</v>
          </cell>
          <cell r="L61">
            <v>289.89</v>
          </cell>
          <cell r="M61">
            <v>24.24</v>
          </cell>
          <cell r="O61">
            <v>7.88</v>
          </cell>
          <cell r="R61">
            <v>126.09174578083594</v>
          </cell>
          <cell r="S61">
            <v>72.72</v>
          </cell>
        </row>
        <row r="62">
          <cell r="C62" t="str">
            <v>S3 SAÚDE - ASSOCIAÇÃO DE PROTEÇÃO A MATERNIDADE E INFÂNCIA UBAÍRA</v>
          </cell>
          <cell r="E62" t="str">
            <v>EDNA MUNIZ DE SANTANA</v>
          </cell>
          <cell r="F62" t="str">
            <v>2 - Outros Profissionais da Saúde</v>
          </cell>
          <cell r="G62" t="str">
            <v>223505</v>
          </cell>
          <cell r="H62">
            <v>44805</v>
          </cell>
          <cell r="J62">
            <v>248.70999999999998</v>
          </cell>
          <cell r="L62">
            <v>289.89</v>
          </cell>
          <cell r="M62">
            <v>3.53</v>
          </cell>
          <cell r="O62">
            <v>7.88</v>
          </cell>
        </row>
        <row r="63">
          <cell r="C63" t="str">
            <v>S3 SAÚDE - ASSOCIAÇÃO DE PROTEÇÃO A MATERNIDADE E INFÂNCIA UBAÍRA</v>
          </cell>
          <cell r="E63" t="str">
            <v>EDSON MANUEL DOS SANTOS</v>
          </cell>
          <cell r="F63" t="str">
            <v>3 - Administrativo</v>
          </cell>
          <cell r="G63" t="str">
            <v>515110</v>
          </cell>
          <cell r="H63">
            <v>44805</v>
          </cell>
          <cell r="J63">
            <v>144.91999999999999</v>
          </cell>
          <cell r="L63">
            <v>289.89</v>
          </cell>
          <cell r="M63">
            <v>24.24</v>
          </cell>
          <cell r="O63">
            <v>7.88</v>
          </cell>
        </row>
        <row r="64">
          <cell r="C64" t="str">
            <v>S3 SAÚDE - ASSOCIAÇÃO DE PROTEÇÃO A MATERNIDADE E INFÂNCIA UBAÍRA</v>
          </cell>
          <cell r="E64" t="str">
            <v>EDUARDA MARIA FREITAS DA PAZ</v>
          </cell>
          <cell r="F64" t="str">
            <v>2 - Outros Profissionais da Saúde</v>
          </cell>
          <cell r="G64" t="str">
            <v>322205</v>
          </cell>
          <cell r="H64">
            <v>44805</v>
          </cell>
          <cell r="J64">
            <v>119.60000000000001</v>
          </cell>
          <cell r="L64">
            <v>289.89</v>
          </cell>
          <cell r="M64">
            <v>25.05</v>
          </cell>
          <cell r="O64">
            <v>7.87</v>
          </cell>
          <cell r="R64">
            <v>130.70485843135432</v>
          </cell>
          <cell r="S64">
            <v>75.150000000000006</v>
          </cell>
        </row>
        <row r="65">
          <cell r="C65" t="str">
            <v>S3 SAÚDE - ASSOCIAÇÃO DE PROTEÇÃO A MATERNIDADE E INFÂNCIA UBAÍRA</v>
          </cell>
          <cell r="E65" t="str">
            <v xml:space="preserve">EDUARDA RITA DE ALBUQUERQUE NASCIMENTO </v>
          </cell>
          <cell r="F65" t="str">
            <v>2 - Outros Profissionais da Saúde</v>
          </cell>
          <cell r="G65" t="str">
            <v>322205</v>
          </cell>
          <cell r="H65">
            <v>44805</v>
          </cell>
          <cell r="J65">
            <v>136.29999999999998</v>
          </cell>
          <cell r="L65">
            <v>289.89</v>
          </cell>
          <cell r="M65">
            <v>25.05</v>
          </cell>
          <cell r="O65">
            <v>7.87</v>
          </cell>
        </row>
        <row r="66">
          <cell r="C66" t="str">
            <v>S3 SAÚDE - ASSOCIAÇÃO DE PROTEÇÃO A MATERNIDADE E INFÂNCIA UBAÍRA</v>
          </cell>
          <cell r="E66" t="str">
            <v xml:space="preserve">EGRINALDO AMANCIO DE SOUSA </v>
          </cell>
          <cell r="F66" t="str">
            <v>3 - Administrativo</v>
          </cell>
          <cell r="G66" t="str">
            <v>514320</v>
          </cell>
          <cell r="H66">
            <v>44805</v>
          </cell>
          <cell r="J66">
            <v>118.39</v>
          </cell>
          <cell r="L66">
            <v>289.89</v>
          </cell>
          <cell r="M66">
            <v>24.24</v>
          </cell>
          <cell r="O66">
            <v>7.88</v>
          </cell>
          <cell r="R66">
            <v>256.79660421219029</v>
          </cell>
          <cell r="S66">
            <v>72.72</v>
          </cell>
        </row>
        <row r="67">
          <cell r="C67" t="str">
            <v>S3 SAÚDE - ASSOCIAÇÃO DE PROTEÇÃO A MATERNIDADE E INFÂNCIA UBAÍRA</v>
          </cell>
          <cell r="E67" t="str">
            <v xml:space="preserve">ELIANE MARIA MARQUES DA SILVA </v>
          </cell>
          <cell r="F67" t="str">
            <v>2 - Outros Profissionais da Saúde</v>
          </cell>
          <cell r="G67" t="str">
            <v>322205</v>
          </cell>
          <cell r="H67">
            <v>44805</v>
          </cell>
          <cell r="J67">
            <v>119.60000000000001</v>
          </cell>
          <cell r="L67">
            <v>289.89</v>
          </cell>
          <cell r="M67">
            <v>25.05</v>
          </cell>
          <cell r="O67">
            <v>7.88</v>
          </cell>
        </row>
        <row r="68">
          <cell r="C68" t="str">
            <v>S3 SAÚDE - ASSOCIAÇÃO DE PROTEÇÃO A MATERNIDADE E INFÂNCIA UBAÍRA</v>
          </cell>
          <cell r="E68" t="str">
            <v>ELIZABETE NUNES DOS SANTOS SILVA</v>
          </cell>
          <cell r="F68" t="str">
            <v>3 - Administrativo</v>
          </cell>
          <cell r="G68" t="str">
            <v>514320</v>
          </cell>
          <cell r="H68">
            <v>44805</v>
          </cell>
          <cell r="J68">
            <v>116.36</v>
          </cell>
          <cell r="L68">
            <v>289.89</v>
          </cell>
          <cell r="M68">
            <v>24.24</v>
          </cell>
          <cell r="O68">
            <v>7.88</v>
          </cell>
          <cell r="R68">
            <v>117.68562939544688</v>
          </cell>
          <cell r="S68">
            <v>72.72</v>
          </cell>
        </row>
        <row r="69">
          <cell r="C69" t="str">
            <v>S3 SAÚDE - ASSOCIAÇÃO DE PROTEÇÃO A MATERNIDADE E INFÂNCIA UBAÍRA</v>
          </cell>
          <cell r="E69" t="str">
            <v>ELIZABETH MARQUES MONTEIRO DE ARAUJO MARINHO</v>
          </cell>
          <cell r="F69" t="str">
            <v>2 - Outros Profissionais da Saúde</v>
          </cell>
          <cell r="G69" t="str">
            <v>223505</v>
          </cell>
          <cell r="H69">
            <v>44805</v>
          </cell>
          <cell r="J69">
            <v>297.86</v>
          </cell>
          <cell r="L69">
            <v>289.89</v>
          </cell>
          <cell r="M69">
            <v>3.53</v>
          </cell>
          <cell r="O69">
            <v>7.88</v>
          </cell>
          <cell r="U69">
            <v>110.51</v>
          </cell>
          <cell r="X69" t="str">
            <v>AUXILIO CRECHE</v>
          </cell>
        </row>
        <row r="70">
          <cell r="C70" t="str">
            <v>S3 SAÚDE - ASSOCIAÇÃO DE PROTEÇÃO A MATERNIDADE E INFÂNCIA UBAÍRA</v>
          </cell>
          <cell r="E70" t="str">
            <v xml:space="preserve">ELIZAMA VIEIRA DA SILVA </v>
          </cell>
          <cell r="F70" t="str">
            <v>2 - Outros Profissionais da Saúde</v>
          </cell>
          <cell r="G70" t="str">
            <v>322205</v>
          </cell>
          <cell r="H70">
            <v>44805</v>
          </cell>
          <cell r="J70">
            <v>133.47999999999999</v>
          </cell>
          <cell r="L70">
            <v>289.89</v>
          </cell>
          <cell r="M70">
            <v>25.05</v>
          </cell>
          <cell r="O70">
            <v>7.88</v>
          </cell>
          <cell r="R70">
            <v>126.09174578083594</v>
          </cell>
          <cell r="S70">
            <v>75.150000000000006</v>
          </cell>
        </row>
        <row r="71">
          <cell r="C71" t="str">
            <v>S3 SAÚDE - ASSOCIAÇÃO DE PROTEÇÃO A MATERNIDADE E INFÂNCIA UBAÍRA</v>
          </cell>
          <cell r="E71" t="str">
            <v>ELIZANGELA CAVALCANTE DA SILVA</v>
          </cell>
          <cell r="F71" t="str">
            <v>3 - Administrativo</v>
          </cell>
          <cell r="G71" t="str">
            <v>422105</v>
          </cell>
          <cell r="H71">
            <v>44805</v>
          </cell>
          <cell r="J71">
            <v>156.41</v>
          </cell>
          <cell r="L71">
            <v>289.89</v>
          </cell>
          <cell r="M71">
            <v>29.73</v>
          </cell>
          <cell r="O71">
            <v>7.88</v>
          </cell>
        </row>
        <row r="72">
          <cell r="C72" t="str">
            <v>S3 SAÚDE - ASSOCIAÇÃO DE PROTEÇÃO A MATERNIDADE E INFÂNCIA UBAÍRA</v>
          </cell>
          <cell r="E72" t="str">
            <v xml:space="preserve">ELVIS DA SILVA BARBOSA FILHO </v>
          </cell>
          <cell r="F72" t="str">
            <v>3 - Administrativo</v>
          </cell>
          <cell r="G72" t="str">
            <v>317210</v>
          </cell>
          <cell r="H72">
            <v>44805</v>
          </cell>
          <cell r="J72">
            <v>129</v>
          </cell>
          <cell r="L72">
            <v>289.89</v>
          </cell>
          <cell r="M72">
            <v>27.4</v>
          </cell>
          <cell r="O72">
            <v>7.88</v>
          </cell>
          <cell r="R72">
            <v>168.12232770778127</v>
          </cell>
          <cell r="S72">
            <v>82.2</v>
          </cell>
        </row>
        <row r="73">
          <cell r="C73" t="str">
            <v>S3 SAÚDE - ASSOCIAÇÃO DE PROTEÇÃO A MATERNIDADE E INFÂNCIA UBAÍRA</v>
          </cell>
          <cell r="E73" t="str">
            <v xml:space="preserve">ERASMO SERAFIM DOS SANTOS </v>
          </cell>
          <cell r="F73" t="str">
            <v>3 - Administrativo</v>
          </cell>
          <cell r="G73" t="str">
            <v>422105</v>
          </cell>
          <cell r="H73">
            <v>44805</v>
          </cell>
          <cell r="J73">
            <v>170.54999999999998</v>
          </cell>
          <cell r="L73">
            <v>289.89</v>
          </cell>
          <cell r="M73">
            <v>24.24</v>
          </cell>
          <cell r="O73">
            <v>7.88</v>
          </cell>
          <cell r="R73">
            <v>126.09174578083594</v>
          </cell>
          <cell r="S73">
            <v>72.72</v>
          </cell>
        </row>
        <row r="74">
          <cell r="C74" t="str">
            <v>S3 SAÚDE - ASSOCIAÇÃO DE PROTEÇÃO A MATERNIDADE E INFÂNCIA UBAÍRA</v>
          </cell>
          <cell r="E74" t="str">
            <v>ERICK HENRIQUE CAETANO DE SOUZA</v>
          </cell>
          <cell r="F74" t="str">
            <v>2 - Outros Profissionais da Saúde</v>
          </cell>
          <cell r="G74" t="str">
            <v>324115</v>
          </cell>
          <cell r="H74">
            <v>44805</v>
          </cell>
          <cell r="J74">
            <v>264.14999999999998</v>
          </cell>
          <cell r="L74">
            <v>289.89</v>
          </cell>
          <cell r="M74">
            <v>19.89</v>
          </cell>
          <cell r="O74">
            <v>7.88</v>
          </cell>
        </row>
        <row r="75">
          <cell r="C75" t="str">
            <v>S3 SAÚDE - ASSOCIAÇÃO DE PROTEÇÃO A MATERNIDADE E INFÂNCIA UBAÍRA</v>
          </cell>
          <cell r="E75" t="str">
            <v>ERIKA VICENTE FERREIRA DE ALBUQUERQUE</v>
          </cell>
          <cell r="F75" t="str">
            <v>2 - Outros Profissionais da Saúde</v>
          </cell>
          <cell r="G75" t="str">
            <v>322205</v>
          </cell>
          <cell r="H75">
            <v>44805</v>
          </cell>
          <cell r="J75">
            <v>135.26</v>
          </cell>
          <cell r="L75">
            <v>289.89</v>
          </cell>
          <cell r="M75">
            <v>25.05</v>
          </cell>
          <cell r="O75">
            <v>7.88</v>
          </cell>
        </row>
        <row r="76">
          <cell r="C76" t="str">
            <v>S3 SAÚDE - ASSOCIAÇÃO DE PROTEÇÃO A MATERNIDADE E INFÂNCIA UBAÍRA</v>
          </cell>
          <cell r="E76" t="str">
            <v>ERIKA VICENTE SOARES</v>
          </cell>
          <cell r="F76" t="str">
            <v>2 - Outros Profissionais da Saúde</v>
          </cell>
          <cell r="G76" t="str">
            <v>322205</v>
          </cell>
          <cell r="H76">
            <v>44805</v>
          </cell>
          <cell r="J76">
            <v>135.26</v>
          </cell>
          <cell r="L76">
            <v>289.89</v>
          </cell>
          <cell r="M76">
            <v>25.05</v>
          </cell>
          <cell r="O76">
            <v>7.88</v>
          </cell>
          <cell r="R76">
            <v>95.850229516326507</v>
          </cell>
          <cell r="S76">
            <v>75.150000000000006</v>
          </cell>
        </row>
        <row r="77">
          <cell r="C77" t="str">
            <v>S3 SAÚDE - ASSOCIAÇÃO DE PROTEÇÃO A MATERNIDADE E INFÂNCIA UBAÍRA</v>
          </cell>
          <cell r="E77" t="str">
            <v xml:space="preserve">ERIVONALDO JOSE DA SILVA </v>
          </cell>
          <cell r="F77" t="str">
            <v>3 - Administrativo</v>
          </cell>
          <cell r="G77" t="str">
            <v>422105</v>
          </cell>
          <cell r="H77">
            <v>44805</v>
          </cell>
          <cell r="O77">
            <v>7.88</v>
          </cell>
        </row>
        <row r="78">
          <cell r="C78" t="str">
            <v>S3 SAÚDE - ASSOCIAÇÃO DE PROTEÇÃO A MATERNIDADE E INFÂNCIA UBAÍRA</v>
          </cell>
          <cell r="E78" t="str">
            <v>ESTEVAO LAURIA DE LIMA</v>
          </cell>
          <cell r="F78" t="str">
            <v>3 - Administrativo</v>
          </cell>
          <cell r="G78" t="str">
            <v>422105</v>
          </cell>
          <cell r="H78">
            <v>44805</v>
          </cell>
          <cell r="J78">
            <v>145.92999999999998</v>
          </cell>
          <cell r="L78">
            <v>289.89</v>
          </cell>
          <cell r="M78">
            <v>24.24</v>
          </cell>
          <cell r="O78">
            <v>7.88</v>
          </cell>
          <cell r="R78">
            <v>126.09174578083594</v>
          </cell>
          <cell r="S78">
            <v>72.72</v>
          </cell>
        </row>
        <row r="79">
          <cell r="C79" t="str">
            <v>S3 SAÚDE - ASSOCIAÇÃO DE PROTEÇÃO A MATERNIDADE E INFÂNCIA UBAÍRA</v>
          </cell>
          <cell r="E79" t="str">
            <v xml:space="preserve">EVELIN THAMIRES DE SOUZA FERREIRA </v>
          </cell>
          <cell r="F79" t="str">
            <v>2 - Outros Profissionais da Saúde</v>
          </cell>
          <cell r="G79" t="str">
            <v>223505</v>
          </cell>
          <cell r="H79">
            <v>44805</v>
          </cell>
          <cell r="J79">
            <v>222.67</v>
          </cell>
          <cell r="L79">
            <v>289.89</v>
          </cell>
          <cell r="M79">
            <v>3.53</v>
          </cell>
          <cell r="O79">
            <v>7.88</v>
          </cell>
          <cell r="R79">
            <v>201.74679324933751</v>
          </cell>
          <cell r="S79">
            <v>141.24</v>
          </cell>
        </row>
        <row r="80">
          <cell r="C80" t="str">
            <v>S3 SAÚDE - ASSOCIAÇÃO DE PROTEÇÃO A MATERNIDADE E INFÂNCIA UBAÍRA</v>
          </cell>
          <cell r="E80" t="str">
            <v xml:space="preserve">FABIANA GONCALVES DOS SANTOS FONSECA DE MELO </v>
          </cell>
          <cell r="F80" t="str">
            <v>2 - Outros Profissionais da Saúde</v>
          </cell>
          <cell r="G80" t="str">
            <v>223505</v>
          </cell>
          <cell r="H80">
            <v>44805</v>
          </cell>
          <cell r="J80">
            <v>378.11</v>
          </cell>
          <cell r="L80">
            <v>289.89</v>
          </cell>
          <cell r="M80">
            <v>4.82</v>
          </cell>
          <cell r="O80">
            <v>7.88</v>
          </cell>
          <cell r="U80">
            <v>110.51</v>
          </cell>
          <cell r="X80" t="str">
            <v>AUXILIO CRECHE</v>
          </cell>
        </row>
        <row r="81">
          <cell r="C81" t="str">
            <v>S3 SAÚDE - ASSOCIAÇÃO DE PROTEÇÃO A MATERNIDADE E INFÂNCIA UBAÍRA</v>
          </cell>
          <cell r="E81" t="str">
            <v xml:space="preserve">FABIO JOSE DO NASCIMENTO </v>
          </cell>
          <cell r="F81" t="str">
            <v>2 - Outros Profissionais da Saúde</v>
          </cell>
          <cell r="G81" t="str">
            <v>322205</v>
          </cell>
          <cell r="H81">
            <v>44805</v>
          </cell>
          <cell r="J81">
            <v>120.64</v>
          </cell>
          <cell r="L81">
            <v>289.89</v>
          </cell>
          <cell r="M81">
            <v>25.05</v>
          </cell>
          <cell r="O81">
            <v>7.88</v>
          </cell>
          <cell r="R81">
            <v>130.70485843135432</v>
          </cell>
          <cell r="S81">
            <v>75.150000000000006</v>
          </cell>
        </row>
        <row r="82">
          <cell r="C82" t="str">
            <v>S3 SAÚDE - ASSOCIAÇÃO DE PROTEÇÃO A MATERNIDADE E INFÂNCIA UBAÍRA</v>
          </cell>
          <cell r="E82" t="str">
            <v>FERNANDA CARLA SANTOS DE MEDEIROS</v>
          </cell>
          <cell r="F82" t="str">
            <v>2 - Outros Profissionais da Saúde</v>
          </cell>
          <cell r="G82" t="str">
            <v>251605</v>
          </cell>
          <cell r="H82">
            <v>44805</v>
          </cell>
          <cell r="J82">
            <v>202.10999999999999</v>
          </cell>
          <cell r="L82">
            <v>289.89</v>
          </cell>
          <cell r="M82">
            <v>41.52</v>
          </cell>
          <cell r="O82">
            <v>7.88</v>
          </cell>
        </row>
        <row r="83">
          <cell r="C83" t="str">
            <v>S3 SAÚDE - ASSOCIAÇÃO DE PROTEÇÃO A MATERNIDADE E INFÂNCIA UBAÍRA</v>
          </cell>
          <cell r="E83" t="str">
            <v xml:space="preserve">FLAVIA MACIEL DA HORA </v>
          </cell>
          <cell r="F83" t="str">
            <v>3 - Administrativo</v>
          </cell>
          <cell r="G83" t="str">
            <v>514320</v>
          </cell>
          <cell r="H83">
            <v>44805</v>
          </cell>
          <cell r="J83">
            <v>128.28</v>
          </cell>
          <cell r="L83">
            <v>289.89</v>
          </cell>
          <cell r="M83">
            <v>24.24</v>
          </cell>
          <cell r="O83">
            <v>7.88</v>
          </cell>
          <cell r="R83">
            <v>126.09174578083594</v>
          </cell>
          <cell r="S83">
            <v>72.72</v>
          </cell>
        </row>
        <row r="84">
          <cell r="C84" t="str">
            <v>S3 SAÚDE - ASSOCIAÇÃO DE PROTEÇÃO A MATERNIDADE E INFÂNCIA UBAÍRA</v>
          </cell>
          <cell r="E84" t="str">
            <v>GEISA BEZERRA DE INOJOSA</v>
          </cell>
          <cell r="F84" t="str">
            <v>2 - Outros Profissionais da Saúde</v>
          </cell>
          <cell r="G84" t="str">
            <v>322205</v>
          </cell>
          <cell r="H84">
            <v>44805</v>
          </cell>
          <cell r="J84">
            <v>135.26</v>
          </cell>
          <cell r="O84">
            <v>7.88</v>
          </cell>
        </row>
        <row r="85">
          <cell r="C85" t="str">
            <v>S3 SAÚDE - ASSOCIAÇÃO DE PROTEÇÃO A MATERNIDADE E INFÂNCIA UBAÍRA</v>
          </cell>
          <cell r="E85" t="str">
            <v>GENIVALDO ALEXANDRE DOS REIS NETO</v>
          </cell>
          <cell r="F85" t="str">
            <v>2 - Outros Profissionais da Saúde</v>
          </cell>
          <cell r="G85" t="str">
            <v>223405</v>
          </cell>
          <cell r="H85">
            <v>44805</v>
          </cell>
          <cell r="J85">
            <v>360.43</v>
          </cell>
          <cell r="L85">
            <v>289.89</v>
          </cell>
          <cell r="M85">
            <v>17.010000000000002</v>
          </cell>
          <cell r="O85">
            <v>7.88</v>
          </cell>
        </row>
        <row r="86">
          <cell r="C86" t="str">
            <v>S3 SAÚDE - ASSOCIAÇÃO DE PROTEÇÃO A MATERNIDADE E INFÂNCIA UBAÍRA</v>
          </cell>
          <cell r="E86" t="str">
            <v>GISELDA COELHO EIRAS</v>
          </cell>
          <cell r="F86" t="str">
            <v>3 - Administrativo</v>
          </cell>
          <cell r="G86" t="str">
            <v>422105</v>
          </cell>
          <cell r="H86">
            <v>44805</v>
          </cell>
          <cell r="J86">
            <v>132.6</v>
          </cell>
          <cell r="O86">
            <v>7.88</v>
          </cell>
          <cell r="R86">
            <v>126.09174578083594</v>
          </cell>
          <cell r="S86">
            <v>72.72</v>
          </cell>
        </row>
        <row r="87">
          <cell r="C87" t="str">
            <v>S3 SAÚDE - ASSOCIAÇÃO DE PROTEÇÃO A MATERNIDADE E INFÂNCIA UBAÍRA</v>
          </cell>
          <cell r="E87" t="str">
            <v xml:space="preserve">GLADYSTON GYDIONE BEZERRA DA SILVA </v>
          </cell>
          <cell r="F87" t="str">
            <v>2 - Outros Profissionais da Saúde</v>
          </cell>
          <cell r="G87" t="str">
            <v>223505</v>
          </cell>
          <cell r="H87">
            <v>44805</v>
          </cell>
          <cell r="J87">
            <v>278.51</v>
          </cell>
          <cell r="L87">
            <v>289.89</v>
          </cell>
          <cell r="M87">
            <v>3.53</v>
          </cell>
          <cell r="O87">
            <v>7.88</v>
          </cell>
        </row>
        <row r="88">
          <cell r="C88" t="str">
            <v>S3 SAÚDE - ASSOCIAÇÃO DE PROTEÇÃO A MATERNIDADE E INFÂNCIA UBAÍRA</v>
          </cell>
          <cell r="E88" t="str">
            <v xml:space="preserve">GLEYCE ANDRADE DO NASCIMENTO </v>
          </cell>
          <cell r="F88" t="str">
            <v>2 - Outros Profissionais da Saúde</v>
          </cell>
          <cell r="G88" t="str">
            <v>322205</v>
          </cell>
          <cell r="H88">
            <v>44805</v>
          </cell>
          <cell r="J88">
            <v>108.93</v>
          </cell>
          <cell r="L88">
            <v>289.89</v>
          </cell>
          <cell r="M88">
            <v>22.55</v>
          </cell>
          <cell r="O88">
            <v>7.88</v>
          </cell>
          <cell r="U88">
            <v>69.41</v>
          </cell>
          <cell r="X88" t="str">
            <v>AUXILIO CRECHE</v>
          </cell>
        </row>
        <row r="89">
          <cell r="C89" t="str">
            <v>S3 SAÚDE - ASSOCIAÇÃO DE PROTEÇÃO A MATERNIDADE E INFÂNCIA UBAÍRA</v>
          </cell>
          <cell r="E89" t="str">
            <v xml:space="preserve">INGRID CABRAL ROMEU </v>
          </cell>
          <cell r="F89" t="str">
            <v>2 - Outros Profissionais da Saúde</v>
          </cell>
          <cell r="G89" t="str">
            <v>322205</v>
          </cell>
          <cell r="H89">
            <v>44805</v>
          </cell>
          <cell r="J89">
            <v>119.60000000000001</v>
          </cell>
          <cell r="L89">
            <v>289.89</v>
          </cell>
          <cell r="M89">
            <v>25.05</v>
          </cell>
          <cell r="O89">
            <v>7.88</v>
          </cell>
          <cell r="R89">
            <v>160.74134746695185</v>
          </cell>
          <cell r="S89">
            <v>75.150000000000006</v>
          </cell>
        </row>
        <row r="90">
          <cell r="C90" t="str">
            <v>S3 SAÚDE - ASSOCIAÇÃO DE PROTEÇÃO A MATERNIDADE E INFÂNCIA UBAÍRA</v>
          </cell>
          <cell r="E90" t="str">
            <v>IVANA ALBUQUERQUE DA SILVA BARBOSA</v>
          </cell>
          <cell r="F90" t="str">
            <v>2 - Outros Profissionais da Saúde</v>
          </cell>
          <cell r="G90" t="str">
            <v>223405</v>
          </cell>
          <cell r="H90">
            <v>44805</v>
          </cell>
          <cell r="J90">
            <v>434.39</v>
          </cell>
          <cell r="L90">
            <v>289.89</v>
          </cell>
          <cell r="M90">
            <v>17.010000000000002</v>
          </cell>
          <cell r="O90">
            <v>7.88</v>
          </cell>
        </row>
        <row r="91">
          <cell r="C91" t="str">
            <v>S3 SAÚDE - ASSOCIAÇÃO DE PROTEÇÃO A MATERNIDADE E INFÂNCIA UBAÍRA</v>
          </cell>
          <cell r="E91" t="str">
            <v>IVANILDO JOSE DA SILVA</v>
          </cell>
          <cell r="F91" t="str">
            <v>2 - Outros Profissionais da Saúde</v>
          </cell>
          <cell r="G91" t="str">
            <v>322605</v>
          </cell>
          <cell r="H91">
            <v>44805</v>
          </cell>
          <cell r="J91">
            <v>116.36</v>
          </cell>
          <cell r="L91">
            <v>289.89</v>
          </cell>
          <cell r="M91">
            <v>24.24</v>
          </cell>
          <cell r="O91">
            <v>7.88</v>
          </cell>
        </row>
        <row r="92">
          <cell r="C92" t="str">
            <v>S3 SAÚDE - ASSOCIAÇÃO DE PROTEÇÃO A MATERNIDADE E INFÂNCIA UBAÍRA</v>
          </cell>
          <cell r="E92" t="str">
            <v>JACKELINE PATRICIA SILVA COSTA DO NASCIMENTO</v>
          </cell>
          <cell r="F92" t="str">
            <v>2 - Outros Profissionais da Saúde</v>
          </cell>
          <cell r="G92" t="str">
            <v>322205</v>
          </cell>
          <cell r="H92">
            <v>44805</v>
          </cell>
          <cell r="J92">
            <v>119.60000000000001</v>
          </cell>
          <cell r="L92">
            <v>289.89</v>
          </cell>
          <cell r="M92">
            <v>25.05</v>
          </cell>
          <cell r="O92">
            <v>7.88</v>
          </cell>
          <cell r="R92">
            <v>117.68562939544688</v>
          </cell>
          <cell r="S92">
            <v>75.150000000000006</v>
          </cell>
        </row>
        <row r="93">
          <cell r="C93" t="str">
            <v>S3 SAÚDE - ASSOCIAÇÃO DE PROTEÇÃO A MATERNIDADE E INFÂNCIA UBAÍRA</v>
          </cell>
          <cell r="E93" t="str">
            <v>JAIDETE GOMES DE ARAUJO</v>
          </cell>
          <cell r="F93" t="str">
            <v>2 - Outros Profissionais da Saúde</v>
          </cell>
          <cell r="G93" t="str">
            <v>322205</v>
          </cell>
          <cell r="H93">
            <v>44805</v>
          </cell>
          <cell r="J93">
            <v>163.41999999999999</v>
          </cell>
          <cell r="O93">
            <v>7.88</v>
          </cell>
        </row>
        <row r="94">
          <cell r="C94" t="str">
            <v>S3 SAÚDE - ASSOCIAÇÃO DE PROTEÇÃO A MATERNIDADE E INFÂNCIA UBAÍRA</v>
          </cell>
          <cell r="E94" t="str">
            <v xml:space="preserve">JAILSON RAMOS DA SILVA </v>
          </cell>
          <cell r="F94" t="str">
            <v>3 - Administrativo</v>
          </cell>
          <cell r="G94" t="str">
            <v>515110</v>
          </cell>
          <cell r="H94">
            <v>44805</v>
          </cell>
          <cell r="J94">
            <v>116.35</v>
          </cell>
          <cell r="L94">
            <v>289.89</v>
          </cell>
          <cell r="M94">
            <v>24.24</v>
          </cell>
          <cell r="O94">
            <v>7.88</v>
          </cell>
        </row>
        <row r="95">
          <cell r="C95" t="str">
            <v>S3 SAÚDE - ASSOCIAÇÃO DE PROTEÇÃO A MATERNIDADE E INFÂNCIA UBAÍRA</v>
          </cell>
          <cell r="E95" t="str">
            <v>JAIME DE SOUZA</v>
          </cell>
          <cell r="F95" t="str">
            <v>3 - Administrativo</v>
          </cell>
          <cell r="G95" t="str">
            <v>212315</v>
          </cell>
          <cell r="H95">
            <v>44805</v>
          </cell>
          <cell r="J95">
            <v>683.63</v>
          </cell>
          <cell r="O95">
            <v>7.88</v>
          </cell>
        </row>
        <row r="96">
          <cell r="C96" t="str">
            <v>S3 SAÚDE - ASSOCIAÇÃO DE PROTEÇÃO A MATERNIDADE E INFÂNCIA UBAÍRA</v>
          </cell>
          <cell r="E96" t="str">
            <v>JANAINA CARLA RAMOS SILVA COSTA</v>
          </cell>
          <cell r="F96" t="str">
            <v>2 - Outros Profissionais da Saúde</v>
          </cell>
          <cell r="G96" t="str">
            <v>251605</v>
          </cell>
          <cell r="H96">
            <v>44805</v>
          </cell>
          <cell r="J96">
            <v>211.6</v>
          </cell>
          <cell r="L96">
            <v>289.89</v>
          </cell>
          <cell r="M96">
            <v>41.52</v>
          </cell>
          <cell r="O96">
            <v>7.88</v>
          </cell>
          <cell r="R96">
            <v>114.81524819067988</v>
          </cell>
          <cell r="S96">
            <v>112</v>
          </cell>
        </row>
        <row r="97">
          <cell r="C97" t="str">
            <v>S3 SAÚDE - ASSOCIAÇÃO DE PROTEÇÃO A MATERNIDADE E INFÂNCIA UBAÍRA</v>
          </cell>
          <cell r="E97" t="str">
            <v>JANE PRISCILA ALVES DA SILVA</v>
          </cell>
          <cell r="F97" t="str">
            <v>2 - Outros Profissionais da Saúde</v>
          </cell>
          <cell r="G97" t="str">
            <v>322205</v>
          </cell>
          <cell r="H97">
            <v>44805</v>
          </cell>
          <cell r="J97">
            <v>135.25</v>
          </cell>
          <cell r="L97">
            <v>289.89</v>
          </cell>
          <cell r="M97">
            <v>25.05</v>
          </cell>
          <cell r="O97">
            <v>7.88</v>
          </cell>
          <cell r="R97">
            <v>252.18349156167187</v>
          </cell>
          <cell r="S97">
            <v>75.150000000000006</v>
          </cell>
        </row>
        <row r="98">
          <cell r="C98" t="str">
            <v>S3 SAÚDE - ASSOCIAÇÃO DE PROTEÇÃO A MATERNIDADE E INFÂNCIA UBAÍRA</v>
          </cell>
          <cell r="E98" t="str">
            <v>JARDEL LUIS XAVIER</v>
          </cell>
          <cell r="F98" t="str">
            <v>3 - Administrativo</v>
          </cell>
          <cell r="G98" t="str">
            <v>515215</v>
          </cell>
          <cell r="H98">
            <v>44805</v>
          </cell>
          <cell r="J98">
            <v>148.87</v>
          </cell>
          <cell r="O98">
            <v>7.88</v>
          </cell>
        </row>
        <row r="99">
          <cell r="C99" t="str">
            <v>S3 SAÚDE - ASSOCIAÇÃO DE PROTEÇÃO A MATERNIDADE E INFÂNCIA UBAÍRA</v>
          </cell>
          <cell r="E99" t="str">
            <v>JEANE PEREIRA DE SANTANA</v>
          </cell>
          <cell r="F99" t="str">
            <v>3 - Administrativo</v>
          </cell>
          <cell r="G99" t="str">
            <v>422105</v>
          </cell>
          <cell r="H99">
            <v>44805</v>
          </cell>
          <cell r="O99">
            <v>7.88</v>
          </cell>
        </row>
        <row r="100">
          <cell r="C100" t="str">
            <v>S3 SAÚDE - ASSOCIAÇÃO DE PROTEÇÃO A MATERNIDADE E INFÂNCIA UBAÍRA</v>
          </cell>
          <cell r="E100" t="str">
            <v>JENIFER RODRIGUES DE OLIVEIRA</v>
          </cell>
          <cell r="F100" t="str">
            <v>2 - Outros Profissionais da Saúde</v>
          </cell>
          <cell r="G100" t="str">
            <v>223505</v>
          </cell>
          <cell r="H100">
            <v>44805</v>
          </cell>
          <cell r="J100">
            <v>305.12</v>
          </cell>
          <cell r="L100">
            <v>289.89</v>
          </cell>
          <cell r="M100">
            <v>3.53</v>
          </cell>
          <cell r="O100">
            <v>7.88</v>
          </cell>
        </row>
        <row r="101">
          <cell r="C101" t="str">
            <v>S3 SAÚDE - ASSOCIAÇÃO DE PROTEÇÃO A MATERNIDADE E INFÂNCIA UBAÍRA</v>
          </cell>
          <cell r="E101" t="str">
            <v>JESSYCA MIRELLA ROMAO GOMES DA SILVA</v>
          </cell>
          <cell r="F101" t="str">
            <v>3 - Administrativo</v>
          </cell>
          <cell r="G101" t="str">
            <v>410105</v>
          </cell>
          <cell r="H101">
            <v>44805</v>
          </cell>
          <cell r="J101">
            <v>261.60000000000002</v>
          </cell>
          <cell r="L101">
            <v>289.88</v>
          </cell>
          <cell r="M101">
            <v>65.400000000000006</v>
          </cell>
          <cell r="O101">
            <v>7.88</v>
          </cell>
        </row>
        <row r="102">
          <cell r="C102" t="str">
            <v>S3 SAÚDE - ASSOCIAÇÃO DE PROTEÇÃO A MATERNIDADE E INFÂNCIA UBAÍRA</v>
          </cell>
          <cell r="E102" t="str">
            <v xml:space="preserve">JOAO LUCAS MARTINS DE AZEVEDO </v>
          </cell>
          <cell r="F102" t="str">
            <v>2 - Outros Profissionais da Saúde</v>
          </cell>
          <cell r="G102" t="str">
            <v>324115</v>
          </cell>
          <cell r="H102">
            <v>44805</v>
          </cell>
          <cell r="J102">
            <v>271.95999999999998</v>
          </cell>
          <cell r="L102">
            <v>289.88</v>
          </cell>
          <cell r="M102">
            <v>17.68</v>
          </cell>
          <cell r="O102">
            <v>7.88</v>
          </cell>
        </row>
        <row r="103">
          <cell r="C103" t="str">
            <v>S3 SAÚDE - ASSOCIAÇÃO DE PROTEÇÃO A MATERNIDADE E INFÂNCIA UBAÍRA</v>
          </cell>
          <cell r="E103" t="str">
            <v xml:space="preserve">JOELMA DA SILVA LUIZ </v>
          </cell>
          <cell r="F103" t="str">
            <v>2 - Outros Profissionais da Saúde</v>
          </cell>
          <cell r="G103" t="str">
            <v>322205</v>
          </cell>
          <cell r="H103">
            <v>44805</v>
          </cell>
          <cell r="J103">
            <v>51.82</v>
          </cell>
          <cell r="L103">
            <v>289.88</v>
          </cell>
          <cell r="M103">
            <v>10.86</v>
          </cell>
          <cell r="O103">
            <v>7.88</v>
          </cell>
        </row>
        <row r="104">
          <cell r="C104" t="str">
            <v>S3 SAÚDE - ASSOCIAÇÃO DE PROTEÇÃO A MATERNIDADE E INFÂNCIA UBAÍRA</v>
          </cell>
          <cell r="E104" t="str">
            <v xml:space="preserve">JORGINEIDE PEREIRA DE SANTANA </v>
          </cell>
          <cell r="F104" t="str">
            <v>3 - Administrativo</v>
          </cell>
          <cell r="G104" t="str">
            <v>422105</v>
          </cell>
          <cell r="H104">
            <v>44805</v>
          </cell>
          <cell r="J104">
            <v>163.77000000000001</v>
          </cell>
          <cell r="O104">
            <v>7.88</v>
          </cell>
        </row>
        <row r="105">
          <cell r="C105" t="str">
            <v>S3 SAÚDE - ASSOCIAÇÃO DE PROTEÇÃO A MATERNIDADE E INFÂNCIA UBAÍRA</v>
          </cell>
          <cell r="E105" t="str">
            <v>JOSCELY CASSIA DOS SANTOS</v>
          </cell>
          <cell r="F105" t="str">
            <v>3 - Administrativo</v>
          </cell>
          <cell r="G105" t="str">
            <v>513425</v>
          </cell>
          <cell r="H105">
            <v>44805</v>
          </cell>
          <cell r="J105">
            <v>116.35</v>
          </cell>
          <cell r="L105">
            <v>289.88</v>
          </cell>
          <cell r="M105">
            <v>24.24</v>
          </cell>
          <cell r="O105">
            <v>7.88</v>
          </cell>
          <cell r="R105">
            <v>126.09174578083594</v>
          </cell>
          <cell r="S105">
            <v>72.72</v>
          </cell>
        </row>
        <row r="106">
          <cell r="C106" t="str">
            <v>S3 SAÚDE - ASSOCIAÇÃO DE PROTEÇÃO A MATERNIDADE E INFÂNCIA UBAÍRA</v>
          </cell>
          <cell r="E106" t="str">
            <v>JOSE ALTAIDES DO NASCIMENTO</v>
          </cell>
          <cell r="F106" t="str">
            <v>2 - Outros Profissionais da Saúde</v>
          </cell>
          <cell r="G106" t="str">
            <v>322205</v>
          </cell>
          <cell r="H106">
            <v>44805</v>
          </cell>
          <cell r="J106">
            <v>133.29</v>
          </cell>
          <cell r="L106">
            <v>289.88</v>
          </cell>
          <cell r="M106">
            <v>25.05</v>
          </cell>
          <cell r="O106">
            <v>7.88</v>
          </cell>
          <cell r="R106">
            <v>126.09174578083594</v>
          </cell>
          <cell r="S106">
            <v>75.150000000000006</v>
          </cell>
        </row>
        <row r="107">
          <cell r="C107" t="str">
            <v>S3 SAÚDE - ASSOCIAÇÃO DE PROTEÇÃO A MATERNIDADE E INFÂNCIA UBAÍRA</v>
          </cell>
          <cell r="E107" t="str">
            <v>JOSE AUGUSTO PEDROSA LINS FILHO</v>
          </cell>
          <cell r="F107" t="str">
            <v>3 - Administrativo</v>
          </cell>
          <cell r="G107" t="str">
            <v>131205</v>
          </cell>
          <cell r="H107">
            <v>44805</v>
          </cell>
          <cell r="J107">
            <v>1197.5999999999999</v>
          </cell>
          <cell r="O107">
            <v>7.88</v>
          </cell>
        </row>
        <row r="108">
          <cell r="C108" t="str">
            <v>S3 SAÚDE - ASSOCIAÇÃO DE PROTEÇÃO A MATERNIDADE E INFÂNCIA UBAÍRA</v>
          </cell>
          <cell r="E108" t="str">
            <v>JOSE CARLOS DA SILVA FILHO</v>
          </cell>
          <cell r="F108" t="str">
            <v>3 - Administrativo</v>
          </cell>
          <cell r="G108" t="str">
            <v>782320</v>
          </cell>
          <cell r="H108">
            <v>44805</v>
          </cell>
          <cell r="J108">
            <v>162</v>
          </cell>
          <cell r="L108">
            <v>289.88</v>
          </cell>
          <cell r="M108">
            <v>31</v>
          </cell>
          <cell r="O108">
            <v>7.88</v>
          </cell>
          <cell r="R108">
            <v>126.09174578083594</v>
          </cell>
          <cell r="S108">
            <v>93</v>
          </cell>
        </row>
        <row r="109">
          <cell r="C109" t="str">
            <v>S3 SAÚDE - ASSOCIAÇÃO DE PROTEÇÃO A MATERNIDADE E INFÂNCIA UBAÍRA</v>
          </cell>
          <cell r="E109" t="str">
            <v xml:space="preserve">JOSE ROBERTO GOMES FERREIRA </v>
          </cell>
          <cell r="F109" t="str">
            <v>3 - Administrativo</v>
          </cell>
          <cell r="G109" t="str">
            <v>515110</v>
          </cell>
          <cell r="H109">
            <v>44805</v>
          </cell>
          <cell r="J109">
            <v>143.76</v>
          </cell>
          <cell r="L109">
            <v>289.88</v>
          </cell>
          <cell r="M109">
            <v>24.24</v>
          </cell>
          <cell r="O109">
            <v>7.88</v>
          </cell>
          <cell r="R109">
            <v>130.70485843135432</v>
          </cell>
          <cell r="S109">
            <v>72.72</v>
          </cell>
        </row>
        <row r="110">
          <cell r="C110" t="str">
            <v>S3 SAÚDE - ASSOCIAÇÃO DE PROTEÇÃO A MATERNIDADE E INFÂNCIA UBAÍRA</v>
          </cell>
          <cell r="E110" t="str">
            <v>JOSE VICTOR AMORIM DA SILVA</v>
          </cell>
          <cell r="F110" t="str">
            <v>3 - Administrativo</v>
          </cell>
          <cell r="G110" t="str">
            <v>422105</v>
          </cell>
          <cell r="H110">
            <v>44805</v>
          </cell>
          <cell r="J110">
            <v>129.44</v>
          </cell>
          <cell r="L110">
            <v>289.88</v>
          </cell>
          <cell r="M110">
            <v>24.24</v>
          </cell>
          <cell r="O110">
            <v>7.88</v>
          </cell>
          <cell r="R110">
            <v>126.09174578083594</v>
          </cell>
          <cell r="S110">
            <v>72.72</v>
          </cell>
        </row>
        <row r="111">
          <cell r="C111" t="str">
            <v>S3 SAÚDE - ASSOCIAÇÃO DE PROTEÇÃO A MATERNIDADE E INFÂNCIA UBAÍRA</v>
          </cell>
          <cell r="E111" t="str">
            <v>JOSEANE MARIA DA SILVA SOUZA</v>
          </cell>
          <cell r="F111" t="str">
            <v>3 - Administrativo</v>
          </cell>
          <cell r="G111" t="str">
            <v>411005</v>
          </cell>
          <cell r="H111">
            <v>44805</v>
          </cell>
          <cell r="J111">
            <v>127.18</v>
          </cell>
          <cell r="L111">
            <v>289.88</v>
          </cell>
          <cell r="M111">
            <v>31.8</v>
          </cell>
          <cell r="O111">
            <v>7.88</v>
          </cell>
          <cell r="U111">
            <v>69.430000000000007</v>
          </cell>
          <cell r="X111" t="str">
            <v>AUXILIO CRECHE</v>
          </cell>
        </row>
        <row r="112">
          <cell r="C112" t="str">
            <v>S3 SAÚDE - ASSOCIAÇÃO DE PROTEÇÃO A MATERNIDADE E INFÂNCIA UBAÍRA</v>
          </cell>
          <cell r="E112" t="str">
            <v xml:space="preserve">JOSELI MATIAS DE SOUZA </v>
          </cell>
          <cell r="F112" t="str">
            <v>2 - Outros Profissionais da Saúde</v>
          </cell>
          <cell r="G112" t="str">
            <v>322205</v>
          </cell>
          <cell r="H112">
            <v>44805</v>
          </cell>
          <cell r="J112">
            <v>119.59</v>
          </cell>
          <cell r="L112">
            <v>289.88</v>
          </cell>
          <cell r="M112">
            <v>25.05</v>
          </cell>
          <cell r="O112">
            <v>7.88</v>
          </cell>
          <cell r="R112">
            <v>252.18349156167187</v>
          </cell>
          <cell r="S112">
            <v>75.150000000000006</v>
          </cell>
        </row>
        <row r="113">
          <cell r="C113" t="str">
            <v>S3 SAÚDE - ASSOCIAÇÃO DE PROTEÇÃO A MATERNIDADE E INFÂNCIA UBAÍRA</v>
          </cell>
          <cell r="E113" t="str">
            <v>JOSENILDA ARLINDA DA CONCEICAO</v>
          </cell>
          <cell r="F113" t="str">
            <v>3 - Administrativo</v>
          </cell>
          <cell r="G113" t="str">
            <v>513425</v>
          </cell>
          <cell r="H113">
            <v>44805</v>
          </cell>
          <cell r="J113">
            <v>116.35</v>
          </cell>
          <cell r="L113">
            <v>289.88</v>
          </cell>
          <cell r="M113">
            <v>24.24</v>
          </cell>
          <cell r="O113">
            <v>7.88</v>
          </cell>
          <cell r="R113">
            <v>126.09174578083594</v>
          </cell>
          <cell r="S113">
            <v>72.72</v>
          </cell>
        </row>
        <row r="114">
          <cell r="C114" t="str">
            <v>S3 SAÚDE - ASSOCIAÇÃO DE PROTEÇÃO A MATERNIDADE E INFÂNCIA UBAÍRA</v>
          </cell>
          <cell r="E114" t="str">
            <v>JULIANA NASCIMENTO DA SILVA</v>
          </cell>
          <cell r="F114" t="str">
            <v>2 - Outros Profissionais da Saúde</v>
          </cell>
          <cell r="G114" t="str">
            <v>322205</v>
          </cell>
          <cell r="H114">
            <v>44805</v>
          </cell>
          <cell r="J114">
            <v>119.59</v>
          </cell>
          <cell r="L114">
            <v>289.88</v>
          </cell>
          <cell r="M114">
            <v>25.05</v>
          </cell>
          <cell r="O114">
            <v>7.88</v>
          </cell>
          <cell r="R114">
            <v>126.09174578083594</v>
          </cell>
          <cell r="S114">
            <v>75.150000000000006</v>
          </cell>
        </row>
        <row r="115">
          <cell r="C115" t="str">
            <v>S3 SAÚDE - ASSOCIAÇÃO DE PROTEÇÃO A MATERNIDADE E INFÂNCIA UBAÍRA</v>
          </cell>
          <cell r="E115" t="str">
            <v>JULIANNY ANDREZA GUIMARAES DOS SANTOS</v>
          </cell>
          <cell r="F115" t="str">
            <v>3 - Administrativo</v>
          </cell>
          <cell r="G115" t="str">
            <v>422105</v>
          </cell>
          <cell r="H115">
            <v>44805</v>
          </cell>
          <cell r="J115">
            <v>116.35</v>
          </cell>
          <cell r="L115">
            <v>289.88</v>
          </cell>
          <cell r="M115">
            <v>24.24</v>
          </cell>
          <cell r="O115">
            <v>7.88</v>
          </cell>
          <cell r="R115">
            <v>117.68562939544688</v>
          </cell>
          <cell r="S115">
            <v>72.72</v>
          </cell>
        </row>
        <row r="116">
          <cell r="C116" t="str">
            <v>S3 SAÚDE - ASSOCIAÇÃO DE PROTEÇÃO A MATERNIDADE E INFÂNCIA UBAÍRA</v>
          </cell>
          <cell r="E116" t="str">
            <v xml:space="preserve">JUSCEMIR PABLO DIAS QUINTINO </v>
          </cell>
          <cell r="F116" t="str">
            <v>2 - Outros Profissionais da Saúde</v>
          </cell>
          <cell r="G116" t="str">
            <v>322205</v>
          </cell>
          <cell r="H116">
            <v>44805</v>
          </cell>
          <cell r="J116">
            <v>131.91</v>
          </cell>
          <cell r="L116">
            <v>289.88</v>
          </cell>
          <cell r="M116">
            <v>24.22</v>
          </cell>
          <cell r="O116">
            <v>7.88</v>
          </cell>
          <cell r="R116">
            <v>235.37125879089376</v>
          </cell>
          <cell r="S116">
            <v>75.150000000000006</v>
          </cell>
        </row>
        <row r="117">
          <cell r="C117" t="str">
            <v>S3 SAÚDE - ASSOCIAÇÃO DE PROTEÇÃO A MATERNIDADE E INFÂNCIA UBAÍRA</v>
          </cell>
          <cell r="E117" t="str">
            <v>KAROLINE OLIVEIRA MORAIS LIMA</v>
          </cell>
          <cell r="F117" t="str">
            <v>2 - Outros Profissionais da Saúde</v>
          </cell>
          <cell r="G117" t="str">
            <v>223505</v>
          </cell>
          <cell r="H117">
            <v>44805</v>
          </cell>
          <cell r="J117">
            <v>246.79</v>
          </cell>
          <cell r="L117">
            <v>289.88</v>
          </cell>
          <cell r="M117">
            <v>3.53</v>
          </cell>
          <cell r="O117">
            <v>7.87</v>
          </cell>
          <cell r="R117">
            <v>114.81524819067988</v>
          </cell>
          <cell r="S117">
            <v>112</v>
          </cell>
          <cell r="U117">
            <v>221.02</v>
          </cell>
          <cell r="X117" t="str">
            <v>AUXILIO CRECHE</v>
          </cell>
        </row>
        <row r="118">
          <cell r="C118" t="str">
            <v>S3 SAÚDE - ASSOCIAÇÃO DE PROTEÇÃO A MATERNIDADE E INFÂNCIA UBAÍRA</v>
          </cell>
          <cell r="E118" t="str">
            <v>LAIANE ROSA E SILVA</v>
          </cell>
          <cell r="F118" t="str">
            <v>2 - Outros Profissionais da Saúde</v>
          </cell>
          <cell r="G118" t="str">
            <v>251605</v>
          </cell>
          <cell r="H118">
            <v>44805</v>
          </cell>
          <cell r="J118">
            <v>185.48</v>
          </cell>
          <cell r="L118">
            <v>289.88</v>
          </cell>
          <cell r="M118">
            <v>41.52</v>
          </cell>
          <cell r="O118">
            <v>7.88</v>
          </cell>
          <cell r="R118">
            <v>252.18349156167187</v>
          </cell>
          <cell r="S118">
            <v>75.150000000000006</v>
          </cell>
        </row>
        <row r="119">
          <cell r="C119" t="str">
            <v>S3 SAÚDE - ASSOCIAÇÃO DE PROTEÇÃO A MATERNIDADE E INFÂNCIA UBAÍRA</v>
          </cell>
          <cell r="E119" t="str">
            <v>LEANDRO DE OLIVEIRA PEREIRA</v>
          </cell>
          <cell r="F119" t="str">
            <v>2 - Outros Profissionais da Saúde</v>
          </cell>
          <cell r="G119" t="str">
            <v>324115</v>
          </cell>
          <cell r="H119">
            <v>44805</v>
          </cell>
          <cell r="J119">
            <v>301.74</v>
          </cell>
          <cell r="L119">
            <v>289.88</v>
          </cell>
          <cell r="M119">
            <v>19.89</v>
          </cell>
          <cell r="O119">
            <v>7.88</v>
          </cell>
        </row>
        <row r="120">
          <cell r="C120" t="str">
            <v>S3 SAÚDE - ASSOCIAÇÃO DE PROTEÇÃO A MATERNIDADE E INFÂNCIA UBAÍRA</v>
          </cell>
          <cell r="E120" t="str">
            <v>LEONARDO FRANCISCO DE FREITAS</v>
          </cell>
          <cell r="F120" t="str">
            <v>3 - Administrativo</v>
          </cell>
          <cell r="G120" t="str">
            <v>514325</v>
          </cell>
          <cell r="H120">
            <v>44805</v>
          </cell>
          <cell r="J120">
            <v>131.38999999999999</v>
          </cell>
          <cell r="L120">
            <v>289.88</v>
          </cell>
          <cell r="M120">
            <v>28</v>
          </cell>
          <cell r="O120">
            <v>7.88</v>
          </cell>
        </row>
        <row r="121">
          <cell r="C121" t="str">
            <v>S3 SAÚDE - ASSOCIAÇÃO DE PROTEÇÃO A MATERNIDADE E INFÂNCIA UBAÍRA</v>
          </cell>
          <cell r="E121" t="str">
            <v xml:space="preserve">LILIANE MARIA DA SILVA </v>
          </cell>
          <cell r="F121" t="str">
            <v>2 - Outros Profissionais da Saúde</v>
          </cell>
          <cell r="G121" t="str">
            <v>322205</v>
          </cell>
          <cell r="H121">
            <v>44805</v>
          </cell>
          <cell r="J121">
            <v>112.26</v>
          </cell>
          <cell r="L121">
            <v>289.88</v>
          </cell>
          <cell r="M121">
            <v>23.38</v>
          </cell>
          <cell r="O121">
            <v>7.88</v>
          </cell>
        </row>
        <row r="122">
          <cell r="C122" t="str">
            <v>S3 SAÚDE - ASSOCIAÇÃO DE PROTEÇÃO A MATERNIDADE E INFÂNCIA UBAÍRA</v>
          </cell>
          <cell r="E122" t="str">
            <v xml:space="preserve">LUCIANA AZEVEDO DE OLIVEIRA SILVA </v>
          </cell>
          <cell r="F122" t="str">
            <v>2 - Outros Profissionais da Saúde</v>
          </cell>
          <cell r="G122" t="str">
            <v>322205</v>
          </cell>
          <cell r="H122">
            <v>44805</v>
          </cell>
          <cell r="J122">
            <v>127.58</v>
          </cell>
          <cell r="L122">
            <v>289.88</v>
          </cell>
          <cell r="M122">
            <v>23.38</v>
          </cell>
          <cell r="O122">
            <v>7.88</v>
          </cell>
        </row>
        <row r="123">
          <cell r="C123" t="str">
            <v>S3 SAÚDE - ASSOCIAÇÃO DE PROTEÇÃO A MATERNIDADE E INFÂNCIA UBAÍRA</v>
          </cell>
          <cell r="E123" t="str">
            <v xml:space="preserve">LUCIENE MARIA DA SILVA </v>
          </cell>
          <cell r="F123" t="str">
            <v>3 - Administrativo</v>
          </cell>
          <cell r="G123" t="str">
            <v>514320</v>
          </cell>
          <cell r="H123">
            <v>44805</v>
          </cell>
          <cell r="J123">
            <v>116.35</v>
          </cell>
          <cell r="L123">
            <v>289.88</v>
          </cell>
          <cell r="M123">
            <v>24.24</v>
          </cell>
          <cell r="O123">
            <v>7.88</v>
          </cell>
          <cell r="R123">
            <v>353.05688818634059</v>
          </cell>
          <cell r="S123">
            <v>72.72</v>
          </cell>
        </row>
        <row r="124">
          <cell r="C124" t="str">
            <v>S3 SAÚDE - ASSOCIAÇÃO DE PROTEÇÃO A MATERNIDADE E INFÂNCIA UBAÍRA</v>
          </cell>
          <cell r="E124" t="str">
            <v xml:space="preserve">LUCILENE SILVA DE ALMEIDA </v>
          </cell>
          <cell r="F124" t="str">
            <v>2 - Outros Profissionais da Saúde</v>
          </cell>
          <cell r="G124" t="str">
            <v>515205</v>
          </cell>
          <cell r="H124">
            <v>44805</v>
          </cell>
          <cell r="J124">
            <v>143.18</v>
          </cell>
          <cell r="L124">
            <v>289.88</v>
          </cell>
          <cell r="M124">
            <v>26.8</v>
          </cell>
          <cell r="O124">
            <v>7.88</v>
          </cell>
          <cell r="R124">
            <v>126.09174578083594</v>
          </cell>
          <cell r="S124">
            <v>80.41</v>
          </cell>
        </row>
        <row r="125">
          <cell r="C125" t="str">
            <v>S3 SAÚDE - ASSOCIAÇÃO DE PROTEÇÃO A MATERNIDADE E INFÂNCIA UBAÍRA</v>
          </cell>
          <cell r="E125" t="str">
            <v xml:space="preserve">LUENE VITORIA DE SANTANA BARBOSA </v>
          </cell>
          <cell r="F125" t="str">
            <v>3 - Administrativo</v>
          </cell>
          <cell r="G125" t="str">
            <v>411005</v>
          </cell>
          <cell r="H125">
            <v>44805</v>
          </cell>
          <cell r="J125">
            <v>10.220000000000001</v>
          </cell>
          <cell r="O125">
            <v>7.88</v>
          </cell>
          <cell r="R125">
            <v>256.79660421219029</v>
          </cell>
          <cell r="S125">
            <v>32.86</v>
          </cell>
        </row>
        <row r="126">
          <cell r="C126" t="str">
            <v>S3 SAÚDE - ASSOCIAÇÃO DE PROTEÇÃO A MATERNIDADE E INFÂNCIA UBAÍRA</v>
          </cell>
          <cell r="E126" t="str">
            <v xml:space="preserve">LUZINETE FRAGOSO SOARES NETA </v>
          </cell>
          <cell r="F126" t="str">
            <v>2 - Outros Profissionais da Saúde</v>
          </cell>
          <cell r="G126" t="str">
            <v>515205</v>
          </cell>
          <cell r="H126">
            <v>44805</v>
          </cell>
          <cell r="J126">
            <v>126.6</v>
          </cell>
          <cell r="L126">
            <v>289.88</v>
          </cell>
          <cell r="M126">
            <v>26.8</v>
          </cell>
          <cell r="O126">
            <v>7.88</v>
          </cell>
          <cell r="R126">
            <v>126.09174578083594</v>
          </cell>
          <cell r="S126">
            <v>80.41</v>
          </cell>
        </row>
        <row r="127">
          <cell r="C127" t="str">
            <v>S3 SAÚDE - ASSOCIAÇÃO DE PROTEÇÃO A MATERNIDADE E INFÂNCIA UBAÍRA</v>
          </cell>
          <cell r="E127" t="str">
            <v>MAGDA ANDREA DO NASCIMENTO FERREIRA</v>
          </cell>
          <cell r="F127" t="str">
            <v>3 - Administrativo</v>
          </cell>
          <cell r="G127" t="str">
            <v>515215</v>
          </cell>
          <cell r="H127">
            <v>44805</v>
          </cell>
          <cell r="J127">
            <v>96.96</v>
          </cell>
          <cell r="L127">
            <v>289.88</v>
          </cell>
          <cell r="M127">
            <v>24.24</v>
          </cell>
          <cell r="O127">
            <v>7.88</v>
          </cell>
          <cell r="R127">
            <v>189.1376186712539</v>
          </cell>
          <cell r="S127">
            <v>72.72</v>
          </cell>
        </row>
        <row r="128">
          <cell r="C128" t="str">
            <v>S3 SAÚDE - ASSOCIAÇÃO DE PROTEÇÃO A MATERNIDADE E INFÂNCIA UBAÍRA</v>
          </cell>
          <cell r="E128" t="str">
            <v>MANOEL ALVES PEREIRA JUNIOR</v>
          </cell>
          <cell r="F128" t="str">
            <v>2 - Outros Profissionais da Saúde</v>
          </cell>
          <cell r="G128" t="str">
            <v>223405</v>
          </cell>
          <cell r="H128">
            <v>44805</v>
          </cell>
          <cell r="J128">
            <v>380.14</v>
          </cell>
          <cell r="L128">
            <v>289.88</v>
          </cell>
          <cell r="M128">
            <v>17.010000000000002</v>
          </cell>
          <cell r="O128">
            <v>7.88</v>
          </cell>
        </row>
        <row r="129">
          <cell r="C129" t="str">
            <v>S3 SAÚDE - ASSOCIAÇÃO DE PROTEÇÃO A MATERNIDADE E INFÂNCIA UBAÍRA</v>
          </cell>
          <cell r="E129" t="str">
            <v>MARCELLI ELAINE LINS</v>
          </cell>
          <cell r="F129" t="str">
            <v>2 - Outros Profissionais da Saúde</v>
          </cell>
          <cell r="G129" t="str">
            <v>322205</v>
          </cell>
          <cell r="H129">
            <v>44805</v>
          </cell>
          <cell r="J129">
            <v>119.59</v>
          </cell>
          <cell r="L129">
            <v>289.88</v>
          </cell>
          <cell r="M129">
            <v>25.05</v>
          </cell>
          <cell r="O129">
            <v>7.88</v>
          </cell>
          <cell r="R129">
            <v>126.09174578083594</v>
          </cell>
          <cell r="S129">
            <v>75.150000000000006</v>
          </cell>
        </row>
        <row r="130">
          <cell r="C130" t="str">
            <v>S3 SAÚDE - ASSOCIAÇÃO DE PROTEÇÃO A MATERNIDADE E INFÂNCIA UBAÍRA</v>
          </cell>
          <cell r="E130" t="str">
            <v>MARCELO INACIO DA SILVA</v>
          </cell>
          <cell r="F130" t="str">
            <v>3 - Administrativo</v>
          </cell>
          <cell r="G130" t="str">
            <v>422105</v>
          </cell>
          <cell r="H130">
            <v>44805</v>
          </cell>
          <cell r="J130">
            <v>130.56</v>
          </cell>
          <cell r="L130">
            <v>289.88</v>
          </cell>
          <cell r="M130">
            <v>24.24</v>
          </cell>
          <cell r="O130">
            <v>7.88</v>
          </cell>
          <cell r="R130">
            <v>252.18349156167187</v>
          </cell>
          <cell r="S130">
            <v>72.72</v>
          </cell>
        </row>
        <row r="131">
          <cell r="C131" t="str">
            <v>S3 SAÚDE - ASSOCIAÇÃO DE PROTEÇÃO A MATERNIDADE E INFÂNCIA UBAÍRA</v>
          </cell>
          <cell r="E131" t="str">
            <v>MARIA ANDREIA OLIVEIRA DOS SANTOS</v>
          </cell>
          <cell r="F131" t="str">
            <v>3 - Administrativo</v>
          </cell>
          <cell r="G131" t="str">
            <v>514320</v>
          </cell>
          <cell r="H131">
            <v>44805</v>
          </cell>
          <cell r="J131">
            <v>143.35</v>
          </cell>
          <cell r="L131">
            <v>289.88</v>
          </cell>
          <cell r="M131">
            <v>24.24</v>
          </cell>
          <cell r="O131">
            <v>7.88</v>
          </cell>
          <cell r="R131">
            <v>126.09174578083594</v>
          </cell>
          <cell r="S131">
            <v>72.72</v>
          </cell>
        </row>
        <row r="132">
          <cell r="C132" t="str">
            <v>S3 SAÚDE - ASSOCIAÇÃO DE PROTEÇÃO A MATERNIDADE E INFÂNCIA UBAÍRA</v>
          </cell>
          <cell r="E132" t="str">
            <v>MARIA DA ASSUNCAO DA SILVA</v>
          </cell>
          <cell r="F132" t="str">
            <v>2 - Outros Profissionais da Saúde</v>
          </cell>
          <cell r="G132" t="str">
            <v>322205</v>
          </cell>
          <cell r="H132">
            <v>44805</v>
          </cell>
          <cell r="J132">
            <v>112.26</v>
          </cell>
          <cell r="L132">
            <v>289.88</v>
          </cell>
          <cell r="M132">
            <v>23.38</v>
          </cell>
          <cell r="O132">
            <v>7.88</v>
          </cell>
          <cell r="R132">
            <v>117.68562939544688</v>
          </cell>
          <cell r="S132">
            <v>75.150000000000006</v>
          </cell>
        </row>
        <row r="133">
          <cell r="C133" t="str">
            <v>S3 SAÚDE - ASSOCIAÇÃO DE PROTEÇÃO A MATERNIDADE E INFÂNCIA UBAÍRA</v>
          </cell>
          <cell r="E133" t="str">
            <v>MARIA DA CONCEICAO BEZERRA PEDROSA</v>
          </cell>
          <cell r="F133" t="str">
            <v>2 - Outros Profissionais da Saúde</v>
          </cell>
          <cell r="G133" t="str">
            <v>322205</v>
          </cell>
          <cell r="H133">
            <v>44805</v>
          </cell>
          <cell r="J133">
            <v>135.25</v>
          </cell>
          <cell r="L133">
            <v>289.88</v>
          </cell>
          <cell r="M133">
            <v>25.05</v>
          </cell>
          <cell r="O133">
            <v>7.88</v>
          </cell>
          <cell r="R133">
            <v>252.18349156167187</v>
          </cell>
          <cell r="S133">
            <v>75.150000000000006</v>
          </cell>
        </row>
        <row r="134">
          <cell r="C134" t="str">
            <v>S3 SAÚDE - ASSOCIAÇÃO DE PROTEÇÃO A MATERNIDADE E INFÂNCIA UBAÍRA</v>
          </cell>
          <cell r="E134" t="str">
            <v xml:space="preserve">MARIA DA CONCEICAO PEREIRA SILVA </v>
          </cell>
          <cell r="F134" t="str">
            <v>2 - Outros Profissionais da Saúde</v>
          </cell>
          <cell r="G134" t="str">
            <v>322205</v>
          </cell>
          <cell r="H134">
            <v>44805</v>
          </cell>
          <cell r="J134">
            <v>119.59</v>
          </cell>
          <cell r="L134">
            <v>289.88</v>
          </cell>
          <cell r="M134">
            <v>25.05</v>
          </cell>
          <cell r="O134">
            <v>7.88</v>
          </cell>
          <cell r="R134">
            <v>256.79660421219029</v>
          </cell>
          <cell r="S134">
            <v>75.150000000000006</v>
          </cell>
        </row>
        <row r="135">
          <cell r="C135" t="str">
            <v>S3 SAÚDE - ASSOCIAÇÃO DE PROTEÇÃO A MATERNIDADE E INFÂNCIA UBAÍRA</v>
          </cell>
          <cell r="E135" t="str">
            <v>MARIA DUCIA GOMES DO LIVRAMENTO</v>
          </cell>
          <cell r="F135" t="str">
            <v>2 - Outros Profissionais da Saúde</v>
          </cell>
          <cell r="G135" t="str">
            <v>322205</v>
          </cell>
          <cell r="H135">
            <v>44805</v>
          </cell>
          <cell r="J135">
            <v>119.59</v>
          </cell>
          <cell r="L135">
            <v>289.88</v>
          </cell>
          <cell r="M135">
            <v>25.05</v>
          </cell>
          <cell r="O135">
            <v>7.88</v>
          </cell>
          <cell r="R135">
            <v>126.09174578083594</v>
          </cell>
          <cell r="S135">
            <v>75.150000000000006</v>
          </cell>
        </row>
        <row r="136">
          <cell r="C136" t="str">
            <v>S3 SAÚDE - ASSOCIAÇÃO DE PROTEÇÃO A MATERNIDADE E INFÂNCIA UBAÍRA</v>
          </cell>
          <cell r="E136" t="str">
            <v xml:space="preserve">MARIA HELENA SOARES DE ALMEIDA </v>
          </cell>
          <cell r="F136" t="str">
            <v>2 - Outros Profissionais da Saúde</v>
          </cell>
          <cell r="G136" t="str">
            <v>322205</v>
          </cell>
          <cell r="H136">
            <v>44805</v>
          </cell>
          <cell r="J136">
            <v>135.25</v>
          </cell>
          <cell r="L136">
            <v>289.88</v>
          </cell>
          <cell r="M136">
            <v>25.05</v>
          </cell>
          <cell r="O136">
            <v>7.88</v>
          </cell>
        </row>
        <row r="137">
          <cell r="C137" t="str">
            <v>S3 SAÚDE - ASSOCIAÇÃO DE PROTEÇÃO A MATERNIDADE E INFÂNCIA UBAÍRA</v>
          </cell>
          <cell r="E137" t="str">
            <v>MARIA JOSE DOS SANTOS</v>
          </cell>
          <cell r="F137" t="str">
            <v>3 - Administrativo</v>
          </cell>
          <cell r="G137" t="str">
            <v>514320</v>
          </cell>
          <cell r="H137">
            <v>44805</v>
          </cell>
          <cell r="J137">
            <v>130.56</v>
          </cell>
          <cell r="L137">
            <v>289.88</v>
          </cell>
          <cell r="M137">
            <v>24.24</v>
          </cell>
          <cell r="O137">
            <v>7.88</v>
          </cell>
          <cell r="R137">
            <v>126.09174578083594</v>
          </cell>
          <cell r="S137">
            <v>72.72</v>
          </cell>
        </row>
        <row r="138">
          <cell r="C138" t="str">
            <v>S3 SAÚDE - ASSOCIAÇÃO DE PROTEÇÃO A MATERNIDADE E INFÂNCIA UBAÍRA</v>
          </cell>
          <cell r="E138" t="str">
            <v>MARIA JULIANA RODRIGUES DO NASCIMENTO</v>
          </cell>
          <cell r="F138" t="str">
            <v>2 - Outros Profissionais da Saúde</v>
          </cell>
          <cell r="G138" t="str">
            <v>322605</v>
          </cell>
          <cell r="H138">
            <v>44805</v>
          </cell>
          <cell r="J138">
            <v>178.79</v>
          </cell>
          <cell r="O138">
            <v>7.88</v>
          </cell>
        </row>
        <row r="139">
          <cell r="C139" t="str">
            <v>S3 SAÚDE - ASSOCIAÇÃO DE PROTEÇÃO A MATERNIDADE E INFÂNCIA UBAÍRA</v>
          </cell>
          <cell r="E139" t="str">
            <v xml:space="preserve">MARIA LAURA DA SILVA </v>
          </cell>
          <cell r="F139" t="str">
            <v>2 - Outros Profissionais da Saúde</v>
          </cell>
          <cell r="G139" t="str">
            <v>223505</v>
          </cell>
          <cell r="H139">
            <v>44805</v>
          </cell>
          <cell r="J139">
            <v>223.81</v>
          </cell>
          <cell r="L139">
            <v>289.88</v>
          </cell>
          <cell r="M139">
            <v>3.53</v>
          </cell>
          <cell r="O139">
            <v>7.88</v>
          </cell>
        </row>
        <row r="140">
          <cell r="C140" t="str">
            <v>S3 SAÚDE - ASSOCIAÇÃO DE PROTEÇÃO A MATERNIDADE E INFÂNCIA UBAÍRA</v>
          </cell>
          <cell r="E140" t="str">
            <v>MARIA LUIZA FERREIRA DE SOUZA</v>
          </cell>
          <cell r="F140" t="str">
            <v>2 - Outros Profissionais da Saúde</v>
          </cell>
          <cell r="G140" t="str">
            <v>251605</v>
          </cell>
          <cell r="H140">
            <v>44805</v>
          </cell>
          <cell r="J140">
            <v>247.53</v>
          </cell>
          <cell r="O140">
            <v>7.88</v>
          </cell>
          <cell r="U140">
            <v>69.430000000000007</v>
          </cell>
          <cell r="X140" t="str">
            <v>AUXILIO CRECHE</v>
          </cell>
        </row>
        <row r="141">
          <cell r="C141" t="str">
            <v>S3 SAÚDE - ASSOCIAÇÃO DE PROTEÇÃO A MATERNIDADE E INFÂNCIA UBAÍRA</v>
          </cell>
          <cell r="E141" t="str">
            <v>MARIANA APARECIDA SPINELLI</v>
          </cell>
          <cell r="F141" t="str">
            <v>2 - Outros Profissionais da Saúde</v>
          </cell>
          <cell r="G141" t="str">
            <v>223505</v>
          </cell>
          <cell r="H141">
            <v>44805</v>
          </cell>
          <cell r="J141">
            <v>557.79</v>
          </cell>
          <cell r="L141">
            <v>289.88</v>
          </cell>
          <cell r="M141">
            <v>9</v>
          </cell>
          <cell r="O141">
            <v>7.88</v>
          </cell>
          <cell r="U141">
            <v>110.51</v>
          </cell>
          <cell r="X141" t="str">
            <v>AUXILIO CRECHE</v>
          </cell>
        </row>
        <row r="142">
          <cell r="C142" t="str">
            <v>S3 SAÚDE - ASSOCIAÇÃO DE PROTEÇÃO A MATERNIDADE E INFÂNCIA UBAÍRA</v>
          </cell>
          <cell r="E142" t="str">
            <v>MARILIA CONCEICAO DIAS VEIGA</v>
          </cell>
          <cell r="F142" t="str">
            <v>2 - Outros Profissionais da Saúde</v>
          </cell>
          <cell r="G142" t="str">
            <v>324115</v>
          </cell>
          <cell r="H142">
            <v>44805</v>
          </cell>
          <cell r="J142">
            <v>301.74</v>
          </cell>
          <cell r="L142">
            <v>289.88</v>
          </cell>
          <cell r="M142">
            <v>22.1</v>
          </cell>
          <cell r="O142">
            <v>7.88</v>
          </cell>
          <cell r="R142">
            <v>67.248931083112495</v>
          </cell>
          <cell r="S142">
            <v>65.599999999999994</v>
          </cell>
        </row>
        <row r="143">
          <cell r="C143" t="str">
            <v>S3 SAÚDE - ASSOCIAÇÃO DE PROTEÇÃO A MATERNIDADE E INFÂNCIA UBAÍRA</v>
          </cell>
          <cell r="E143" t="str">
            <v xml:space="preserve">MARINARA GEYZA MOURA DA ROCHA SILVA </v>
          </cell>
          <cell r="F143" t="str">
            <v>3 - Administrativo</v>
          </cell>
          <cell r="G143" t="str">
            <v>411005</v>
          </cell>
          <cell r="H143">
            <v>44805</v>
          </cell>
          <cell r="J143">
            <v>10.95</v>
          </cell>
          <cell r="O143">
            <v>7.88</v>
          </cell>
          <cell r="R143">
            <v>256.79660421219029</v>
          </cell>
          <cell r="S143">
            <v>32.86</v>
          </cell>
        </row>
        <row r="144">
          <cell r="C144" t="str">
            <v>S3 SAÚDE - ASSOCIAÇÃO DE PROTEÇÃO A MATERNIDADE E INFÂNCIA UBAÍRA</v>
          </cell>
          <cell r="E144" t="str">
            <v>MAYARA MILLENA SILVA DE ANDRADE</v>
          </cell>
          <cell r="F144" t="str">
            <v>2 - Outros Profissionais da Saúde</v>
          </cell>
          <cell r="G144" t="str">
            <v>322205</v>
          </cell>
          <cell r="H144">
            <v>44805</v>
          </cell>
          <cell r="J144">
            <v>136.29</v>
          </cell>
          <cell r="L144">
            <v>289.88</v>
          </cell>
          <cell r="M144">
            <v>25.05</v>
          </cell>
          <cell r="O144">
            <v>7.88</v>
          </cell>
          <cell r="R144">
            <v>109.27951301005781</v>
          </cell>
          <cell r="S144">
            <v>75.150000000000006</v>
          </cell>
        </row>
        <row r="145">
          <cell r="C145" t="str">
            <v>S3 SAÚDE - ASSOCIAÇÃO DE PROTEÇÃO A MATERNIDADE E INFÂNCIA UBAÍRA</v>
          </cell>
          <cell r="E145" t="str">
            <v>MILENA DOS SANTOS BEZERRA</v>
          </cell>
          <cell r="F145" t="str">
            <v>2 - Outros Profissionais da Saúde</v>
          </cell>
          <cell r="G145" t="str">
            <v>322205</v>
          </cell>
          <cell r="H145">
            <v>44805</v>
          </cell>
          <cell r="J145">
            <v>148.55000000000001</v>
          </cell>
          <cell r="L145">
            <v>289.88</v>
          </cell>
          <cell r="M145">
            <v>25.05</v>
          </cell>
          <cell r="O145">
            <v>7.88</v>
          </cell>
          <cell r="R145">
            <v>117.68562939544688</v>
          </cell>
          <cell r="S145">
            <v>75.150000000000006</v>
          </cell>
        </row>
        <row r="146">
          <cell r="C146" t="str">
            <v>S3 SAÚDE - ASSOCIAÇÃO DE PROTEÇÃO A MATERNIDADE E INFÂNCIA UBAÍRA</v>
          </cell>
          <cell r="E146" t="str">
            <v>MILENA EGILI FERREIRA DA SILVA</v>
          </cell>
          <cell r="F146" t="str">
            <v>2 - Outros Profissionais da Saúde</v>
          </cell>
          <cell r="G146" t="str">
            <v>322205</v>
          </cell>
          <cell r="H146">
            <v>44805</v>
          </cell>
          <cell r="J146">
            <v>112.26</v>
          </cell>
          <cell r="L146">
            <v>289.88</v>
          </cell>
          <cell r="M146">
            <v>23.38</v>
          </cell>
          <cell r="O146">
            <v>7.88</v>
          </cell>
        </row>
        <row r="147">
          <cell r="C147" t="str">
            <v>S3 SAÚDE - ASSOCIAÇÃO DE PROTEÇÃO A MATERNIDADE E INFÂNCIA UBAÍRA</v>
          </cell>
          <cell r="E147" t="str">
            <v>MIRTES GOMES JOSE DA SILVA</v>
          </cell>
          <cell r="F147" t="str">
            <v>2 - Outros Profissionais da Saúde</v>
          </cell>
          <cell r="G147" t="str">
            <v>322205</v>
          </cell>
          <cell r="H147">
            <v>44805</v>
          </cell>
          <cell r="J147">
            <v>119.59</v>
          </cell>
          <cell r="L147">
            <v>289.88</v>
          </cell>
          <cell r="M147">
            <v>25.05</v>
          </cell>
          <cell r="O147">
            <v>7.88</v>
          </cell>
          <cell r="R147">
            <v>126.09174578083594</v>
          </cell>
          <cell r="S147">
            <v>75.150000000000006</v>
          </cell>
        </row>
        <row r="148">
          <cell r="C148" t="str">
            <v>S3 SAÚDE - ASSOCIAÇÃO DE PROTEÇÃO A MATERNIDADE E INFÂNCIA UBAÍRA</v>
          </cell>
          <cell r="E148" t="str">
            <v xml:space="preserve">NADJA BARBOSA DOS SANTOS PEREIRA </v>
          </cell>
          <cell r="F148" t="str">
            <v>2 - Outros Profissionais da Saúde</v>
          </cell>
          <cell r="G148" t="str">
            <v>322605</v>
          </cell>
          <cell r="H148">
            <v>44805</v>
          </cell>
          <cell r="J148">
            <v>116.35</v>
          </cell>
          <cell r="L148">
            <v>289.88</v>
          </cell>
          <cell r="M148">
            <v>24.24</v>
          </cell>
          <cell r="O148">
            <v>7.88</v>
          </cell>
          <cell r="R148">
            <v>126.09174578083594</v>
          </cell>
          <cell r="S148">
            <v>72.72</v>
          </cell>
        </row>
        <row r="149">
          <cell r="C149" t="str">
            <v>S3 SAÚDE - ASSOCIAÇÃO DE PROTEÇÃO A MATERNIDADE E INFÂNCIA UBAÍRA</v>
          </cell>
          <cell r="E149" t="str">
            <v xml:space="preserve">NATALIA MIRANDA DA SILVA LIMA </v>
          </cell>
          <cell r="F149" t="str">
            <v>3 - Administrativo</v>
          </cell>
          <cell r="G149" t="str">
            <v>422105</v>
          </cell>
          <cell r="H149">
            <v>44805</v>
          </cell>
          <cell r="J149">
            <v>116.35</v>
          </cell>
          <cell r="L149">
            <v>289.88</v>
          </cell>
          <cell r="M149">
            <v>24.24</v>
          </cell>
          <cell r="O149">
            <v>7.88</v>
          </cell>
        </row>
        <row r="150">
          <cell r="C150" t="str">
            <v>S3 SAÚDE - ASSOCIAÇÃO DE PROTEÇÃO A MATERNIDADE E INFÂNCIA UBAÍRA</v>
          </cell>
          <cell r="E150" t="str">
            <v xml:space="preserve">NATALIA TAVARES DOS SANTOS </v>
          </cell>
          <cell r="F150" t="str">
            <v>2 - Outros Profissionais da Saúde</v>
          </cell>
          <cell r="G150" t="str">
            <v>322205</v>
          </cell>
          <cell r="H150">
            <v>44805</v>
          </cell>
          <cell r="J150">
            <v>112.26</v>
          </cell>
          <cell r="L150">
            <v>289.88</v>
          </cell>
          <cell r="M150">
            <v>23.38</v>
          </cell>
          <cell r="O150">
            <v>7.88</v>
          </cell>
          <cell r="R150">
            <v>117.68562939544688</v>
          </cell>
          <cell r="S150">
            <v>75.150000000000006</v>
          </cell>
        </row>
        <row r="151">
          <cell r="C151" t="str">
            <v>S3 SAÚDE - ASSOCIAÇÃO DE PROTEÇÃO A MATERNIDADE E INFÂNCIA UBAÍRA</v>
          </cell>
          <cell r="E151" t="str">
            <v xml:space="preserve">NATANAEL PIMENTEL DE FREITAS </v>
          </cell>
          <cell r="F151" t="str">
            <v>3 - Administrativo</v>
          </cell>
          <cell r="G151" t="str">
            <v>514320</v>
          </cell>
          <cell r="H151">
            <v>44805</v>
          </cell>
          <cell r="J151">
            <v>143.51</v>
          </cell>
          <cell r="L151">
            <v>289.88</v>
          </cell>
          <cell r="M151">
            <v>24.24</v>
          </cell>
          <cell r="O151">
            <v>7.88</v>
          </cell>
          <cell r="R151">
            <v>128.39830210609514</v>
          </cell>
          <cell r="S151">
            <v>72.72</v>
          </cell>
        </row>
        <row r="152">
          <cell r="C152" t="str">
            <v>S3 SAÚDE - ASSOCIAÇÃO DE PROTEÇÃO A MATERNIDADE E INFÂNCIA UBAÍRA</v>
          </cell>
          <cell r="E152" t="str">
            <v>NEILZA HENRIQUE DA SILVA</v>
          </cell>
          <cell r="F152" t="str">
            <v>3 - Administrativo</v>
          </cell>
          <cell r="G152" t="str">
            <v>515215</v>
          </cell>
          <cell r="H152">
            <v>44805</v>
          </cell>
          <cell r="J152">
            <v>106.26</v>
          </cell>
          <cell r="L152">
            <v>289.88</v>
          </cell>
          <cell r="M152">
            <v>24.24</v>
          </cell>
          <cell r="O152">
            <v>7.88</v>
          </cell>
        </row>
        <row r="153">
          <cell r="C153" t="str">
            <v>S3 SAÚDE - ASSOCIAÇÃO DE PROTEÇÃO A MATERNIDADE E INFÂNCIA UBAÍRA</v>
          </cell>
          <cell r="E153" t="str">
            <v>OSCAR DA SILVA PONTES</v>
          </cell>
          <cell r="F153" t="str">
            <v>3 - Administrativo</v>
          </cell>
          <cell r="G153" t="str">
            <v>422105</v>
          </cell>
          <cell r="H153">
            <v>44805</v>
          </cell>
          <cell r="J153">
            <v>154.13999999999999</v>
          </cell>
          <cell r="L153">
            <v>289.88</v>
          </cell>
          <cell r="M153">
            <v>29.73</v>
          </cell>
          <cell r="O153">
            <v>7.88</v>
          </cell>
        </row>
        <row r="154">
          <cell r="C154" t="str">
            <v>S3 SAÚDE - ASSOCIAÇÃO DE PROTEÇÃO A MATERNIDADE E INFÂNCIA UBAÍRA</v>
          </cell>
          <cell r="E154" t="str">
            <v>PATRICIA DUNDA GOMES</v>
          </cell>
          <cell r="F154" t="str">
            <v>2 - Outros Profissionais da Saúde</v>
          </cell>
          <cell r="G154" t="str">
            <v>322205</v>
          </cell>
          <cell r="H154">
            <v>44805</v>
          </cell>
          <cell r="J154">
            <v>135.25</v>
          </cell>
          <cell r="L154">
            <v>289.88</v>
          </cell>
          <cell r="M154">
            <v>25.05</v>
          </cell>
          <cell r="O154">
            <v>7.88</v>
          </cell>
          <cell r="R154">
            <v>117.68562939544688</v>
          </cell>
          <cell r="S154">
            <v>75.150000000000006</v>
          </cell>
        </row>
        <row r="155">
          <cell r="C155" t="str">
            <v>S3 SAÚDE - ASSOCIAÇÃO DE PROTEÇÃO A MATERNIDADE E INFÂNCIA UBAÍRA</v>
          </cell>
          <cell r="E155" t="str">
            <v xml:space="preserve">PATRICIA MONIQUE XAVIER NIPO </v>
          </cell>
          <cell r="F155" t="str">
            <v>2 - Outros Profissionais da Saúde</v>
          </cell>
          <cell r="G155" t="str">
            <v>223405</v>
          </cell>
          <cell r="H155">
            <v>44805</v>
          </cell>
          <cell r="J155">
            <v>360.56</v>
          </cell>
          <cell r="L155">
            <v>289.88</v>
          </cell>
          <cell r="M155">
            <v>17.010000000000002</v>
          </cell>
          <cell r="O155">
            <v>7.88</v>
          </cell>
        </row>
        <row r="156">
          <cell r="C156" t="str">
            <v>S3 SAÚDE - ASSOCIAÇÃO DE PROTEÇÃO A MATERNIDADE E INFÂNCIA UBAÍRA</v>
          </cell>
          <cell r="E156" t="str">
            <v>PAULO HENRIQUE LIMA DA PAIXAO</v>
          </cell>
          <cell r="F156" t="str">
            <v>3 - Administrativo</v>
          </cell>
          <cell r="G156" t="str">
            <v>910110</v>
          </cell>
          <cell r="H156">
            <v>44805</v>
          </cell>
          <cell r="J156">
            <v>163.38999999999999</v>
          </cell>
          <cell r="L156">
            <v>289.88</v>
          </cell>
          <cell r="M156">
            <v>36</v>
          </cell>
          <cell r="O156">
            <v>7.88</v>
          </cell>
        </row>
        <row r="157">
          <cell r="C157" t="str">
            <v>S3 SAÚDE - ASSOCIAÇÃO DE PROTEÇÃO A MATERNIDADE E INFÂNCIA UBAÍRA</v>
          </cell>
          <cell r="E157" t="str">
            <v>PAULO SEVERINO DE SENA SILVA</v>
          </cell>
          <cell r="F157" t="str">
            <v>3 - Administrativo</v>
          </cell>
          <cell r="G157" t="str">
            <v>422105</v>
          </cell>
          <cell r="H157">
            <v>44805</v>
          </cell>
          <cell r="J157">
            <v>130.06</v>
          </cell>
          <cell r="L157">
            <v>289.88</v>
          </cell>
          <cell r="M157">
            <v>24.24</v>
          </cell>
          <cell r="O157">
            <v>7.88</v>
          </cell>
        </row>
        <row r="158">
          <cell r="C158" t="str">
            <v>S3 SAÚDE - ASSOCIAÇÃO DE PROTEÇÃO A MATERNIDADE E INFÂNCIA UBAÍRA</v>
          </cell>
          <cell r="E158" t="str">
            <v>PRISCILA MAYARA DOS SANTOS</v>
          </cell>
          <cell r="F158" t="str">
            <v>2 - Outros Profissionais da Saúde</v>
          </cell>
          <cell r="G158" t="str">
            <v>322205</v>
          </cell>
          <cell r="H158">
            <v>44805</v>
          </cell>
          <cell r="J158">
            <v>119.59</v>
          </cell>
          <cell r="L158">
            <v>289.88</v>
          </cell>
          <cell r="M158">
            <v>25.05</v>
          </cell>
          <cell r="O158">
            <v>7.88</v>
          </cell>
          <cell r="R158">
            <v>117.68562939544688</v>
          </cell>
          <cell r="S158">
            <v>75.150000000000006</v>
          </cell>
        </row>
        <row r="159">
          <cell r="C159" t="str">
            <v>S3 SAÚDE - ASSOCIAÇÃO DE PROTEÇÃO A MATERNIDADE E INFÂNCIA UBAÍRA</v>
          </cell>
          <cell r="E159" t="str">
            <v xml:space="preserve">RAFAEL MELO AZEDO VIEIRA </v>
          </cell>
          <cell r="F159" t="str">
            <v>2 - Outros Profissionais da Saúde</v>
          </cell>
          <cell r="G159" t="str">
            <v>131205</v>
          </cell>
          <cell r="H159">
            <v>44805</v>
          </cell>
          <cell r="J159">
            <v>924.27</v>
          </cell>
          <cell r="L159">
            <v>289.88</v>
          </cell>
          <cell r="M159">
            <v>11.31</v>
          </cell>
          <cell r="O159">
            <v>7.88</v>
          </cell>
        </row>
        <row r="160">
          <cell r="C160" t="str">
            <v>S3 SAÚDE - ASSOCIAÇÃO DE PROTEÇÃO A MATERNIDADE E INFÂNCIA UBAÍRA</v>
          </cell>
          <cell r="E160" t="str">
            <v xml:space="preserve">RAFAELA KELY DA SILVA SOUZA </v>
          </cell>
          <cell r="F160" t="str">
            <v>2 - Outros Profissionais da Saúde</v>
          </cell>
          <cell r="G160" t="str">
            <v>322205</v>
          </cell>
          <cell r="H160">
            <v>44805</v>
          </cell>
          <cell r="J160">
            <v>136.29</v>
          </cell>
          <cell r="L160">
            <v>289.88</v>
          </cell>
          <cell r="M160">
            <v>25.05</v>
          </cell>
          <cell r="O160">
            <v>7.88</v>
          </cell>
          <cell r="R160">
            <v>382.88834999302622</v>
          </cell>
          <cell r="S160">
            <v>75.150000000000006</v>
          </cell>
        </row>
        <row r="161">
          <cell r="C161" t="str">
            <v>S3 SAÚDE - ASSOCIAÇÃO DE PROTEÇÃO A MATERNIDADE E INFÂNCIA UBAÍRA</v>
          </cell>
          <cell r="E161" t="str">
            <v>RAIMUNDO SILVA DOS ANJOS</v>
          </cell>
          <cell r="F161" t="str">
            <v>3 - Administrativo</v>
          </cell>
          <cell r="G161" t="str">
            <v>782320</v>
          </cell>
          <cell r="H161">
            <v>44805</v>
          </cell>
          <cell r="J161">
            <v>144.63999999999999</v>
          </cell>
          <cell r="L161">
            <v>289.88</v>
          </cell>
          <cell r="M161">
            <v>31</v>
          </cell>
          <cell r="O161">
            <v>7.88</v>
          </cell>
          <cell r="R161">
            <v>130.70485843135432</v>
          </cell>
          <cell r="S161">
            <v>93</v>
          </cell>
        </row>
        <row r="162">
          <cell r="C162" t="str">
            <v>S3 SAÚDE - ASSOCIAÇÃO DE PROTEÇÃO A MATERNIDADE E INFÂNCIA UBAÍRA</v>
          </cell>
          <cell r="E162" t="str">
            <v>RAPHAEL LUIZ FERREIRA DE LIMA</v>
          </cell>
          <cell r="F162" t="str">
            <v>2 - Outros Profissionais da Saúde</v>
          </cell>
          <cell r="G162" t="str">
            <v>324115</v>
          </cell>
          <cell r="H162">
            <v>44805</v>
          </cell>
          <cell r="J162">
            <v>248.14</v>
          </cell>
          <cell r="L162">
            <v>289.88</v>
          </cell>
          <cell r="M162">
            <v>22.1</v>
          </cell>
          <cell r="O162">
            <v>7.88</v>
          </cell>
        </row>
        <row r="163">
          <cell r="C163" t="str">
            <v>S3 SAÚDE - ASSOCIAÇÃO DE PROTEÇÃO A MATERNIDADE E INFÂNCIA UBAÍRA</v>
          </cell>
          <cell r="E163" t="str">
            <v xml:space="preserve">REBECKA CARVALHO DE AGUIAR </v>
          </cell>
          <cell r="F163" t="str">
            <v>2 - Outros Profissionais da Saúde</v>
          </cell>
          <cell r="G163" t="str">
            <v>223505</v>
          </cell>
          <cell r="H163">
            <v>44805</v>
          </cell>
          <cell r="J163">
            <v>357.25</v>
          </cell>
          <cell r="L163">
            <v>289.88</v>
          </cell>
          <cell r="M163">
            <v>3.53</v>
          </cell>
          <cell r="O163">
            <v>7.88</v>
          </cell>
          <cell r="U163">
            <v>110.51</v>
          </cell>
          <cell r="X163" t="str">
            <v>AUXILIO CRECHE</v>
          </cell>
        </row>
        <row r="164">
          <cell r="C164" t="str">
            <v>S3 SAÚDE - ASSOCIAÇÃO DE PROTEÇÃO A MATERNIDADE E INFÂNCIA UBAÍRA</v>
          </cell>
          <cell r="E164" t="str">
            <v>REBEKA FERREIRA DE CARVALHO</v>
          </cell>
          <cell r="F164" t="str">
            <v>2 - Outros Profissionais da Saúde</v>
          </cell>
          <cell r="G164" t="str">
            <v>322205</v>
          </cell>
          <cell r="H164">
            <v>44805</v>
          </cell>
          <cell r="J164">
            <v>119.59</v>
          </cell>
          <cell r="L164">
            <v>289.88</v>
          </cell>
          <cell r="M164">
            <v>25.05</v>
          </cell>
          <cell r="O164">
            <v>7.88</v>
          </cell>
        </row>
        <row r="165">
          <cell r="C165" t="str">
            <v>S3 SAÚDE - ASSOCIAÇÃO DE PROTEÇÃO A MATERNIDADE E INFÂNCIA UBAÍRA</v>
          </cell>
          <cell r="E165" t="str">
            <v>RENATA DA SILVA NUNES DE OLIVEIRA</v>
          </cell>
          <cell r="F165" t="str">
            <v>3 - Administrativo</v>
          </cell>
          <cell r="G165" t="str">
            <v>514320</v>
          </cell>
          <cell r="H165">
            <v>44805</v>
          </cell>
          <cell r="J165">
            <v>176.19</v>
          </cell>
          <cell r="O165">
            <v>7.88</v>
          </cell>
        </row>
        <row r="166">
          <cell r="C166" t="str">
            <v>S3 SAÚDE - ASSOCIAÇÃO DE PROTEÇÃO A MATERNIDADE E INFÂNCIA UBAÍRA</v>
          </cell>
          <cell r="E166" t="str">
            <v xml:space="preserve">RENATA DE CASSIA RIBAS PEREIRA </v>
          </cell>
          <cell r="F166" t="str">
            <v>2 - Outros Profissionais da Saúde</v>
          </cell>
          <cell r="G166" t="str">
            <v>223405</v>
          </cell>
          <cell r="H166">
            <v>44805</v>
          </cell>
          <cell r="J166">
            <v>301.26</v>
          </cell>
          <cell r="L166">
            <v>289.88</v>
          </cell>
          <cell r="M166">
            <v>17.010000000000002</v>
          </cell>
          <cell r="O166">
            <v>7.88</v>
          </cell>
        </row>
        <row r="167">
          <cell r="C167" t="str">
            <v>S3 SAÚDE - ASSOCIAÇÃO DE PROTEÇÃO A MATERNIDADE E INFÂNCIA UBAÍRA</v>
          </cell>
          <cell r="E167" t="str">
            <v>RICARDO JOSE OLIMPIO</v>
          </cell>
          <cell r="F167" t="str">
            <v>2 - Outros Profissionais da Saúde</v>
          </cell>
          <cell r="G167" t="str">
            <v>223505</v>
          </cell>
          <cell r="H167">
            <v>44805</v>
          </cell>
          <cell r="J167">
            <v>369.09</v>
          </cell>
          <cell r="O167">
            <v>7.88</v>
          </cell>
        </row>
        <row r="168">
          <cell r="C168" t="str">
            <v>S3 SAÚDE - ASSOCIAÇÃO DE PROTEÇÃO A MATERNIDADE E INFÂNCIA UBAÍRA</v>
          </cell>
          <cell r="E168" t="str">
            <v>RILLARY SABRINY OLIVEIRA ALVES</v>
          </cell>
          <cell r="F168" t="str">
            <v>2 - Outros Profissionais da Saúde</v>
          </cell>
          <cell r="G168" t="str">
            <v>324115</v>
          </cell>
          <cell r="H168">
            <v>44805</v>
          </cell>
          <cell r="J168">
            <v>248.14</v>
          </cell>
          <cell r="O168">
            <v>7.88</v>
          </cell>
        </row>
        <row r="169">
          <cell r="C169" t="str">
            <v>S3 SAÚDE - ASSOCIAÇÃO DE PROTEÇÃO A MATERNIDADE E INFÂNCIA UBAÍRA</v>
          </cell>
          <cell r="E169" t="str">
            <v>ROBERTA DA SILVA NUNES</v>
          </cell>
          <cell r="F169" t="str">
            <v>3 - Administrativo</v>
          </cell>
          <cell r="G169" t="str">
            <v>514320</v>
          </cell>
          <cell r="H169">
            <v>44805</v>
          </cell>
          <cell r="J169">
            <v>117.39</v>
          </cell>
          <cell r="L169">
            <v>289.88</v>
          </cell>
          <cell r="M169">
            <v>24.24</v>
          </cell>
          <cell r="O169">
            <v>7.88</v>
          </cell>
          <cell r="R169">
            <v>126.09174578083594</v>
          </cell>
          <cell r="S169">
            <v>72.72</v>
          </cell>
          <cell r="U169">
            <v>69.430000000000007</v>
          </cell>
          <cell r="X169" t="str">
            <v>AUXILIO CRECHE</v>
          </cell>
        </row>
        <row r="170">
          <cell r="C170" t="str">
            <v>S3 SAÚDE - ASSOCIAÇÃO DE PROTEÇÃO A MATERNIDADE E INFÂNCIA UBAÍRA</v>
          </cell>
          <cell r="E170" t="str">
            <v xml:space="preserve">RODRIGO FRANCA DA COSTA </v>
          </cell>
          <cell r="F170" t="str">
            <v>3 - Administrativo</v>
          </cell>
          <cell r="G170" t="str">
            <v>411005</v>
          </cell>
          <cell r="H170">
            <v>44805</v>
          </cell>
          <cell r="J170">
            <v>10.95</v>
          </cell>
          <cell r="O170">
            <v>7.88</v>
          </cell>
          <cell r="R170">
            <v>126.09174578083594</v>
          </cell>
          <cell r="S170">
            <v>32.86</v>
          </cell>
        </row>
        <row r="171">
          <cell r="C171" t="str">
            <v>S3 SAÚDE - ASSOCIAÇÃO DE PROTEÇÃO A MATERNIDADE E INFÂNCIA UBAÍRA</v>
          </cell>
          <cell r="E171" t="str">
            <v>ROMILDA PEREIRA DA SILVA</v>
          </cell>
          <cell r="F171" t="str">
            <v>2 - Outros Profissionais da Saúde</v>
          </cell>
          <cell r="G171" t="str">
            <v>322205</v>
          </cell>
          <cell r="H171">
            <v>44805</v>
          </cell>
          <cell r="J171">
            <v>130.03</v>
          </cell>
          <cell r="L171">
            <v>289.88</v>
          </cell>
          <cell r="M171">
            <v>25.05</v>
          </cell>
          <cell r="O171">
            <v>7.88</v>
          </cell>
        </row>
        <row r="172">
          <cell r="C172" t="str">
            <v>S3 SAÚDE - ASSOCIAÇÃO DE PROTEÇÃO A MATERNIDADE E INFÂNCIA UBAÍRA</v>
          </cell>
          <cell r="E172" t="str">
            <v>RONALDO DOS SANTOS DIONIZIO</v>
          </cell>
          <cell r="F172" t="str">
            <v>3 - Administrativo</v>
          </cell>
          <cell r="G172" t="str">
            <v>422105</v>
          </cell>
          <cell r="H172">
            <v>44805</v>
          </cell>
          <cell r="J172">
            <v>116.35</v>
          </cell>
          <cell r="L172">
            <v>289.88</v>
          </cell>
          <cell r="M172">
            <v>24.24</v>
          </cell>
          <cell r="O172">
            <v>7.88</v>
          </cell>
          <cell r="R172">
            <v>235.37125879089376</v>
          </cell>
          <cell r="S172">
            <v>72.72</v>
          </cell>
        </row>
        <row r="173">
          <cell r="C173" t="str">
            <v>S3 SAÚDE - ASSOCIAÇÃO DE PROTEÇÃO A MATERNIDADE E INFÂNCIA UBAÍRA</v>
          </cell>
          <cell r="E173" t="str">
            <v xml:space="preserve">ROSALIA RAMOS FAGUNDES DE ANDRADE </v>
          </cell>
          <cell r="F173" t="str">
            <v>2 - Outros Profissionais da Saúde</v>
          </cell>
          <cell r="G173" t="str">
            <v>322205</v>
          </cell>
          <cell r="H173">
            <v>44805</v>
          </cell>
          <cell r="J173">
            <v>119.59</v>
          </cell>
          <cell r="L173">
            <v>289.88</v>
          </cell>
          <cell r="M173">
            <v>25.05</v>
          </cell>
          <cell r="O173">
            <v>7.88</v>
          </cell>
          <cell r="R173">
            <v>126.09174578083594</v>
          </cell>
          <cell r="S173">
            <v>75.150000000000006</v>
          </cell>
        </row>
        <row r="174">
          <cell r="C174" t="str">
            <v>S3 SAÚDE - ASSOCIAÇÃO DE PROTEÇÃO A MATERNIDADE E INFÂNCIA UBAÍRA</v>
          </cell>
          <cell r="E174" t="str">
            <v xml:space="preserve">ROSANGELA DA CONCEICAO SILVA </v>
          </cell>
          <cell r="F174" t="str">
            <v>2 - Outros Profissionais da Saúde</v>
          </cell>
          <cell r="G174" t="str">
            <v>322205</v>
          </cell>
          <cell r="H174">
            <v>44805</v>
          </cell>
          <cell r="J174">
            <v>119.59</v>
          </cell>
          <cell r="L174">
            <v>289.88</v>
          </cell>
          <cell r="M174">
            <v>25.05</v>
          </cell>
          <cell r="O174">
            <v>7.88</v>
          </cell>
          <cell r="R174">
            <v>252.18349156167187</v>
          </cell>
          <cell r="S174">
            <v>75.150000000000006</v>
          </cell>
        </row>
        <row r="175">
          <cell r="C175" t="str">
            <v>S3 SAÚDE - ASSOCIAÇÃO DE PROTEÇÃO A MATERNIDADE E INFÂNCIA UBAÍRA</v>
          </cell>
          <cell r="E175" t="str">
            <v>ROSANGELA MARIA SILVA HONORATO</v>
          </cell>
          <cell r="F175" t="str">
            <v>2 - Outros Profissionais da Saúde</v>
          </cell>
          <cell r="G175" t="str">
            <v>322205</v>
          </cell>
          <cell r="H175">
            <v>44805</v>
          </cell>
          <cell r="J175">
            <v>119.59</v>
          </cell>
          <cell r="L175">
            <v>289.88</v>
          </cell>
          <cell r="M175">
            <v>25.05</v>
          </cell>
          <cell r="O175">
            <v>7.88</v>
          </cell>
          <cell r="R175">
            <v>189.1376186712539</v>
          </cell>
          <cell r="S175">
            <v>75.150000000000006</v>
          </cell>
        </row>
        <row r="176">
          <cell r="C176" t="str">
            <v>S3 SAÚDE - ASSOCIAÇÃO DE PROTEÇÃO A MATERNIDADE E INFÂNCIA UBAÍRA</v>
          </cell>
          <cell r="E176" t="str">
            <v>ROSEANE CANDIDO DA SILVA</v>
          </cell>
          <cell r="F176" t="str">
            <v>2 - Outros Profissionais da Saúde</v>
          </cell>
          <cell r="G176" t="str">
            <v>322205</v>
          </cell>
          <cell r="H176">
            <v>44805</v>
          </cell>
          <cell r="J176">
            <v>135.25</v>
          </cell>
          <cell r="L176">
            <v>289.88</v>
          </cell>
          <cell r="M176">
            <v>25.05</v>
          </cell>
          <cell r="O176">
            <v>7.88</v>
          </cell>
          <cell r="R176">
            <v>298.31461806685576</v>
          </cell>
          <cell r="S176">
            <v>75.150000000000006</v>
          </cell>
        </row>
        <row r="177">
          <cell r="C177" t="str">
            <v>S3 SAÚDE - ASSOCIAÇÃO DE PROTEÇÃO A MATERNIDADE E INFÂNCIA UBAÍRA</v>
          </cell>
          <cell r="E177" t="str">
            <v>ROSEANE MARIA DA SILVA FERREIRA</v>
          </cell>
          <cell r="F177" t="str">
            <v>2 - Outros Profissionais da Saúde</v>
          </cell>
          <cell r="G177" t="str">
            <v>322205</v>
          </cell>
          <cell r="H177">
            <v>44805</v>
          </cell>
          <cell r="J177">
            <v>133.29</v>
          </cell>
          <cell r="L177">
            <v>289.88</v>
          </cell>
          <cell r="M177">
            <v>25.05</v>
          </cell>
          <cell r="O177">
            <v>7.88</v>
          </cell>
          <cell r="R177">
            <v>126.09174578083594</v>
          </cell>
          <cell r="S177">
            <v>75.150000000000006</v>
          </cell>
        </row>
        <row r="178">
          <cell r="C178" t="str">
            <v>S3 SAÚDE - ASSOCIAÇÃO DE PROTEÇÃO A MATERNIDADE E INFÂNCIA UBAÍRA</v>
          </cell>
          <cell r="E178" t="str">
            <v>ROSELY MICHELE SANTOS DIAS DE BARROS</v>
          </cell>
          <cell r="F178" t="str">
            <v>3 - Administrativo</v>
          </cell>
          <cell r="G178" t="str">
            <v>410235</v>
          </cell>
          <cell r="H178">
            <v>44805</v>
          </cell>
          <cell r="J178">
            <v>200</v>
          </cell>
          <cell r="L178">
            <v>289.88</v>
          </cell>
          <cell r="M178">
            <v>50</v>
          </cell>
          <cell r="O178">
            <v>7.88</v>
          </cell>
          <cell r="U178">
            <v>69.430000000000007</v>
          </cell>
          <cell r="X178" t="str">
            <v>AUXILIO CRECHE</v>
          </cell>
        </row>
        <row r="179">
          <cell r="C179" t="str">
            <v>S3 SAÚDE - ASSOCIAÇÃO DE PROTEÇÃO A MATERNIDADE E INFÂNCIA UBAÍRA</v>
          </cell>
          <cell r="E179" t="str">
            <v>RUBENITA MARIA DOS SANTOS</v>
          </cell>
          <cell r="F179" t="str">
            <v>2 - Outros Profissionais da Saúde</v>
          </cell>
          <cell r="G179" t="str">
            <v>322205</v>
          </cell>
          <cell r="H179">
            <v>44805</v>
          </cell>
          <cell r="J179">
            <v>135.25</v>
          </cell>
          <cell r="L179">
            <v>289.88</v>
          </cell>
          <cell r="M179">
            <v>25.05</v>
          </cell>
          <cell r="O179">
            <v>7.88</v>
          </cell>
          <cell r="R179">
            <v>126.09174578083594</v>
          </cell>
          <cell r="S179">
            <v>75.150000000000006</v>
          </cell>
        </row>
        <row r="180">
          <cell r="C180" t="str">
            <v>S3 SAÚDE - ASSOCIAÇÃO DE PROTEÇÃO A MATERNIDADE E INFÂNCIA UBAÍRA</v>
          </cell>
          <cell r="E180" t="str">
            <v xml:space="preserve">SABRINA GREICE REIS ARRUDA DE LIMA </v>
          </cell>
          <cell r="F180" t="str">
            <v>3 - Administrativo</v>
          </cell>
          <cell r="G180" t="str">
            <v>422105</v>
          </cell>
          <cell r="H180">
            <v>44805</v>
          </cell>
          <cell r="J180">
            <v>129.55000000000001</v>
          </cell>
          <cell r="L180">
            <v>289.88</v>
          </cell>
          <cell r="M180">
            <v>24.24</v>
          </cell>
          <cell r="O180">
            <v>7.88</v>
          </cell>
          <cell r="R180">
            <v>252.18349156167187</v>
          </cell>
          <cell r="S180">
            <v>72.72</v>
          </cell>
        </row>
        <row r="181">
          <cell r="C181" t="str">
            <v>S3 SAÚDE - ASSOCIAÇÃO DE PROTEÇÃO A MATERNIDADE E INFÂNCIA UBAÍRA</v>
          </cell>
          <cell r="E181" t="str">
            <v xml:space="preserve">SANDRA MARIA CAMARA PIMENTEL </v>
          </cell>
          <cell r="F181" t="str">
            <v>2 - Outros Profissionais da Saúde</v>
          </cell>
          <cell r="G181" t="str">
            <v>322205</v>
          </cell>
          <cell r="H181">
            <v>44805</v>
          </cell>
          <cell r="J181">
            <v>140.46</v>
          </cell>
          <cell r="L181">
            <v>289.88</v>
          </cell>
          <cell r="M181">
            <v>25.05</v>
          </cell>
          <cell r="O181">
            <v>7.88</v>
          </cell>
        </row>
        <row r="182">
          <cell r="C182" t="str">
            <v>S3 SAÚDE - ASSOCIAÇÃO DE PROTEÇÃO A MATERNIDADE E INFÂNCIA UBAÍRA</v>
          </cell>
          <cell r="E182" t="str">
            <v>SEVERINA ANIZIA DA CONCEICAO</v>
          </cell>
          <cell r="F182" t="str">
            <v>3 - Administrativo</v>
          </cell>
          <cell r="G182" t="str">
            <v>422105</v>
          </cell>
          <cell r="H182">
            <v>44805</v>
          </cell>
          <cell r="J182">
            <v>116.35</v>
          </cell>
          <cell r="L182">
            <v>289.88</v>
          </cell>
          <cell r="M182">
            <v>24.24</v>
          </cell>
          <cell r="O182">
            <v>7.88</v>
          </cell>
          <cell r="R182">
            <v>176.52844409317029</v>
          </cell>
          <cell r="S182">
            <v>72.72</v>
          </cell>
        </row>
        <row r="183">
          <cell r="C183" t="str">
            <v>S3 SAÚDE - ASSOCIAÇÃO DE PROTEÇÃO A MATERNIDADE E INFÂNCIA UBAÍRA</v>
          </cell>
          <cell r="E183" t="str">
            <v>SIMONE SANTOS DA SILVA</v>
          </cell>
          <cell r="F183" t="str">
            <v>3 - Administrativo</v>
          </cell>
          <cell r="G183" t="str">
            <v>514230</v>
          </cell>
          <cell r="H183">
            <v>44805</v>
          </cell>
          <cell r="J183">
            <v>147.38999999999999</v>
          </cell>
          <cell r="L183">
            <v>289.88</v>
          </cell>
          <cell r="M183">
            <v>32</v>
          </cell>
          <cell r="O183">
            <v>7.88</v>
          </cell>
          <cell r="R183">
            <v>176.52844409317029</v>
          </cell>
          <cell r="S183">
            <v>96</v>
          </cell>
        </row>
        <row r="184">
          <cell r="C184" t="str">
            <v>S3 SAÚDE - ASSOCIAÇÃO DE PROTEÇÃO A MATERNIDADE E INFÂNCIA UBAÍRA</v>
          </cell>
          <cell r="E184" t="str">
            <v>SONIA MARIA RAMOS DA SILVA</v>
          </cell>
          <cell r="F184" t="str">
            <v>3 - Administrativo</v>
          </cell>
          <cell r="G184" t="str">
            <v>513425</v>
          </cell>
          <cell r="H184">
            <v>44805</v>
          </cell>
          <cell r="J184">
            <v>116.35</v>
          </cell>
          <cell r="L184">
            <v>289.88</v>
          </cell>
          <cell r="M184">
            <v>24.24</v>
          </cell>
          <cell r="O184">
            <v>7.88</v>
          </cell>
          <cell r="R184">
            <v>126.09174578083594</v>
          </cell>
          <cell r="S184">
            <v>72.72</v>
          </cell>
        </row>
        <row r="185">
          <cell r="C185" t="str">
            <v>S3 SAÚDE - ASSOCIAÇÃO DE PROTEÇÃO A MATERNIDADE E INFÂNCIA UBAÍRA</v>
          </cell>
          <cell r="E185" t="str">
            <v xml:space="preserve">SUZANE JOSEFA DA SILVA CHAGAS </v>
          </cell>
          <cell r="F185" t="str">
            <v>2 - Outros Profissionais da Saúde</v>
          </cell>
          <cell r="G185" t="str">
            <v>322205</v>
          </cell>
          <cell r="H185">
            <v>44805</v>
          </cell>
          <cell r="J185">
            <v>119.59</v>
          </cell>
          <cell r="L185">
            <v>289.88</v>
          </cell>
          <cell r="M185">
            <v>25.05</v>
          </cell>
          <cell r="O185">
            <v>7.88</v>
          </cell>
          <cell r="R185">
            <v>252.18349156167187</v>
          </cell>
          <cell r="S185">
            <v>75.150000000000006</v>
          </cell>
        </row>
        <row r="186">
          <cell r="C186" t="str">
            <v>S3 SAÚDE - ASSOCIAÇÃO DE PROTEÇÃO A MATERNIDADE E INFÂNCIA UBAÍRA</v>
          </cell>
          <cell r="E186" t="str">
            <v xml:space="preserve">SWANY MARIA DE ARAUJO RAMOS </v>
          </cell>
          <cell r="F186" t="str">
            <v>2 - Outros Profissionais da Saúde</v>
          </cell>
          <cell r="G186" t="str">
            <v>251605</v>
          </cell>
          <cell r="H186">
            <v>44805</v>
          </cell>
          <cell r="J186">
            <v>192.6</v>
          </cell>
          <cell r="L186">
            <v>289.88</v>
          </cell>
          <cell r="M186">
            <v>41.52</v>
          </cell>
          <cell r="O186">
            <v>7.88</v>
          </cell>
        </row>
        <row r="187">
          <cell r="C187" t="str">
            <v>S3 SAÚDE - ASSOCIAÇÃO DE PROTEÇÃO A MATERNIDADE E INFÂNCIA UBAÍRA</v>
          </cell>
          <cell r="E187" t="str">
            <v>SWEMMY SHARON CARVALHO DE MELO</v>
          </cell>
          <cell r="F187" t="str">
            <v>2 - Outros Profissionais da Saúde</v>
          </cell>
          <cell r="G187" t="str">
            <v>322205</v>
          </cell>
          <cell r="H187">
            <v>44805</v>
          </cell>
          <cell r="J187">
            <v>136.29</v>
          </cell>
          <cell r="L187">
            <v>289.88</v>
          </cell>
          <cell r="M187">
            <v>25.05</v>
          </cell>
          <cell r="O187">
            <v>7.88</v>
          </cell>
        </row>
        <row r="188">
          <cell r="C188" t="str">
            <v>S3 SAÚDE - ASSOCIAÇÃO DE PROTEÇÃO A MATERNIDADE E INFÂNCIA UBAÍRA</v>
          </cell>
          <cell r="E188" t="str">
            <v>TARCIANA PEREIRA LIMA</v>
          </cell>
          <cell r="F188" t="str">
            <v>3 - Administrativo</v>
          </cell>
          <cell r="G188" t="str">
            <v>411010</v>
          </cell>
          <cell r="H188">
            <v>44805</v>
          </cell>
          <cell r="J188">
            <v>292.52</v>
          </cell>
          <cell r="O188">
            <v>7.88</v>
          </cell>
          <cell r="R188">
            <v>353.05688818634059</v>
          </cell>
          <cell r="S188">
            <v>150</v>
          </cell>
        </row>
        <row r="189">
          <cell r="C189" t="str">
            <v>S3 SAÚDE - ASSOCIAÇÃO DE PROTEÇÃO A MATERNIDADE E INFÂNCIA UBAÍRA</v>
          </cell>
          <cell r="E189" t="str">
            <v>TATHYANA DANTAS DA SILVA</v>
          </cell>
          <cell r="F189" t="str">
            <v>2 - Outros Profissionais da Saúde</v>
          </cell>
          <cell r="G189" t="str">
            <v>223505</v>
          </cell>
          <cell r="H189">
            <v>44805</v>
          </cell>
          <cell r="J189">
            <v>329.39</v>
          </cell>
          <cell r="L189">
            <v>289.88</v>
          </cell>
          <cell r="M189">
            <v>4.82</v>
          </cell>
          <cell r="O189">
            <v>7.88</v>
          </cell>
        </row>
        <row r="190">
          <cell r="C190" t="str">
            <v>S3 SAÚDE - ASSOCIAÇÃO DE PROTEÇÃO A MATERNIDADE E INFÂNCIA UBAÍRA</v>
          </cell>
          <cell r="E190" t="str">
            <v>TATIANE DA SILVA DAMASCENO</v>
          </cell>
          <cell r="F190" t="str">
            <v>2 - Outros Profissionais da Saúde</v>
          </cell>
          <cell r="G190" t="str">
            <v>322205</v>
          </cell>
          <cell r="H190">
            <v>44805</v>
          </cell>
          <cell r="J190">
            <v>135.12</v>
          </cell>
          <cell r="L190">
            <v>289.88</v>
          </cell>
          <cell r="M190">
            <v>25.05</v>
          </cell>
          <cell r="O190">
            <v>7.88</v>
          </cell>
          <cell r="R190">
            <v>126.09174578083594</v>
          </cell>
          <cell r="S190">
            <v>75.150000000000006</v>
          </cell>
          <cell r="U190">
            <v>69.41</v>
          </cell>
          <cell r="X190" t="str">
            <v>AUXILIO CRECHE</v>
          </cell>
        </row>
        <row r="191">
          <cell r="C191" t="str">
            <v>S3 SAÚDE - ASSOCIAÇÃO DE PROTEÇÃO A MATERNIDADE E INFÂNCIA UBAÍRA</v>
          </cell>
          <cell r="E191" t="str">
            <v>THAISA PEREIRA DORNELAS</v>
          </cell>
          <cell r="F191" t="str">
            <v>2 - Outros Profissionais da Saúde</v>
          </cell>
          <cell r="G191" t="str">
            <v>223405</v>
          </cell>
          <cell r="H191">
            <v>44805</v>
          </cell>
          <cell r="J191">
            <v>301.26</v>
          </cell>
          <cell r="L191">
            <v>289.88</v>
          </cell>
          <cell r="M191">
            <v>17.010000000000002</v>
          </cell>
          <cell r="O191">
            <v>7.88</v>
          </cell>
        </row>
        <row r="192">
          <cell r="C192" t="str">
            <v>S3 SAÚDE - ASSOCIAÇÃO DE PROTEÇÃO A MATERNIDADE E INFÂNCIA UBAÍRA</v>
          </cell>
          <cell r="E192" t="str">
            <v xml:space="preserve">THAYSA MARIA DA SILVA </v>
          </cell>
          <cell r="F192" t="str">
            <v>2 - Outros Profissionais da Saúde</v>
          </cell>
          <cell r="G192" t="str">
            <v>223505</v>
          </cell>
          <cell r="H192">
            <v>44805</v>
          </cell>
          <cell r="J192">
            <v>235.66</v>
          </cell>
          <cell r="L192">
            <v>289.88</v>
          </cell>
          <cell r="M192">
            <v>47.08</v>
          </cell>
          <cell r="O192">
            <v>7.88</v>
          </cell>
        </row>
        <row r="193">
          <cell r="C193" t="str">
            <v>S3 SAÚDE - ASSOCIAÇÃO DE PROTEÇÃO A MATERNIDADE E INFÂNCIA UBAÍRA</v>
          </cell>
          <cell r="E193" t="str">
            <v>THIAGO DE ARRUDA MEDEIROS</v>
          </cell>
          <cell r="F193" t="str">
            <v>2 - Outros Profissionais da Saúde</v>
          </cell>
          <cell r="G193" t="str">
            <v>223405</v>
          </cell>
          <cell r="H193">
            <v>44805</v>
          </cell>
          <cell r="J193">
            <v>360.42</v>
          </cell>
          <cell r="L193">
            <v>289.88</v>
          </cell>
          <cell r="M193">
            <v>17.010000000000002</v>
          </cell>
          <cell r="O193">
            <v>7.88</v>
          </cell>
        </row>
        <row r="194">
          <cell r="C194" t="str">
            <v>S3 SAÚDE - ASSOCIAÇÃO DE PROTEÇÃO A MATERNIDADE E INFÂNCIA UBAÍRA</v>
          </cell>
          <cell r="E194" t="str">
            <v xml:space="preserve">THIAGO MELO DA SILVA </v>
          </cell>
          <cell r="F194" t="str">
            <v>3 - Administrativo</v>
          </cell>
          <cell r="G194" t="str">
            <v>411005</v>
          </cell>
          <cell r="H194">
            <v>44805</v>
          </cell>
          <cell r="J194">
            <v>10.95</v>
          </cell>
          <cell r="O194">
            <v>7.88</v>
          </cell>
          <cell r="R194">
            <v>353.05688818634059</v>
          </cell>
          <cell r="S194">
            <v>32.86</v>
          </cell>
        </row>
        <row r="195">
          <cell r="C195" t="str">
            <v>S3 SAÚDE - ASSOCIAÇÃO DE PROTEÇÃO A MATERNIDADE E INFÂNCIA UBAÍRA</v>
          </cell>
          <cell r="E195" t="str">
            <v>TIAGO OLIVIO PEREIRA DA SILVA</v>
          </cell>
          <cell r="F195" t="str">
            <v>2 - Outros Profissionais da Saúde</v>
          </cell>
          <cell r="G195" t="str">
            <v>223505</v>
          </cell>
          <cell r="H195">
            <v>44805</v>
          </cell>
          <cell r="J195">
            <v>247.22</v>
          </cell>
          <cell r="L195">
            <v>289.88</v>
          </cell>
          <cell r="M195">
            <v>3.53</v>
          </cell>
          <cell r="O195">
            <v>7.88</v>
          </cell>
        </row>
        <row r="196">
          <cell r="C196" t="str">
            <v>S3 SAÚDE - ASSOCIAÇÃO DE PROTEÇÃO A MATERNIDADE E INFÂNCIA UBAÍRA</v>
          </cell>
          <cell r="E196" t="str">
            <v>UITANAAN CARLOS DOS SANTOS</v>
          </cell>
          <cell r="F196" t="str">
            <v>3 - Administrativo</v>
          </cell>
          <cell r="G196" t="str">
            <v>422105</v>
          </cell>
          <cell r="H196">
            <v>44805</v>
          </cell>
          <cell r="J196">
            <v>131.58000000000001</v>
          </cell>
          <cell r="L196">
            <v>289.88</v>
          </cell>
          <cell r="M196">
            <v>24.24</v>
          </cell>
          <cell r="O196">
            <v>7.88</v>
          </cell>
        </row>
        <row r="197">
          <cell r="C197" t="str">
            <v>S3 SAÚDE - ASSOCIAÇÃO DE PROTEÇÃO A MATERNIDADE E INFÂNCIA UBAÍRA</v>
          </cell>
          <cell r="E197" t="str">
            <v xml:space="preserve">VASTI BEZERRA DE LIMA </v>
          </cell>
          <cell r="F197" t="str">
            <v>2 - Outros Profissionais da Saúde</v>
          </cell>
          <cell r="G197" t="str">
            <v>322205</v>
          </cell>
          <cell r="H197">
            <v>44805</v>
          </cell>
          <cell r="J197">
            <v>119.59</v>
          </cell>
          <cell r="L197">
            <v>289.88</v>
          </cell>
          <cell r="M197">
            <v>25.05</v>
          </cell>
          <cell r="O197">
            <v>7.88</v>
          </cell>
          <cell r="R197">
            <v>126.09174578083594</v>
          </cell>
          <cell r="S197">
            <v>75.150000000000006</v>
          </cell>
        </row>
        <row r="198">
          <cell r="C198" t="str">
            <v>S3 SAÚDE - ASSOCIAÇÃO DE PROTEÇÃO A MATERNIDADE E INFÂNCIA UBAÍRA</v>
          </cell>
          <cell r="E198" t="str">
            <v>VILANI FATIMA DOS SANTOS</v>
          </cell>
          <cell r="F198" t="str">
            <v>2 - Outros Profissionais da Saúde</v>
          </cell>
          <cell r="G198" t="str">
            <v>322205</v>
          </cell>
          <cell r="H198">
            <v>44805</v>
          </cell>
          <cell r="J198">
            <v>130.03</v>
          </cell>
          <cell r="L198">
            <v>289.88</v>
          </cell>
          <cell r="M198">
            <v>25.05</v>
          </cell>
          <cell r="O198">
            <v>7.88</v>
          </cell>
          <cell r="R198">
            <v>126.09174578083594</v>
          </cell>
          <cell r="S198">
            <v>75.150000000000006</v>
          </cell>
        </row>
        <row r="199">
          <cell r="C199" t="str">
            <v>S3 SAÚDE - ASSOCIAÇÃO DE PROTEÇÃO A MATERNIDADE E INFÂNCIA UBAÍRA</v>
          </cell>
          <cell r="E199" t="str">
            <v>VINICIUS DA SILVA XAVIER</v>
          </cell>
          <cell r="F199" t="str">
            <v>3 - Administrativo</v>
          </cell>
          <cell r="G199" t="str">
            <v>422105</v>
          </cell>
          <cell r="H199">
            <v>44805</v>
          </cell>
          <cell r="J199">
            <v>145.54</v>
          </cell>
          <cell r="L199">
            <v>289.88</v>
          </cell>
          <cell r="M199">
            <v>24.24</v>
          </cell>
          <cell r="O199">
            <v>7.88</v>
          </cell>
          <cell r="R199">
            <v>126.09174578083594</v>
          </cell>
          <cell r="S199">
            <v>72.72</v>
          </cell>
        </row>
        <row r="200">
          <cell r="C200" t="str">
            <v>S3 SAÚDE - ASSOCIAÇÃO DE PROTEÇÃO A MATERNIDADE E INFÂNCIA UBAÍRA</v>
          </cell>
          <cell r="E200" t="str">
            <v>WANDSON HENRIQUE DA PAZ LEITE</v>
          </cell>
          <cell r="F200" t="str">
            <v>3 - Administrativo</v>
          </cell>
          <cell r="G200" t="str">
            <v>422105</v>
          </cell>
          <cell r="H200">
            <v>44805</v>
          </cell>
          <cell r="J200">
            <v>156.4</v>
          </cell>
          <cell r="L200">
            <v>289.88</v>
          </cell>
          <cell r="M200">
            <v>29.73</v>
          </cell>
          <cell r="O200">
            <v>7.88</v>
          </cell>
        </row>
        <row r="201">
          <cell r="C201" t="str">
            <v>S3 SAÚDE - ASSOCIAÇÃO DE PROTEÇÃO A MATERNIDADE E INFÂNCIA UBAÍRA</v>
          </cell>
          <cell r="E201" t="str">
            <v xml:space="preserve">WELLINGTON SILVA MATIAS </v>
          </cell>
          <cell r="F201" t="str">
            <v>3 - Administrativo</v>
          </cell>
          <cell r="G201" t="str">
            <v>422105</v>
          </cell>
          <cell r="H201">
            <v>44805</v>
          </cell>
          <cell r="J201">
            <v>138.30000000000001</v>
          </cell>
          <cell r="L201">
            <v>289.88</v>
          </cell>
          <cell r="M201">
            <v>29.73</v>
          </cell>
          <cell r="O201">
            <v>7.88</v>
          </cell>
        </row>
        <row r="202">
          <cell r="C202" t="str">
            <v>S3 SAÚDE - ASSOCIAÇÃO DE PROTEÇÃO A MATERNIDADE E INFÂNCIA UBAÍRA</v>
          </cell>
          <cell r="E202" t="str">
            <v xml:space="preserve">WILMA DOS SANTOS BARBOSA DOMINGOS DA SILVA </v>
          </cell>
          <cell r="F202" t="str">
            <v>3 - Administrativo</v>
          </cell>
          <cell r="G202" t="str">
            <v>351605</v>
          </cell>
          <cell r="H202">
            <v>44805</v>
          </cell>
          <cell r="J202">
            <v>165.54</v>
          </cell>
          <cell r="L202">
            <v>289.88</v>
          </cell>
          <cell r="M202">
            <v>36.54</v>
          </cell>
          <cell r="O202">
            <v>7.88</v>
          </cell>
          <cell r="R202">
            <v>176.52844409317029</v>
          </cell>
          <cell r="S202">
            <v>109.61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3" sqref="B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14284483000108</v>
      </c>
      <c r="B3" s="10" t="str">
        <f>'[1]TCE - ANEXO III - Preencher'!C12</f>
        <v>S3 SAÚDE - ASSOCIAÇÃO DE PROTEÇÃO A MATERNIDADE E INFÂNCIA UBAÍRA</v>
      </c>
      <c r="C3" s="11"/>
      <c r="D3" s="12" t="str">
        <f>'[1]TCE - ANEXO III - Preencher'!E12</f>
        <v>ADILMA FRANCISCA NEVES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322205</v>
      </c>
      <c r="G3" s="14">
        <f>IF('[1]TCE - ANEXO III - Preencher'!H12="","",'[1]TCE - ANEXO III - Preencher'!H12)</f>
        <v>44805</v>
      </c>
      <c r="H3" s="15">
        <f>'[1]TCE - ANEXO III - Preencher'!I12</f>
        <v>0</v>
      </c>
      <c r="I3" s="15">
        <f>'[1]TCE - ANEXO III - Preencher'!J12</f>
        <v>177.64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7.88</v>
      </c>
      <c r="O3" s="16">
        <f>'[1]TCE - ANEXO III - Preencher'!P12</f>
        <v>0</v>
      </c>
      <c r="P3" s="17">
        <f>N3-O3</f>
        <v>7.88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185.51999999999998</v>
      </c>
    </row>
    <row r="4" spans="1:28" s="4" customFormat="1" x14ac:dyDescent="0.2">
      <c r="A4" s="9">
        <f>IFERROR(VLOOKUP(B4,'[1]DADOS (OCULTAR)'!$P$3:$R$91,3,0),"")</f>
        <v>14284483000108</v>
      </c>
      <c r="B4" s="10" t="str">
        <f>'[1]TCE - ANEXO III - Preencher'!C13</f>
        <v>S3 SAÚDE - ASSOCIAÇÃO DE PROTEÇÃO A MATERNIDADE E INFÂNCIA UBAÍRA</v>
      </c>
      <c r="C4" s="11"/>
      <c r="D4" s="12" t="str">
        <f>'[1]TCE - ANEXO III - Preencher'!E13</f>
        <v xml:space="preserve">ADJA BATISTA DA SILVA 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223505</v>
      </c>
      <c r="G4" s="14">
        <f>IF('[1]TCE - ANEXO III - Preencher'!H13="","",'[1]TCE - ANEXO III - Preencher'!H13)</f>
        <v>44805</v>
      </c>
      <c r="H4" s="15">
        <f>'[1]TCE - ANEXO III - Preencher'!I13</f>
        <v>0</v>
      </c>
      <c r="I4" s="15">
        <f>'[1]TCE - ANEXO III - Preencher'!J13</f>
        <v>258.03999999999996</v>
      </c>
      <c r="J4" s="15">
        <f>'[1]TCE - ANEXO III - Preencher'!K13</f>
        <v>0</v>
      </c>
      <c r="K4" s="16">
        <f>'[1]TCE - ANEXO III - Preencher'!L13</f>
        <v>289.89</v>
      </c>
      <c r="L4" s="16">
        <f>'[1]TCE - ANEXO III - Preencher'!M13</f>
        <v>3.53</v>
      </c>
      <c r="M4" s="16">
        <f t="shared" ref="M4:M67" si="1">K4-L4</f>
        <v>286.36</v>
      </c>
      <c r="N4" s="16">
        <f>'[1]TCE - ANEXO III - Preencher'!O13</f>
        <v>7.88</v>
      </c>
      <c r="O4" s="16">
        <f>'[1]TCE - ANEXO III - Preencher'!P13</f>
        <v>0</v>
      </c>
      <c r="P4" s="17">
        <f t="shared" ref="P4:P67" si="2">N4-O4</f>
        <v>7.88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552.28</v>
      </c>
    </row>
    <row r="5" spans="1:28" s="4" customFormat="1" x14ac:dyDescent="0.2">
      <c r="A5" s="9">
        <f>IFERROR(VLOOKUP(B5,'[1]DADOS (OCULTAR)'!$P$3:$R$91,3,0),"")</f>
        <v>14284483000108</v>
      </c>
      <c r="B5" s="10" t="str">
        <f>'[1]TCE - ANEXO III - Preencher'!C14</f>
        <v>S3 SAÚDE - ASSOCIAÇÃO DE PROTEÇÃO A MATERNIDADE E INFÂNCIA UBAÍRA</v>
      </c>
      <c r="C5" s="11"/>
      <c r="D5" s="12" t="str">
        <f>'[1]TCE - ANEXO III - Preencher'!E14</f>
        <v>ADNA QUEREN HUAPUQUE RAMOS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515215</v>
      </c>
      <c r="G5" s="14">
        <f>IF('[1]TCE - ANEXO III - Preencher'!H14="","",'[1]TCE - ANEXO III - Preencher'!H14)</f>
        <v>44805</v>
      </c>
      <c r="H5" s="15">
        <f>'[1]TCE - ANEXO III - Preencher'!I14</f>
        <v>0</v>
      </c>
      <c r="I5" s="15">
        <f>'[1]TCE - ANEXO III - Preencher'!J14</f>
        <v>96.97</v>
      </c>
      <c r="J5" s="15">
        <f>'[1]TCE - ANEXO III - Preencher'!K14</f>
        <v>0</v>
      </c>
      <c r="K5" s="16">
        <f>'[1]TCE - ANEXO III - Preencher'!L14</f>
        <v>289.89</v>
      </c>
      <c r="L5" s="16">
        <f>'[1]TCE - ANEXO III - Preencher'!M14</f>
        <v>24.24</v>
      </c>
      <c r="M5" s="16">
        <f t="shared" si="1"/>
        <v>265.64999999999998</v>
      </c>
      <c r="N5" s="16">
        <f>'[1]TCE - ANEXO III - Preencher'!O14</f>
        <v>7.88</v>
      </c>
      <c r="O5" s="16">
        <f>'[1]TCE - ANEXO III - Preencher'!P14</f>
        <v>0</v>
      </c>
      <c r="P5" s="17">
        <f t="shared" si="2"/>
        <v>7.88</v>
      </c>
      <c r="Q5" s="16">
        <f>'[1]TCE - ANEXO III - Preencher'!R14</f>
        <v>252.18349156167187</v>
      </c>
      <c r="R5" s="16">
        <f>'[1]TCE - ANEXO III - Preencher'!S14</f>
        <v>72.72</v>
      </c>
      <c r="S5" s="17">
        <f t="shared" si="3"/>
        <v>179.46349156167187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549.96349156167184</v>
      </c>
    </row>
    <row r="6" spans="1:28" s="4" customFormat="1" x14ac:dyDescent="0.2">
      <c r="A6" s="9">
        <f>IFERROR(VLOOKUP(B6,'[1]DADOS (OCULTAR)'!$P$3:$R$91,3,0),"")</f>
        <v>14284483000108</v>
      </c>
      <c r="B6" s="10" t="str">
        <f>'[1]TCE - ANEXO III - Preencher'!C15</f>
        <v>S3 SAÚDE - ASSOCIAÇÃO DE PROTEÇÃO A MATERNIDADE E INFÂNCIA UBAÍRA</v>
      </c>
      <c r="C6" s="11"/>
      <c r="D6" s="12" t="str">
        <f>'[1]TCE - ANEXO III - Preencher'!E15</f>
        <v xml:space="preserve">ADRIANA ALVES DA SILVA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514320</v>
      </c>
      <c r="G6" s="14">
        <f>IF('[1]TCE - ANEXO III - Preencher'!H15="","",'[1]TCE - ANEXO III - Preencher'!H15)</f>
        <v>44805</v>
      </c>
      <c r="H6" s="15">
        <f>'[1]TCE - ANEXO III - Preencher'!I15</f>
        <v>0</v>
      </c>
      <c r="I6" s="15">
        <f>'[1]TCE - ANEXO III - Preencher'!J15</f>
        <v>131.72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7.88</v>
      </c>
      <c r="O6" s="16">
        <f>'[1]TCE - ANEXO III - Preencher'!P15</f>
        <v>0</v>
      </c>
      <c r="P6" s="17">
        <f t="shared" si="2"/>
        <v>7.88</v>
      </c>
      <c r="Q6" s="16">
        <f>'[1]TCE - ANEXO III - Preencher'!R15</f>
        <v>252.18349156167187</v>
      </c>
      <c r="R6" s="16">
        <f>'[1]TCE - ANEXO III - Preencher'!S15</f>
        <v>72.72</v>
      </c>
      <c r="S6" s="17">
        <f t="shared" si="3"/>
        <v>179.46349156167187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319.06349156167187</v>
      </c>
    </row>
    <row r="7" spans="1:28" s="4" customFormat="1" x14ac:dyDescent="0.2">
      <c r="A7" s="9">
        <f>IFERROR(VLOOKUP(B7,'[1]DADOS (OCULTAR)'!$P$3:$R$91,3,0),"")</f>
        <v>14284483000108</v>
      </c>
      <c r="B7" s="10" t="str">
        <f>'[1]TCE - ANEXO III - Preencher'!C16</f>
        <v>S3 SAÚDE - ASSOCIAÇÃO DE PROTEÇÃO A MATERNIDADE E INFÂNCIA UBAÍRA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322205</v>
      </c>
      <c r="G7" s="14">
        <f>IF('[1]TCE - ANEXO III - Preencher'!H16="","",'[1]TCE - ANEXO III - Preencher'!H16)</f>
        <v>44805</v>
      </c>
      <c r="H7" s="15">
        <f>'[1]TCE - ANEXO III - Preencher'!I16</f>
        <v>0</v>
      </c>
      <c r="I7" s="15">
        <f>'[1]TCE - ANEXO III - Preencher'!J16</f>
        <v>135.26</v>
      </c>
      <c r="J7" s="15">
        <f>'[1]TCE - ANEXO III - Preencher'!K16</f>
        <v>0</v>
      </c>
      <c r="K7" s="16">
        <f>'[1]TCE - ANEXO III - Preencher'!L16</f>
        <v>289.89</v>
      </c>
      <c r="L7" s="16">
        <f>'[1]TCE - ANEXO III - Preencher'!M16</f>
        <v>25.05</v>
      </c>
      <c r="M7" s="16">
        <f t="shared" si="1"/>
        <v>264.83999999999997</v>
      </c>
      <c r="N7" s="16">
        <f>'[1]TCE - ANEXO III - Preencher'!O16</f>
        <v>7.88</v>
      </c>
      <c r="O7" s="16">
        <f>'[1]TCE - ANEXO III - Preencher'!P16</f>
        <v>0</v>
      </c>
      <c r="P7" s="17">
        <f t="shared" si="2"/>
        <v>7.88</v>
      </c>
      <c r="Q7" s="16">
        <f>'[1]TCE - ANEXO III - Preencher'!R16</f>
        <v>235.37125879089376</v>
      </c>
      <c r="R7" s="16">
        <f>'[1]TCE - ANEXO III - Preencher'!S16</f>
        <v>75.150000000000006</v>
      </c>
      <c r="S7" s="17">
        <f t="shared" si="3"/>
        <v>160.22125879089376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568.20125879089369</v>
      </c>
    </row>
    <row r="8" spans="1:28" s="4" customFormat="1" x14ac:dyDescent="0.2">
      <c r="A8" s="9">
        <f>IFERROR(VLOOKUP(B8,'[1]DADOS (OCULTAR)'!$P$3:$R$91,3,0),"")</f>
        <v>14284483000108</v>
      </c>
      <c r="B8" s="10" t="str">
        <f>'[1]TCE - ANEXO III - Preencher'!C17</f>
        <v>S3 SAÚDE - ASSOCIAÇÃO DE PROTEÇÃO A MATERNIDADE E INFÂNCIA UBAÍRA</v>
      </c>
      <c r="C8" s="11"/>
      <c r="D8" s="12" t="str">
        <f>'[1]TCE - ANEXO III - Preencher'!E17</f>
        <v>ADRIANO RODRIGUES LEAL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223505</v>
      </c>
      <c r="G8" s="14">
        <f>IF('[1]TCE - ANEXO III - Preencher'!H17="","",'[1]TCE - ANEXO III - Preencher'!H17)</f>
        <v>44805</v>
      </c>
      <c r="H8" s="15">
        <f>'[1]TCE - ANEXO III - Preencher'!I17</f>
        <v>0</v>
      </c>
      <c r="I8" s="15">
        <f>'[1]TCE - ANEXO III - Preencher'!J17</f>
        <v>297.73</v>
      </c>
      <c r="J8" s="15">
        <f>'[1]TCE - ANEXO III - Preencher'!K17</f>
        <v>0</v>
      </c>
      <c r="K8" s="16">
        <f>'[1]TCE - ANEXO III - Preencher'!L17</f>
        <v>289.89</v>
      </c>
      <c r="L8" s="16">
        <f>'[1]TCE - ANEXO III - Preencher'!M17</f>
        <v>3.53</v>
      </c>
      <c r="M8" s="16">
        <f t="shared" si="1"/>
        <v>286.36</v>
      </c>
      <c r="N8" s="16">
        <f>'[1]TCE - ANEXO III - Preencher'!O17</f>
        <v>7.88</v>
      </c>
      <c r="O8" s="16">
        <f>'[1]TCE - ANEXO III - Preencher'!P17</f>
        <v>0</v>
      </c>
      <c r="P8" s="17">
        <f t="shared" si="2"/>
        <v>7.88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591.97</v>
      </c>
    </row>
    <row r="9" spans="1:28" s="4" customFormat="1" x14ac:dyDescent="0.2">
      <c r="A9" s="9">
        <f>IFERROR(VLOOKUP(B9,'[1]DADOS (OCULTAR)'!$P$3:$R$91,3,0),"")</f>
        <v>14284483000108</v>
      </c>
      <c r="B9" s="10" t="str">
        <f>'[1]TCE - ANEXO III - Preencher'!C18</f>
        <v>S3 SAÚDE - ASSOCIAÇÃO DE PROTEÇÃO A MATERNIDADE E INFÂNCIA UBAÍRA</v>
      </c>
      <c r="C9" s="11"/>
      <c r="D9" s="12" t="str">
        <f>'[1]TCE - ANEXO III - Preencher'!E18</f>
        <v>ALAIDE MARIA PEREIRA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322205</v>
      </c>
      <c r="G9" s="14">
        <f>IF('[1]TCE - ANEXO III - Preencher'!H18="","",'[1]TCE - ANEXO III - Preencher'!H18)</f>
        <v>44805</v>
      </c>
      <c r="H9" s="15">
        <f>'[1]TCE - ANEXO III - Preencher'!I18</f>
        <v>0</v>
      </c>
      <c r="I9" s="15">
        <f>'[1]TCE - ANEXO III - Preencher'!J18</f>
        <v>133.72</v>
      </c>
      <c r="J9" s="15">
        <f>'[1]TCE - ANEXO III - Preencher'!K18</f>
        <v>0</v>
      </c>
      <c r="K9" s="16">
        <f>'[1]TCE - ANEXO III - Preencher'!L18</f>
        <v>289.89</v>
      </c>
      <c r="L9" s="16">
        <f>'[1]TCE - ANEXO III - Preencher'!M18</f>
        <v>25.05</v>
      </c>
      <c r="M9" s="16">
        <f t="shared" si="1"/>
        <v>264.83999999999997</v>
      </c>
      <c r="N9" s="16">
        <f>'[1]TCE - ANEXO III - Preencher'!O18</f>
        <v>7.88</v>
      </c>
      <c r="O9" s="16">
        <f>'[1]TCE - ANEXO III - Preencher'!P18</f>
        <v>0</v>
      </c>
      <c r="P9" s="17">
        <f t="shared" si="2"/>
        <v>7.88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406.43999999999994</v>
      </c>
    </row>
    <row r="10" spans="1:28" s="4" customFormat="1" x14ac:dyDescent="0.2">
      <c r="A10" s="9">
        <f>IFERROR(VLOOKUP(B10,'[1]DADOS (OCULTAR)'!$P$3:$R$91,3,0),"")</f>
        <v>14284483000108</v>
      </c>
      <c r="B10" s="10" t="str">
        <f>'[1]TCE - ANEXO III - Preencher'!C19</f>
        <v>S3 SAÚDE - ASSOCIAÇÃO DE PROTEÇÃO A MATERNIDADE E INFÂNCIA UBAÍRA</v>
      </c>
      <c r="C10" s="11"/>
      <c r="D10" s="12" t="str">
        <f>'[1]TCE - ANEXO III - Preencher'!E19</f>
        <v>ALAN DEYVISON FRANCISCO FELIX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44805</v>
      </c>
      <c r="H10" s="15">
        <f>'[1]TCE - ANEXO III - Preencher'!I19</f>
        <v>0</v>
      </c>
      <c r="I10" s="15">
        <f>'[1]TCE - ANEXO III - Preencher'!J19</f>
        <v>180.75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7.88</v>
      </c>
      <c r="O10" s="16">
        <f>'[1]TCE - ANEXO III - Preencher'!P19</f>
        <v>0</v>
      </c>
      <c r="P10" s="17">
        <f t="shared" si="2"/>
        <v>7.88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188.63</v>
      </c>
    </row>
    <row r="11" spans="1:28" s="4" customFormat="1" x14ac:dyDescent="0.2">
      <c r="A11" s="9">
        <f>IFERROR(VLOOKUP(B11,'[1]DADOS (OCULTAR)'!$P$3:$R$91,3,0),"")</f>
        <v>14284483000108</v>
      </c>
      <c r="B11" s="10" t="str">
        <f>'[1]TCE - ANEXO III - Preencher'!C20</f>
        <v>S3 SAÚDE - ASSOCIAÇÃO DE PROTEÇÃO A MATERNIDADE E INFÂNCIA UBAÍRA</v>
      </c>
      <c r="C11" s="11"/>
      <c r="D11" s="12" t="str">
        <f>'[1]TCE - ANEXO III - Preencher'!E20</f>
        <v>ALESSANDRA DANIERD DE ALBUQUERQUE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223505</v>
      </c>
      <c r="G11" s="14">
        <f>IF('[1]TCE - ANEXO III - Preencher'!H20="","",'[1]TCE - ANEXO III - Preencher'!H20)</f>
        <v>44805</v>
      </c>
      <c r="H11" s="15">
        <f>'[1]TCE - ANEXO III - Preencher'!I20</f>
        <v>0</v>
      </c>
      <c r="I11" s="15">
        <f>'[1]TCE - ANEXO III - Preencher'!J20</f>
        <v>30.59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7.88</v>
      </c>
      <c r="O11" s="16">
        <f>'[1]TCE - ANEXO III - Preencher'!P20</f>
        <v>0</v>
      </c>
      <c r="P11" s="17">
        <f t="shared" si="2"/>
        <v>7.88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38.47</v>
      </c>
    </row>
    <row r="12" spans="1:28" s="4" customFormat="1" x14ac:dyDescent="0.2">
      <c r="A12" s="9">
        <f>IFERROR(VLOOKUP(B12,'[1]DADOS (OCULTAR)'!$P$3:$R$91,3,0),"")</f>
        <v>14284483000108</v>
      </c>
      <c r="B12" s="10" t="str">
        <f>'[1]TCE - ANEXO III - Preencher'!C21</f>
        <v>S3 SAÚDE - ASSOCIAÇÃO DE PROTEÇÃO A MATERNIDADE E INFÂNCIA UBAÍRA</v>
      </c>
      <c r="C12" s="11"/>
      <c r="D12" s="12" t="str">
        <f>'[1]TCE - ANEXO III - Preencher'!E21</f>
        <v>ALISSON RENATO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515205</v>
      </c>
      <c r="G12" s="14">
        <f>IF('[1]TCE - ANEXO III - Preencher'!H21="","",'[1]TCE - ANEXO III - Preencher'!H21)</f>
        <v>44805</v>
      </c>
      <c r="H12" s="15">
        <f>'[1]TCE - ANEXO III - Preencher'!I21</f>
        <v>0</v>
      </c>
      <c r="I12" s="15">
        <f>'[1]TCE - ANEXO III - Preencher'!J21</f>
        <v>144.29</v>
      </c>
      <c r="J12" s="15">
        <f>'[1]TCE - ANEXO III - Preencher'!K21</f>
        <v>0</v>
      </c>
      <c r="K12" s="16">
        <f>'[1]TCE - ANEXO III - Preencher'!L21</f>
        <v>289.89</v>
      </c>
      <c r="L12" s="16">
        <f>'[1]TCE - ANEXO III - Preencher'!M21</f>
        <v>26.8</v>
      </c>
      <c r="M12" s="16">
        <f t="shared" si="1"/>
        <v>263.08999999999997</v>
      </c>
      <c r="N12" s="16">
        <f>'[1]TCE - ANEXO III - Preencher'!O21</f>
        <v>7.88</v>
      </c>
      <c r="O12" s="16">
        <f>'[1]TCE - ANEXO III - Preencher'!P21</f>
        <v>0</v>
      </c>
      <c r="P12" s="17">
        <f t="shared" si="2"/>
        <v>7.88</v>
      </c>
      <c r="Q12" s="16">
        <f>'[1]TCE - ANEXO III - Preencher'!R21</f>
        <v>252.18349156167187</v>
      </c>
      <c r="R12" s="16">
        <f>'[1]TCE - ANEXO III - Preencher'!S21</f>
        <v>80.41</v>
      </c>
      <c r="S12" s="17">
        <f t="shared" si="3"/>
        <v>171.77349156167188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587.03349156167189</v>
      </c>
    </row>
    <row r="13" spans="1:28" s="4" customFormat="1" x14ac:dyDescent="0.2">
      <c r="A13" s="9">
        <f>IFERROR(VLOOKUP(B13,'[1]DADOS (OCULTAR)'!$P$3:$R$91,3,0),"")</f>
        <v>14284483000108</v>
      </c>
      <c r="B13" s="10" t="str">
        <f>'[1]TCE - ANEXO III - Preencher'!C22</f>
        <v>S3 SAÚDE - ASSOCIAÇÃO DE PROTEÇÃO A MATERNIDADE E INFÂNCIA UBAÍRA</v>
      </c>
      <c r="C13" s="11"/>
      <c r="D13" s="12" t="str">
        <f>'[1]TCE - ANEXO III - Preencher'!E22</f>
        <v>ALLYSON OLIVEIRA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414105</v>
      </c>
      <c r="G13" s="14">
        <f>IF('[1]TCE - ANEXO III - Preencher'!H22="","",'[1]TCE - ANEXO III - Preencher'!H22)</f>
        <v>44805</v>
      </c>
      <c r="H13" s="15">
        <f>'[1]TCE - ANEXO III - Preencher'!I22</f>
        <v>0</v>
      </c>
      <c r="I13" s="15">
        <f>'[1]TCE - ANEXO III - Preencher'!J22</f>
        <v>176.01</v>
      </c>
      <c r="J13" s="15">
        <f>'[1]TCE - ANEXO III - Preencher'!K22</f>
        <v>0</v>
      </c>
      <c r="K13" s="16">
        <f>'[1]TCE - ANEXO III - Preencher'!L22</f>
        <v>289.89</v>
      </c>
      <c r="L13" s="16">
        <f>'[1]TCE - ANEXO III - Preencher'!M22</f>
        <v>44</v>
      </c>
      <c r="M13" s="16">
        <f t="shared" si="1"/>
        <v>245.89</v>
      </c>
      <c r="N13" s="16">
        <f>'[1]TCE - ANEXO III - Preencher'!O22</f>
        <v>7.88</v>
      </c>
      <c r="O13" s="16">
        <f>'[1]TCE - ANEXO III - Preencher'!P22</f>
        <v>0</v>
      </c>
      <c r="P13" s="17">
        <f t="shared" si="2"/>
        <v>7.88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429.78</v>
      </c>
    </row>
    <row r="14" spans="1:28" s="4" customFormat="1" x14ac:dyDescent="0.2">
      <c r="A14" s="9">
        <f>IFERROR(VLOOKUP(B14,'[1]DADOS (OCULTAR)'!$P$3:$R$91,3,0),"")</f>
        <v>14284483000108</v>
      </c>
      <c r="B14" s="10" t="str">
        <f>'[1]TCE - ANEXO III - Preencher'!C23</f>
        <v>S3 SAÚDE - ASSOCIAÇÃO DE PROTEÇÃO A MATERNIDADE E INFÂNCIA UBAÍRA</v>
      </c>
      <c r="C14" s="11"/>
      <c r="D14" s="12" t="str">
        <f>'[1]TCE - ANEXO III - Preencher'!E23</f>
        <v>ALVARO EZEQUIEL MACHADO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515215</v>
      </c>
      <c r="G14" s="14">
        <f>IF('[1]TCE - ANEXO III - Preencher'!H23="","",'[1]TCE - ANEXO III - Preencher'!H23)</f>
        <v>44805</v>
      </c>
      <c r="H14" s="15">
        <f>'[1]TCE - ANEXO III - Preencher'!I23</f>
        <v>0</v>
      </c>
      <c r="I14" s="15">
        <f>'[1]TCE - ANEXO III - Preencher'!J23</f>
        <v>96.97</v>
      </c>
      <c r="J14" s="15">
        <f>'[1]TCE - ANEXO III - Preencher'!K23</f>
        <v>0</v>
      </c>
      <c r="K14" s="16">
        <f>'[1]TCE - ANEXO III - Preencher'!L23</f>
        <v>289.89</v>
      </c>
      <c r="L14" s="16">
        <f>'[1]TCE - ANEXO III - Preencher'!M23</f>
        <v>24.24</v>
      </c>
      <c r="M14" s="16">
        <f t="shared" si="1"/>
        <v>265.64999999999998</v>
      </c>
      <c r="N14" s="16">
        <f>'[1]TCE - ANEXO III - Preencher'!O23</f>
        <v>7.88</v>
      </c>
      <c r="O14" s="16">
        <f>'[1]TCE - ANEXO III - Preencher'!P23</f>
        <v>0</v>
      </c>
      <c r="P14" s="17">
        <f t="shared" si="2"/>
        <v>7.88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370.5</v>
      </c>
    </row>
    <row r="15" spans="1:28" s="4" customFormat="1" x14ac:dyDescent="0.2">
      <c r="A15" s="9">
        <f>IFERROR(VLOOKUP(B15,'[1]DADOS (OCULTAR)'!$P$3:$R$91,3,0),"")</f>
        <v>14284483000108</v>
      </c>
      <c r="B15" s="10" t="str">
        <f>'[1]TCE - ANEXO III - Preencher'!C24</f>
        <v>S3 SAÚDE - ASSOCIAÇÃO DE PROTEÇÃO A MATERNIDADE E INFÂNCIA UBAÍRA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223505</v>
      </c>
      <c r="G15" s="14">
        <f>IF('[1]TCE - ANEXO III - Preencher'!H24="","",'[1]TCE - ANEXO III - Preencher'!H24)</f>
        <v>44805</v>
      </c>
      <c r="H15" s="15">
        <f>'[1]TCE - ANEXO III - Preencher'!I24</f>
        <v>0</v>
      </c>
      <c r="I15" s="15">
        <f>'[1]TCE - ANEXO III - Preencher'!J24</f>
        <v>345.61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7.88</v>
      </c>
      <c r="O15" s="16">
        <f>'[1]TCE - ANEXO III - Preencher'!P24</f>
        <v>0</v>
      </c>
      <c r="P15" s="17">
        <f t="shared" si="2"/>
        <v>7.88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353.49</v>
      </c>
    </row>
    <row r="16" spans="1:28" s="4" customFormat="1" x14ac:dyDescent="0.2">
      <c r="A16" s="9">
        <f>IFERROR(VLOOKUP(B16,'[1]DADOS (OCULTAR)'!$P$3:$R$91,3,0),"")</f>
        <v>14284483000108</v>
      </c>
      <c r="B16" s="10" t="str">
        <f>'[1]TCE - ANEXO III - Preencher'!C25</f>
        <v>S3 SAÚDE - ASSOCIAÇÃO DE PROTEÇÃO A MATERNIDADE E INFÂNCIA UBAÍRA</v>
      </c>
      <c r="C16" s="11"/>
      <c r="D16" s="12" t="str">
        <f>'[1]TCE - ANEXO III - Preencher'!E25</f>
        <v>AMANNDA STEPPLE DE AQUINO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223505</v>
      </c>
      <c r="G16" s="14">
        <f>IF('[1]TCE - ANEXO III - Preencher'!H25="","",'[1]TCE - ANEXO III - Preencher'!H25)</f>
        <v>44805</v>
      </c>
      <c r="H16" s="15">
        <f>'[1]TCE - ANEXO III - Preencher'!I25</f>
        <v>0</v>
      </c>
      <c r="I16" s="15">
        <f>'[1]TCE - ANEXO III - Preencher'!J25</f>
        <v>286.86</v>
      </c>
      <c r="J16" s="15">
        <f>'[1]TCE - ANEXO III - Preencher'!K25</f>
        <v>0</v>
      </c>
      <c r="K16" s="16">
        <f>'[1]TCE - ANEXO III - Preencher'!L25</f>
        <v>289.89</v>
      </c>
      <c r="L16" s="16">
        <f>'[1]TCE - ANEXO III - Preencher'!M25</f>
        <v>3.53</v>
      </c>
      <c r="M16" s="16">
        <f t="shared" si="1"/>
        <v>286.36</v>
      </c>
      <c r="N16" s="16">
        <f>'[1]TCE - ANEXO III - Preencher'!O25</f>
        <v>7.88</v>
      </c>
      <c r="O16" s="16">
        <f>'[1]TCE - ANEXO III - Preencher'!P25</f>
        <v>0</v>
      </c>
      <c r="P16" s="17">
        <f t="shared" si="2"/>
        <v>7.88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581.1</v>
      </c>
    </row>
    <row r="17" spans="1:28" s="4" customFormat="1" x14ac:dyDescent="0.2">
      <c r="A17" s="9">
        <f>IFERROR(VLOOKUP(B17,'[1]DADOS (OCULTAR)'!$P$3:$R$91,3,0),"")</f>
        <v>14284483000108</v>
      </c>
      <c r="B17" s="10" t="str">
        <f>'[1]TCE - ANEXO III - Preencher'!C26</f>
        <v>S3 SAÚDE - ASSOCIAÇÃO DE PROTEÇÃO A MATERNIDADE E INFÂNCIA UBAÍRA</v>
      </c>
      <c r="C17" s="11"/>
      <c r="D17" s="12" t="str">
        <f>'[1]TCE - ANEXO III - Preencher'!E26</f>
        <v>ANA CLAUDIA GOMES DE ALMEIDA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422105</v>
      </c>
      <c r="G17" s="14">
        <f>IF('[1]TCE - ANEXO III - Preencher'!H26="","",'[1]TCE - ANEXO III - Preencher'!H26)</f>
        <v>44805</v>
      </c>
      <c r="H17" s="15">
        <f>'[1]TCE - ANEXO III - Preencher'!I26</f>
        <v>0</v>
      </c>
      <c r="I17" s="15">
        <f>'[1]TCE - ANEXO III - Preencher'!J26</f>
        <v>116.36</v>
      </c>
      <c r="J17" s="15">
        <f>'[1]TCE - ANEXO III - Preencher'!K26</f>
        <v>0</v>
      </c>
      <c r="K17" s="16">
        <f>'[1]TCE - ANEXO III - Preencher'!L26</f>
        <v>289.89</v>
      </c>
      <c r="L17" s="16">
        <f>'[1]TCE - ANEXO III - Preencher'!M26</f>
        <v>24.24</v>
      </c>
      <c r="M17" s="16">
        <f t="shared" si="1"/>
        <v>265.64999999999998</v>
      </c>
      <c r="N17" s="16">
        <f>'[1]TCE - ANEXO III - Preencher'!O26</f>
        <v>7.88</v>
      </c>
      <c r="O17" s="16">
        <f>'[1]TCE - ANEXO III - Preencher'!P26</f>
        <v>0</v>
      </c>
      <c r="P17" s="17">
        <f t="shared" si="2"/>
        <v>7.88</v>
      </c>
      <c r="Q17" s="16">
        <f>'[1]TCE - ANEXO III - Preencher'!R26</f>
        <v>252.18349156167187</v>
      </c>
      <c r="R17" s="16">
        <f>'[1]TCE - ANEXO III - Preencher'!S26</f>
        <v>72.72</v>
      </c>
      <c r="S17" s="17">
        <f t="shared" si="3"/>
        <v>179.46349156167187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569.35349156167183</v>
      </c>
    </row>
    <row r="18" spans="1:28" s="4" customFormat="1" x14ac:dyDescent="0.2">
      <c r="A18" s="9">
        <f>IFERROR(VLOOKUP(B18,'[1]DADOS (OCULTAR)'!$P$3:$R$91,3,0),"")</f>
        <v>14284483000108</v>
      </c>
      <c r="B18" s="10" t="str">
        <f>'[1]TCE - ANEXO III - Preencher'!C27</f>
        <v>S3 SAÚDE - ASSOCIAÇÃO DE PROTEÇÃO A MATERNIDADE E INFÂNCIA UBAÍRA</v>
      </c>
      <c r="C18" s="11"/>
      <c r="D18" s="12" t="str">
        <f>'[1]TCE - ANEXO III - Preencher'!E27</f>
        <v>ANA PAULA FARIAS BARBOSA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515205</v>
      </c>
      <c r="G18" s="14">
        <f>IF('[1]TCE - ANEXO III - Preencher'!H27="","",'[1]TCE - ANEXO III - Preencher'!H27)</f>
        <v>44805</v>
      </c>
      <c r="H18" s="15">
        <f>'[1]TCE - ANEXO III - Preencher'!I27</f>
        <v>0</v>
      </c>
      <c r="I18" s="15">
        <f>'[1]TCE - ANEXO III - Preencher'!J27</f>
        <v>126.61</v>
      </c>
      <c r="J18" s="15">
        <f>'[1]TCE - ANEXO III - Preencher'!K27</f>
        <v>0</v>
      </c>
      <c r="K18" s="16">
        <f>'[1]TCE - ANEXO III - Preencher'!L27</f>
        <v>289.89</v>
      </c>
      <c r="L18" s="16">
        <f>'[1]TCE - ANEXO III - Preencher'!M27</f>
        <v>26.8</v>
      </c>
      <c r="M18" s="16">
        <f t="shared" si="1"/>
        <v>263.08999999999997</v>
      </c>
      <c r="N18" s="16">
        <f>'[1]TCE - ANEXO III - Preencher'!O27</f>
        <v>7.88</v>
      </c>
      <c r="O18" s="16">
        <f>'[1]TCE - ANEXO III - Preencher'!P27</f>
        <v>0</v>
      </c>
      <c r="P18" s="17">
        <f t="shared" si="2"/>
        <v>7.88</v>
      </c>
      <c r="Q18" s="16">
        <f>'[1]TCE - ANEXO III - Preencher'!R27</f>
        <v>126.09174578083594</v>
      </c>
      <c r="R18" s="16">
        <f>'[1]TCE - ANEXO III - Preencher'!S27</f>
        <v>80.41</v>
      </c>
      <c r="S18" s="17">
        <f t="shared" si="3"/>
        <v>45.681745780835939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443.26174578083589</v>
      </c>
    </row>
    <row r="19" spans="1:28" s="4" customFormat="1" x14ac:dyDescent="0.2">
      <c r="A19" s="9">
        <f>IFERROR(VLOOKUP(B19,'[1]DADOS (OCULTAR)'!$P$3:$R$91,3,0),"")</f>
        <v>14284483000108</v>
      </c>
      <c r="B19" s="10" t="str">
        <f>'[1]TCE - ANEXO III - Preencher'!C28</f>
        <v>S3 SAÚDE - ASSOCIAÇÃO DE PROTEÇÃO A MATERNIDADE E INFÂNCIA UBAÍRA</v>
      </c>
      <c r="C19" s="11"/>
      <c r="D19" s="12" t="str">
        <f>'[1]TCE - ANEXO III - Preencher'!E28</f>
        <v>ANA PAULA MARIA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514320</v>
      </c>
      <c r="G19" s="14">
        <f>IF('[1]TCE - ANEXO III - Preencher'!H28="","",'[1]TCE - ANEXO III - Preencher'!H28)</f>
        <v>44805</v>
      </c>
      <c r="H19" s="15">
        <f>'[1]TCE - ANEXO III - Preencher'!I28</f>
        <v>0</v>
      </c>
      <c r="I19" s="15">
        <f>'[1]TCE - ANEXO III - Preencher'!J28</f>
        <v>125.56</v>
      </c>
      <c r="J19" s="15">
        <f>'[1]TCE - ANEXO III - Preencher'!K28</f>
        <v>0</v>
      </c>
      <c r="K19" s="16">
        <f>'[1]TCE - ANEXO III - Preencher'!L28</f>
        <v>289.89</v>
      </c>
      <c r="L19" s="16">
        <f>'[1]TCE - ANEXO III - Preencher'!M28</f>
        <v>24.24</v>
      </c>
      <c r="M19" s="16">
        <f t="shared" si="1"/>
        <v>265.64999999999998</v>
      </c>
      <c r="N19" s="16">
        <f>'[1]TCE - ANEXO III - Preencher'!O28</f>
        <v>7.88</v>
      </c>
      <c r="O19" s="16">
        <f>'[1]TCE - ANEXO III - Preencher'!P28</f>
        <v>0</v>
      </c>
      <c r="P19" s="17">
        <f t="shared" si="2"/>
        <v>7.88</v>
      </c>
      <c r="Q19" s="16">
        <f>'[1]TCE - ANEXO III - Preencher'!R28</f>
        <v>252.18349156167187</v>
      </c>
      <c r="R19" s="16">
        <f>'[1]TCE - ANEXO III - Preencher'!S28</f>
        <v>72.72</v>
      </c>
      <c r="S19" s="17">
        <f t="shared" si="3"/>
        <v>179.46349156167187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578.55349156167188</v>
      </c>
    </row>
    <row r="20" spans="1:28" s="4" customFormat="1" x14ac:dyDescent="0.2">
      <c r="A20" s="9">
        <f>IFERROR(VLOOKUP(B20,'[1]DADOS (OCULTAR)'!$P$3:$R$91,3,0),"")</f>
        <v>14284483000108</v>
      </c>
      <c r="B20" s="10" t="str">
        <f>'[1]TCE - ANEXO III - Preencher'!C29</f>
        <v>S3 SAÚDE - ASSOCIAÇÃO DE PROTEÇÃO A MATERNIDADE E INFÂNCIA UBAÍRA</v>
      </c>
      <c r="C20" s="11"/>
      <c r="D20" s="12" t="str">
        <f>'[1]TCE - ANEXO III - Preencher'!E29</f>
        <v>ANDREA BANDEIRA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422105</v>
      </c>
      <c r="G20" s="14">
        <f>IF('[1]TCE - ANEXO III - Preencher'!H29="","",'[1]TCE - ANEXO III - Preencher'!H29)</f>
        <v>44805</v>
      </c>
      <c r="H20" s="15">
        <f>'[1]TCE - ANEXO III - Preencher'!I29</f>
        <v>0</v>
      </c>
      <c r="I20" s="15">
        <f>'[1]TCE - ANEXO III - Preencher'!J29</f>
        <v>116.36</v>
      </c>
      <c r="J20" s="15">
        <f>'[1]TCE - ANEXO III - Preencher'!K29</f>
        <v>0</v>
      </c>
      <c r="K20" s="16">
        <f>'[1]TCE - ANEXO III - Preencher'!L29</f>
        <v>289.89</v>
      </c>
      <c r="L20" s="16">
        <f>'[1]TCE - ANEXO III - Preencher'!M29</f>
        <v>24.24</v>
      </c>
      <c r="M20" s="16">
        <f t="shared" si="1"/>
        <v>265.64999999999998</v>
      </c>
      <c r="N20" s="16">
        <f>'[1]TCE - ANEXO III - Preencher'!O29</f>
        <v>7.88</v>
      </c>
      <c r="O20" s="16">
        <f>'[1]TCE - ANEXO III - Preencher'!P29</f>
        <v>0</v>
      </c>
      <c r="P20" s="17">
        <f t="shared" si="2"/>
        <v>7.88</v>
      </c>
      <c r="Q20" s="16">
        <f>'[1]TCE - ANEXO III - Preencher'!R29</f>
        <v>267.56053373006648</v>
      </c>
      <c r="R20" s="16">
        <f>'[1]TCE - ANEXO III - Preencher'!S29</f>
        <v>72.72</v>
      </c>
      <c r="S20" s="17">
        <f t="shared" si="3"/>
        <v>194.84053373006648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584.73053373006644</v>
      </c>
    </row>
    <row r="21" spans="1:28" s="4" customFormat="1" x14ac:dyDescent="0.2">
      <c r="A21" s="9">
        <f>IFERROR(VLOOKUP(B21,'[1]DADOS (OCULTAR)'!$P$3:$R$91,3,0),"")</f>
        <v>14284483000108</v>
      </c>
      <c r="B21" s="10" t="str">
        <f>'[1]TCE - ANEXO III - Preencher'!C30</f>
        <v>S3 SAÚDE - ASSOCIAÇÃO DE PROTEÇÃO A MATERNIDADE E INFÂNCIA UBAÍRA</v>
      </c>
      <c r="C21" s="11"/>
      <c r="D21" s="12" t="str">
        <f>'[1]TCE - ANEXO III - Preencher'!E30</f>
        <v>ANDREA FERREIRA CABOCLO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513425</v>
      </c>
      <c r="G21" s="14">
        <f>IF('[1]TCE - ANEXO III - Preencher'!H30="","",'[1]TCE - ANEXO III - Preencher'!H30)</f>
        <v>44805</v>
      </c>
      <c r="H21" s="15">
        <f>'[1]TCE - ANEXO III - Preencher'!I30</f>
        <v>0</v>
      </c>
      <c r="I21" s="15">
        <f>'[1]TCE - ANEXO III - Preencher'!J30</f>
        <v>116.36</v>
      </c>
      <c r="J21" s="15">
        <f>'[1]TCE - ANEXO III - Preencher'!K30</f>
        <v>0</v>
      </c>
      <c r="K21" s="16">
        <f>'[1]TCE - ANEXO III - Preencher'!L30</f>
        <v>289.89</v>
      </c>
      <c r="L21" s="16">
        <f>'[1]TCE - ANEXO III - Preencher'!M30</f>
        <v>24.24</v>
      </c>
      <c r="M21" s="16">
        <f t="shared" si="1"/>
        <v>265.64999999999998</v>
      </c>
      <c r="N21" s="16">
        <f>'[1]TCE - ANEXO III - Preencher'!O30</f>
        <v>7.88</v>
      </c>
      <c r="O21" s="16">
        <f>'[1]TCE - ANEXO III - Preencher'!P30</f>
        <v>0</v>
      </c>
      <c r="P21" s="17">
        <f t="shared" si="2"/>
        <v>7.88</v>
      </c>
      <c r="Q21" s="16">
        <f>'[1]TCE - ANEXO III - Preencher'!R30</f>
        <v>126.09174578083594</v>
      </c>
      <c r="R21" s="16">
        <f>'[1]TCE - ANEXO III - Preencher'!S30</f>
        <v>72.72</v>
      </c>
      <c r="S21" s="17">
        <f t="shared" si="3"/>
        <v>53.371745780835937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443.26174578083589</v>
      </c>
    </row>
    <row r="22" spans="1:28" s="4" customFormat="1" x14ac:dyDescent="0.2">
      <c r="A22" s="9">
        <f>IFERROR(VLOOKUP(B22,'[1]DADOS (OCULTAR)'!$P$3:$R$91,3,0),"")</f>
        <v>14284483000108</v>
      </c>
      <c r="B22" s="10" t="str">
        <f>'[1]TCE - ANEXO III - Preencher'!C31</f>
        <v>S3 SAÚDE - ASSOCIAÇÃO DE PROTEÇÃO A MATERNIDADE E INFÂNCIA UBAÍRA</v>
      </c>
      <c r="C22" s="11"/>
      <c r="D22" s="12" t="str">
        <f>'[1]TCE - ANEXO III - Preencher'!E31</f>
        <v>ANDRESSA CHRISTINE DE ANDRADE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252105</v>
      </c>
      <c r="G22" s="14">
        <f>IF('[1]TCE - ANEXO III - Preencher'!H31="","",'[1]TCE - ANEXO III - Preencher'!H31)</f>
        <v>44805</v>
      </c>
      <c r="H22" s="15">
        <f>'[1]TCE - ANEXO III - Preencher'!I31</f>
        <v>0</v>
      </c>
      <c r="I22" s="15">
        <f>'[1]TCE - ANEXO III - Preencher'!J31</f>
        <v>160.01</v>
      </c>
      <c r="J22" s="15">
        <f>'[1]TCE - ANEXO III - Preencher'!K31</f>
        <v>0</v>
      </c>
      <c r="K22" s="16">
        <f>'[1]TCE - ANEXO III - Preencher'!L31</f>
        <v>289.89</v>
      </c>
      <c r="L22" s="16">
        <f>'[1]TCE - ANEXO III - Preencher'!M31</f>
        <v>40</v>
      </c>
      <c r="M22" s="16">
        <f t="shared" si="1"/>
        <v>249.89</v>
      </c>
      <c r="N22" s="16">
        <f>'[1]TCE - ANEXO III - Preencher'!O31</f>
        <v>7.88</v>
      </c>
      <c r="O22" s="16">
        <f>'[1]TCE - ANEXO III - Preencher'!P31</f>
        <v>0</v>
      </c>
      <c r="P22" s="17">
        <f t="shared" si="2"/>
        <v>7.88</v>
      </c>
      <c r="Q22" s="16">
        <f>'[1]TCE - ANEXO III - Preencher'!R31</f>
        <v>176.52844409317029</v>
      </c>
      <c r="R22" s="16">
        <f>'[1]TCE - ANEXO III - Preencher'!S31</f>
        <v>120</v>
      </c>
      <c r="S22" s="17">
        <f t="shared" si="3"/>
        <v>56.528444093170293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474.30844409317024</v>
      </c>
    </row>
    <row r="23" spans="1:28" s="4" customFormat="1" x14ac:dyDescent="0.2">
      <c r="A23" s="9">
        <f>IFERROR(VLOOKUP(B23,'[1]DADOS (OCULTAR)'!$P$3:$R$91,3,0),"")</f>
        <v>14284483000108</v>
      </c>
      <c r="B23" s="10" t="str">
        <f>'[1]TCE - ANEXO III - Preencher'!C32</f>
        <v>S3 SAÚDE - ASSOCIAÇÃO DE PROTEÇÃO A MATERNIDADE E INFÂNCIA UBAÍRA</v>
      </c>
      <c r="C23" s="11"/>
      <c r="D23" s="12" t="str">
        <f>'[1]TCE - ANEXO III - Preencher'!E32</f>
        <v>ANNA CECILIA GUERRA DE ARAUJO FERREIRA MEDEIROS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223405</v>
      </c>
      <c r="G23" s="14">
        <f>IF('[1]TCE - ANEXO III - Preencher'!H32="","",'[1]TCE - ANEXO III - Preencher'!H32)</f>
        <v>44805</v>
      </c>
      <c r="H23" s="15">
        <f>'[1]TCE - ANEXO III - Preencher'!I32</f>
        <v>0</v>
      </c>
      <c r="I23" s="15">
        <f>'[1]TCE - ANEXO III - Preencher'!J32</f>
        <v>354.68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7.88</v>
      </c>
      <c r="O23" s="16">
        <f>'[1]TCE - ANEXO III - Preencher'!P32</f>
        <v>0</v>
      </c>
      <c r="P23" s="17">
        <f t="shared" si="2"/>
        <v>7.88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148.24</v>
      </c>
      <c r="U23" s="16">
        <f>'[1]TCE - ANEXO III - Preencher'!V32</f>
        <v>0</v>
      </c>
      <c r="V23" s="17">
        <f t="shared" si="4"/>
        <v>148.24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510.8</v>
      </c>
    </row>
    <row r="24" spans="1:28" s="4" customFormat="1" x14ac:dyDescent="0.2">
      <c r="A24" s="9">
        <f>IFERROR(VLOOKUP(B24,'[1]DADOS (OCULTAR)'!$P$3:$R$91,3,0),"")</f>
        <v>14284483000108</v>
      </c>
      <c r="B24" s="10" t="str">
        <f>'[1]TCE - ANEXO III - Preencher'!C33</f>
        <v>S3 SAÚDE - ASSOCIAÇÃO DE PROTEÇÃO A MATERNIDADE E INFÂNCIA UBAÍRA</v>
      </c>
      <c r="C24" s="11"/>
      <c r="D24" s="12" t="str">
        <f>'[1]TCE - ANEXO III - Preencher'!E33</f>
        <v>ANTONIO CARNEIRO CAVALCANTI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422105</v>
      </c>
      <c r="G24" s="14">
        <f>IF('[1]TCE - ANEXO III - Preencher'!H33="","",'[1]TCE - ANEXO III - Preencher'!H33)</f>
        <v>44805</v>
      </c>
      <c r="H24" s="15">
        <f>'[1]TCE - ANEXO III - Preencher'!I33</f>
        <v>0</v>
      </c>
      <c r="I24" s="15">
        <f>'[1]TCE - ANEXO III - Preencher'!J33</f>
        <v>172.07999999999998</v>
      </c>
      <c r="J24" s="15">
        <f>'[1]TCE - ANEXO III - Preencher'!K33</f>
        <v>0</v>
      </c>
      <c r="K24" s="16">
        <f>'[1]TCE - ANEXO III - Preencher'!L33</f>
        <v>289.89</v>
      </c>
      <c r="L24" s="16">
        <f>'[1]TCE - ANEXO III - Preencher'!M33</f>
        <v>24.24</v>
      </c>
      <c r="M24" s="16">
        <f t="shared" si="1"/>
        <v>265.64999999999998</v>
      </c>
      <c r="N24" s="16">
        <f>'[1]TCE - ANEXO III - Preencher'!O33</f>
        <v>7.88</v>
      </c>
      <c r="O24" s="16">
        <f>'[1]TCE - ANEXO III - Preencher'!P33</f>
        <v>0</v>
      </c>
      <c r="P24" s="17">
        <f t="shared" si="2"/>
        <v>7.88</v>
      </c>
      <c r="Q24" s="16">
        <f>'[1]TCE - ANEXO III - Preencher'!R33</f>
        <v>252.18349156167187</v>
      </c>
      <c r="R24" s="16">
        <f>'[1]TCE - ANEXO III - Preencher'!S33</f>
        <v>72.72</v>
      </c>
      <c r="S24" s="17">
        <f t="shared" si="3"/>
        <v>179.46349156167187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625.07349156167186</v>
      </c>
    </row>
    <row r="25" spans="1:28" s="4" customFormat="1" x14ac:dyDescent="0.2">
      <c r="A25" s="9">
        <f>IFERROR(VLOOKUP(B25,'[1]DADOS (OCULTAR)'!$P$3:$R$91,3,0),"")</f>
        <v>14284483000108</v>
      </c>
      <c r="B25" s="10" t="str">
        <f>'[1]TCE - ANEXO III - Preencher'!C34</f>
        <v>S3 SAÚDE - ASSOCIAÇÃO DE PROTEÇÃO A MATERNIDADE E INFÂNCIA UBAÍRA</v>
      </c>
      <c r="C25" s="11"/>
      <c r="D25" s="12" t="str">
        <f>'[1]TCE - ANEXO III - Preencher'!E34</f>
        <v>ANTONIO FRANCISCO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782320</v>
      </c>
      <c r="G25" s="14">
        <f>IF('[1]TCE - ANEXO III - Preencher'!H34="","",'[1]TCE - ANEXO III - Preencher'!H34)</f>
        <v>44805</v>
      </c>
      <c r="H25" s="15">
        <f>'[1]TCE - ANEXO III - Preencher'!I34</f>
        <v>0</v>
      </c>
      <c r="I25" s="15">
        <f>'[1]TCE - ANEXO III - Preencher'!J34</f>
        <v>159.66999999999999</v>
      </c>
      <c r="J25" s="15">
        <f>'[1]TCE - ANEXO III - Preencher'!K34</f>
        <v>0</v>
      </c>
      <c r="K25" s="16">
        <f>'[1]TCE - ANEXO III - Preencher'!L34</f>
        <v>289.89</v>
      </c>
      <c r="L25" s="16">
        <f>'[1]TCE - ANEXO III - Preencher'!M34</f>
        <v>31</v>
      </c>
      <c r="M25" s="16">
        <f t="shared" si="1"/>
        <v>258.89</v>
      </c>
      <c r="N25" s="16">
        <f>'[1]TCE - ANEXO III - Preencher'!O34</f>
        <v>7.88</v>
      </c>
      <c r="O25" s="16">
        <f>'[1]TCE - ANEXO III - Preencher'!P34</f>
        <v>0</v>
      </c>
      <c r="P25" s="17">
        <f t="shared" si="2"/>
        <v>7.88</v>
      </c>
      <c r="Q25" s="16">
        <f>'[1]TCE - ANEXO III - Preencher'!R34</f>
        <v>700</v>
      </c>
      <c r="R25" s="16">
        <f>'[1]TCE - ANEXO III - Preencher'!S34</f>
        <v>93</v>
      </c>
      <c r="S25" s="17">
        <f t="shared" si="3"/>
        <v>607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1033.44</v>
      </c>
    </row>
    <row r="26" spans="1:28" s="4" customFormat="1" x14ac:dyDescent="0.2">
      <c r="A26" s="9">
        <f>IFERROR(VLOOKUP(B26,'[1]DADOS (OCULTAR)'!$P$3:$R$91,3,0),"")</f>
        <v>14284483000108</v>
      </c>
      <c r="B26" s="10" t="str">
        <f>'[1]TCE - ANEXO III - Preencher'!C35</f>
        <v>S3 SAÚDE - ASSOCIAÇÃO DE PROTEÇÃO A MATERNIDADE E INFÂNCIA UBAÍRA</v>
      </c>
      <c r="C26" s="11"/>
      <c r="D26" s="12" t="str">
        <f>'[1]TCE - ANEXO III - Preencher'!E35</f>
        <v>AURILEIDE RODRIGUES DOS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324115</v>
      </c>
      <c r="G26" s="14">
        <f>IF('[1]TCE - ANEXO III - Preencher'!H35="","",'[1]TCE - ANEXO III - Preencher'!H35)</f>
        <v>44805</v>
      </c>
      <c r="H26" s="15">
        <f>'[1]TCE - ANEXO III - Preencher'!I35</f>
        <v>0</v>
      </c>
      <c r="I26" s="15">
        <f>'[1]TCE - ANEXO III - Preencher'!J35</f>
        <v>271.96999999999997</v>
      </c>
      <c r="J26" s="15">
        <f>'[1]TCE - ANEXO III - Preencher'!K35</f>
        <v>0</v>
      </c>
      <c r="K26" s="16">
        <f>'[1]TCE - ANEXO III - Preencher'!L35</f>
        <v>289.89</v>
      </c>
      <c r="L26" s="16">
        <f>'[1]TCE - ANEXO III - Preencher'!M35</f>
        <v>15.47</v>
      </c>
      <c r="M26" s="16">
        <f t="shared" si="1"/>
        <v>274.41999999999996</v>
      </c>
      <c r="N26" s="16">
        <f>'[1]TCE - ANEXO III - Preencher'!O35</f>
        <v>7.88</v>
      </c>
      <c r="O26" s="16">
        <f>'[1]TCE - ANEXO III - Preencher'!P35</f>
        <v>0</v>
      </c>
      <c r="P26" s="17">
        <f t="shared" si="2"/>
        <v>7.88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554.26999999999987</v>
      </c>
    </row>
    <row r="27" spans="1:28" s="4" customFormat="1" x14ac:dyDescent="0.2">
      <c r="A27" s="9">
        <f>IFERROR(VLOOKUP(B27,'[1]DADOS (OCULTAR)'!$P$3:$R$91,3,0),"")</f>
        <v>14284483000108</v>
      </c>
      <c r="B27" s="10" t="str">
        <f>'[1]TCE - ANEXO III - Preencher'!C36</f>
        <v>S3 SAÚDE - ASSOCIAÇÃO DE PROTEÇÃO A MATERNIDADE E INFÂNCIA UBAÍRA</v>
      </c>
      <c r="C27" s="11"/>
      <c r="D27" s="12" t="str">
        <f>'[1]TCE - ANEXO III - Preencher'!E36</f>
        <v>BERENICE MARIA GUIMARAES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223505</v>
      </c>
      <c r="G27" s="14">
        <f>IF('[1]TCE - ANEXO III - Preencher'!H36="","",'[1]TCE - ANEXO III - Preencher'!H36)</f>
        <v>44805</v>
      </c>
      <c r="H27" s="15">
        <f>'[1]TCE - ANEXO III - Preencher'!I36</f>
        <v>0</v>
      </c>
      <c r="I27" s="15">
        <f>'[1]TCE - ANEXO III - Preencher'!J36</f>
        <v>250.81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7.88</v>
      </c>
      <c r="O27" s="16">
        <f>'[1]TCE - ANEXO III - Preencher'!P36</f>
        <v>0</v>
      </c>
      <c r="P27" s="17">
        <f t="shared" si="2"/>
        <v>7.88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258.69</v>
      </c>
    </row>
    <row r="28" spans="1:28" s="4" customFormat="1" x14ac:dyDescent="0.2">
      <c r="A28" s="9">
        <f>IFERROR(VLOOKUP(B28,'[1]DADOS (OCULTAR)'!$P$3:$R$91,3,0),"")</f>
        <v>14284483000108</v>
      </c>
      <c r="B28" s="10" t="str">
        <f>'[1]TCE - ANEXO III - Preencher'!C37</f>
        <v>S3 SAÚDE - ASSOCIAÇÃO DE PROTEÇÃO A MATERNIDADE E INFÂNCIA UBAÍRA</v>
      </c>
      <c r="C28" s="11"/>
      <c r="D28" s="12" t="str">
        <f>'[1]TCE - ANEXO III - Preencher'!E37</f>
        <v>BRUNA MARIA DA SILVA AZEVEDO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223505</v>
      </c>
      <c r="G28" s="14">
        <f>IF('[1]TCE - ANEXO III - Preencher'!H37="","",'[1]TCE - ANEXO III - Preencher'!H37)</f>
        <v>44805</v>
      </c>
      <c r="H28" s="15">
        <f>'[1]TCE - ANEXO III - Preencher'!I37</f>
        <v>0</v>
      </c>
      <c r="I28" s="15">
        <f>'[1]TCE - ANEXO III - Preencher'!J37</f>
        <v>294.08999999999997</v>
      </c>
      <c r="J28" s="15">
        <f>'[1]TCE - ANEXO III - Preencher'!K37</f>
        <v>0</v>
      </c>
      <c r="K28" s="16">
        <f>'[1]TCE - ANEXO III - Preencher'!L37</f>
        <v>289.89</v>
      </c>
      <c r="L28" s="16">
        <f>'[1]TCE - ANEXO III - Preencher'!M37</f>
        <v>3.53</v>
      </c>
      <c r="M28" s="16">
        <f t="shared" si="1"/>
        <v>286.36</v>
      </c>
      <c r="N28" s="16">
        <f>'[1]TCE - ANEXO III - Preencher'!O37</f>
        <v>7.88</v>
      </c>
      <c r="O28" s="16">
        <f>'[1]TCE - ANEXO III - Preencher'!P37</f>
        <v>0</v>
      </c>
      <c r="P28" s="17">
        <f t="shared" si="2"/>
        <v>7.88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588.33000000000004</v>
      </c>
    </row>
    <row r="29" spans="1:28" s="4" customFormat="1" x14ac:dyDescent="0.2">
      <c r="A29" s="9">
        <f>IFERROR(VLOOKUP(B29,'[1]DADOS (OCULTAR)'!$P$3:$R$91,3,0),"")</f>
        <v>14284483000108</v>
      </c>
      <c r="B29" s="10" t="str">
        <f>'[1]TCE - ANEXO III - Preencher'!C38</f>
        <v>S3 SAÚDE - ASSOCIAÇÃO DE PROTEÇÃO A MATERNIDADE E INFÂNCIA UBAÍRA</v>
      </c>
      <c r="C29" s="11"/>
      <c r="D29" s="12" t="str">
        <f>'[1]TCE - ANEXO III - Preencher'!E38</f>
        <v xml:space="preserve">CAMILA GONCALO DE BARROS 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411005</v>
      </c>
      <c r="G29" s="14">
        <f>IF('[1]TCE - ANEXO III - Preencher'!H38="","",'[1]TCE - ANEXO III - Preencher'!H38)</f>
        <v>44805</v>
      </c>
      <c r="H29" s="15">
        <f>'[1]TCE - ANEXO III - Preencher'!I38</f>
        <v>0</v>
      </c>
      <c r="I29" s="15">
        <f>'[1]TCE - ANEXO III - Preencher'!J38</f>
        <v>10.959999999999999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7.88</v>
      </c>
      <c r="O29" s="16">
        <f>'[1]TCE - ANEXO III - Preencher'!P38</f>
        <v>0</v>
      </c>
      <c r="P29" s="17">
        <f t="shared" si="2"/>
        <v>7.88</v>
      </c>
      <c r="Q29" s="16">
        <f>'[1]TCE - ANEXO III - Preencher'!R38</f>
        <v>134.49786216622499</v>
      </c>
      <c r="R29" s="16">
        <f>'[1]TCE - ANEXO III - Preencher'!S38</f>
        <v>32.86</v>
      </c>
      <c r="S29" s="17">
        <f t="shared" si="3"/>
        <v>101.63786216622499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120.47786216622499</v>
      </c>
    </row>
    <row r="30" spans="1:28" s="4" customFormat="1" x14ac:dyDescent="0.2">
      <c r="A30" s="9">
        <f>IFERROR(VLOOKUP(B30,'[1]DADOS (OCULTAR)'!$P$3:$R$91,3,0),"")</f>
        <v>14284483000108</v>
      </c>
      <c r="B30" s="10" t="str">
        <f>'[1]TCE - ANEXO III - Preencher'!C39</f>
        <v>S3 SAÚDE - ASSOCIAÇÃO DE PROTEÇÃO A MATERNIDADE E INFÂNCIA UBAÍRA</v>
      </c>
      <c r="C30" s="11"/>
      <c r="D30" s="12" t="str">
        <f>'[1]TCE - ANEXO III - Preencher'!E39</f>
        <v>CARINE EDLA DA SILVA SOUZA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223505</v>
      </c>
      <c r="G30" s="14">
        <f>IF('[1]TCE - ANEXO III - Preencher'!H39="","",'[1]TCE - ANEXO III - Preencher'!H39)</f>
        <v>44805</v>
      </c>
      <c r="H30" s="15">
        <f>'[1]TCE - ANEXO III - Preencher'!I39</f>
        <v>0</v>
      </c>
      <c r="I30" s="15">
        <f>'[1]TCE - ANEXO III - Preencher'!J39</f>
        <v>288.62</v>
      </c>
      <c r="J30" s="15">
        <f>'[1]TCE - ANEXO III - Preencher'!K39</f>
        <v>0</v>
      </c>
      <c r="K30" s="16">
        <f>'[1]TCE - ANEXO III - Preencher'!L39</f>
        <v>289.89</v>
      </c>
      <c r="L30" s="16">
        <f>'[1]TCE - ANEXO III - Preencher'!M39</f>
        <v>3.53</v>
      </c>
      <c r="M30" s="16">
        <f t="shared" si="1"/>
        <v>286.36</v>
      </c>
      <c r="N30" s="16">
        <f>'[1]TCE - ANEXO III - Preencher'!O39</f>
        <v>7.88</v>
      </c>
      <c r="O30" s="16">
        <f>'[1]TCE - ANEXO III - Preencher'!P39</f>
        <v>0</v>
      </c>
      <c r="P30" s="17">
        <f t="shared" si="2"/>
        <v>7.88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582.86</v>
      </c>
    </row>
    <row r="31" spans="1:28" s="4" customFormat="1" x14ac:dyDescent="0.2">
      <c r="A31" s="9">
        <f>IFERROR(VLOOKUP(B31,'[1]DADOS (OCULTAR)'!$P$3:$R$91,3,0),"")</f>
        <v>14284483000108</v>
      </c>
      <c r="B31" s="10" t="str">
        <f>'[1]TCE - ANEXO III - Preencher'!C40</f>
        <v>S3 SAÚDE - ASSOCIAÇÃO DE PROTEÇÃO A MATERNIDADE E INFÂNCIA UBAÍRA</v>
      </c>
      <c r="C31" s="11"/>
      <c r="D31" s="12" t="str">
        <f>'[1]TCE - ANEXO III - Preencher'!E40</f>
        <v xml:space="preserve">CARLOS EDUARDO SILVA DE ALMEIDA 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324115</v>
      </c>
      <c r="G31" s="14">
        <f>IF('[1]TCE - ANEXO III - Preencher'!H40="","",'[1]TCE - ANEXO III - Preencher'!H40)</f>
        <v>44805</v>
      </c>
      <c r="H31" s="15">
        <f>'[1]TCE - ANEXO III - Preencher'!I40</f>
        <v>0</v>
      </c>
      <c r="I31" s="15">
        <f>'[1]TCE - ANEXO III - Preencher'!J40</f>
        <v>277.93</v>
      </c>
      <c r="J31" s="15">
        <f>'[1]TCE - ANEXO III - Preencher'!K40</f>
        <v>0</v>
      </c>
      <c r="K31" s="16">
        <f>'[1]TCE - ANEXO III - Preencher'!L40</f>
        <v>289.89</v>
      </c>
      <c r="L31" s="16">
        <f>'[1]TCE - ANEXO III - Preencher'!M40</f>
        <v>19.89</v>
      </c>
      <c r="M31" s="16">
        <f t="shared" si="1"/>
        <v>270</v>
      </c>
      <c r="N31" s="16">
        <f>'[1]TCE - ANEXO III - Preencher'!O40</f>
        <v>7.88</v>
      </c>
      <c r="O31" s="16">
        <f>'[1]TCE - ANEXO III - Preencher'!P40</f>
        <v>0</v>
      </c>
      <c r="P31" s="17">
        <f t="shared" si="2"/>
        <v>7.88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555.81000000000006</v>
      </c>
    </row>
    <row r="32" spans="1:28" s="4" customFormat="1" x14ac:dyDescent="0.2">
      <c r="A32" s="9">
        <f>IFERROR(VLOOKUP(B32,'[1]DADOS (OCULTAR)'!$P$3:$R$91,3,0),"")</f>
        <v>14284483000108</v>
      </c>
      <c r="B32" s="10" t="str">
        <f>'[1]TCE - ANEXO III - Preencher'!C41</f>
        <v>S3 SAÚDE - ASSOCIAÇÃO DE PROTEÇÃO A MATERNIDADE E INFÂNCIA UBAÍRA</v>
      </c>
      <c r="C32" s="11"/>
      <c r="D32" s="12" t="str">
        <f>'[1]TCE - ANEXO III - Preencher'!E41</f>
        <v>CARMEN LUCIA BATISTA EVANGELISTA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223505</v>
      </c>
      <c r="G32" s="14">
        <f>IF('[1]TCE - ANEXO III - Preencher'!H41="","",'[1]TCE - ANEXO III - Preencher'!H41)</f>
        <v>44805</v>
      </c>
      <c r="H32" s="15">
        <f>'[1]TCE - ANEXO III - Preencher'!I41</f>
        <v>0</v>
      </c>
      <c r="I32" s="15">
        <f>'[1]TCE - ANEXO III - Preencher'!J41</f>
        <v>295.37</v>
      </c>
      <c r="J32" s="15">
        <f>'[1]TCE - ANEXO III - Preencher'!K41</f>
        <v>0</v>
      </c>
      <c r="K32" s="16">
        <f>'[1]TCE - ANEXO III - Preencher'!L41</f>
        <v>289.89</v>
      </c>
      <c r="L32" s="16">
        <f>'[1]TCE - ANEXO III - Preencher'!M41</f>
        <v>3.53</v>
      </c>
      <c r="M32" s="16">
        <f t="shared" si="1"/>
        <v>286.36</v>
      </c>
      <c r="N32" s="16">
        <f>'[1]TCE - ANEXO III - Preencher'!O41</f>
        <v>7.88</v>
      </c>
      <c r="O32" s="16">
        <f>'[1]TCE - ANEXO III - Preencher'!P41</f>
        <v>0</v>
      </c>
      <c r="P32" s="17">
        <f t="shared" si="2"/>
        <v>7.88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110.51</v>
      </c>
      <c r="U32" s="16">
        <f>'[1]TCE - ANEXO III - Preencher'!V41</f>
        <v>0</v>
      </c>
      <c r="V32" s="17">
        <f t="shared" si="4"/>
        <v>110.51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700.12</v>
      </c>
    </row>
    <row r="33" spans="1:28" s="4" customFormat="1" x14ac:dyDescent="0.2">
      <c r="A33" s="9">
        <f>IFERROR(VLOOKUP(B33,'[1]DADOS (OCULTAR)'!$P$3:$R$91,3,0),"")</f>
        <v>14284483000108</v>
      </c>
      <c r="B33" s="10" t="str">
        <f>'[1]TCE - ANEXO III - Preencher'!C42</f>
        <v>S3 SAÚDE - ASSOCIAÇÃO DE PROTEÇÃO A MATERNIDADE E INFÂNCIA UBAÍRA</v>
      </c>
      <c r="C33" s="11"/>
      <c r="D33" s="12" t="str">
        <f>'[1]TCE - ANEXO III - Preencher'!E42</f>
        <v>CAROLINA JACIRA BATISTA REGIS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411005</v>
      </c>
      <c r="G33" s="14">
        <f>IF('[1]TCE - ANEXO III - Preencher'!H42="","",'[1]TCE - ANEXO III - Preencher'!H42)</f>
        <v>44805</v>
      </c>
      <c r="H33" s="15">
        <f>'[1]TCE - ANEXO III - Preencher'!I42</f>
        <v>0</v>
      </c>
      <c r="I33" s="15">
        <f>'[1]TCE - ANEXO III - Preencher'!J42</f>
        <v>10.23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7.88</v>
      </c>
      <c r="O33" s="16">
        <f>'[1]TCE - ANEXO III - Preencher'!P42</f>
        <v>0</v>
      </c>
      <c r="P33" s="17">
        <f t="shared" si="2"/>
        <v>7.88</v>
      </c>
      <c r="Q33" s="16">
        <f>'[1]TCE - ANEXO III - Preencher'!R42</f>
        <v>139.4185156601113</v>
      </c>
      <c r="R33" s="16">
        <f>'[1]TCE - ANEXO III - Preencher'!S42</f>
        <v>32.86</v>
      </c>
      <c r="S33" s="17">
        <f t="shared" si="3"/>
        <v>106.5585156601113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124.6685156601113</v>
      </c>
    </row>
    <row r="34" spans="1:28" s="4" customFormat="1" x14ac:dyDescent="0.2">
      <c r="A34" s="9">
        <f>IFERROR(VLOOKUP(B34,'[1]DADOS (OCULTAR)'!$P$3:$R$91,3,0),"")</f>
        <v>14284483000108</v>
      </c>
      <c r="B34" s="10" t="str">
        <f>'[1]TCE - ANEXO III - Preencher'!C43</f>
        <v>S3 SAÚDE - ASSOCIAÇÃO DE PROTEÇÃO A MATERNIDADE E INFÂNCIA UBAÍRA</v>
      </c>
      <c r="C34" s="11"/>
      <c r="D34" s="12" t="str">
        <f>'[1]TCE - ANEXO III - Preencher'!E43</f>
        <v>CASSIO GUILHERME DA SILVA RIBEIRO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322205</v>
      </c>
      <c r="G34" s="14">
        <f>IF('[1]TCE - ANEXO III - Preencher'!H43="","",'[1]TCE - ANEXO III - Preencher'!H43)</f>
        <v>44805</v>
      </c>
      <c r="H34" s="15">
        <f>'[1]TCE - ANEXO III - Preencher'!I43</f>
        <v>0</v>
      </c>
      <c r="I34" s="15">
        <f>'[1]TCE - ANEXO III - Preencher'!J43</f>
        <v>180.51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7.88</v>
      </c>
      <c r="O34" s="16">
        <f>'[1]TCE - ANEXO III - Preencher'!P43</f>
        <v>0</v>
      </c>
      <c r="P34" s="17">
        <f t="shared" si="2"/>
        <v>7.88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188.39</v>
      </c>
    </row>
    <row r="35" spans="1:28" s="4" customFormat="1" x14ac:dyDescent="0.2">
      <c r="A35" s="9">
        <f>IFERROR(VLOOKUP(B35,'[1]DADOS (OCULTAR)'!$P$3:$R$91,3,0),"")</f>
        <v>14284483000108</v>
      </c>
      <c r="B35" s="10" t="str">
        <f>'[1]TCE - ANEXO III - Preencher'!C44</f>
        <v>S3 SAÚDE - ASSOCIAÇÃO DE PROTEÇÃO A MATERNIDADE E INFÂNCIA UBAÍRA</v>
      </c>
      <c r="C35" s="11"/>
      <c r="D35" s="12" t="str">
        <f>'[1]TCE - ANEXO III - Preencher'!E44</f>
        <v xml:space="preserve">CASSIO HENRIQUE VASCONCELOS PEREIRA 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322205</v>
      </c>
      <c r="G35" s="14">
        <f>IF('[1]TCE - ANEXO III - Preencher'!H44="","",'[1]TCE - ANEXO III - Preencher'!H44)</f>
        <v>44805</v>
      </c>
      <c r="H35" s="15">
        <f>'[1]TCE - ANEXO III - Preencher'!I44</f>
        <v>0</v>
      </c>
      <c r="I35" s="15">
        <f>'[1]TCE - ANEXO III - Preencher'!J44</f>
        <v>111.19000000000001</v>
      </c>
      <c r="J35" s="15">
        <f>'[1]TCE - ANEXO III - Preencher'!K44</f>
        <v>0</v>
      </c>
      <c r="K35" s="16">
        <f>'[1]TCE - ANEXO III - Preencher'!L44</f>
        <v>289.89</v>
      </c>
      <c r="L35" s="16">
        <f>'[1]TCE - ANEXO III - Preencher'!M44</f>
        <v>20.04</v>
      </c>
      <c r="M35" s="16">
        <f t="shared" si="1"/>
        <v>269.84999999999997</v>
      </c>
      <c r="N35" s="16">
        <f>'[1]TCE - ANEXO III - Preencher'!O44</f>
        <v>7.88</v>
      </c>
      <c r="O35" s="16">
        <f>'[1]TCE - ANEXO III - Preencher'!P44</f>
        <v>0</v>
      </c>
      <c r="P35" s="17">
        <f t="shared" si="2"/>
        <v>7.88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388.91999999999996</v>
      </c>
    </row>
    <row r="36" spans="1:28" s="4" customFormat="1" x14ac:dyDescent="0.2">
      <c r="A36" s="9">
        <f>IFERROR(VLOOKUP(B36,'[1]DADOS (OCULTAR)'!$P$3:$R$91,3,0),"")</f>
        <v>14284483000108</v>
      </c>
      <c r="B36" s="10" t="str">
        <f>'[1]TCE - ANEXO III - Preencher'!C45</f>
        <v>S3 SAÚDE - ASSOCIAÇÃO DE PROTEÇÃO A MATERNIDADE E INFÂNCIA UBAÍRA</v>
      </c>
      <c r="C36" s="11"/>
      <c r="D36" s="12" t="str">
        <f>'[1]TCE - ANEXO III - Preencher'!E45</f>
        <v>CESAR AUGUSTO LOPES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223505</v>
      </c>
      <c r="G36" s="14">
        <f>IF('[1]TCE - ANEXO III - Preencher'!H45="","",'[1]TCE - ANEXO III - Preencher'!H45)</f>
        <v>44805</v>
      </c>
      <c r="H36" s="15">
        <f>'[1]TCE - ANEXO III - Preencher'!I45</f>
        <v>0</v>
      </c>
      <c r="I36" s="15">
        <f>'[1]TCE - ANEXO III - Preencher'!J45</f>
        <v>293.49</v>
      </c>
      <c r="J36" s="15">
        <f>'[1]TCE - ANEXO III - Preencher'!K45</f>
        <v>0</v>
      </c>
      <c r="K36" s="16">
        <f>'[1]TCE - ANEXO III - Preencher'!L45</f>
        <v>289.89</v>
      </c>
      <c r="L36" s="16">
        <f>'[1]TCE - ANEXO III - Preencher'!M45</f>
        <v>3.53</v>
      </c>
      <c r="M36" s="16">
        <f t="shared" si="1"/>
        <v>286.36</v>
      </c>
      <c r="N36" s="16">
        <f>'[1]TCE - ANEXO III - Preencher'!O45</f>
        <v>7.88</v>
      </c>
      <c r="O36" s="16">
        <f>'[1]TCE - ANEXO III - Preencher'!P45</f>
        <v>0</v>
      </c>
      <c r="P36" s="17">
        <f t="shared" si="2"/>
        <v>7.88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587.73</v>
      </c>
    </row>
    <row r="37" spans="1:28" s="4" customFormat="1" x14ac:dyDescent="0.2">
      <c r="A37" s="9">
        <f>IFERROR(VLOOKUP(B37,'[1]DADOS (OCULTAR)'!$P$3:$R$91,3,0),"")</f>
        <v>14284483000108</v>
      </c>
      <c r="B37" s="10" t="str">
        <f>'[1]TCE - ANEXO III - Preencher'!C46</f>
        <v>S3 SAÚDE - ASSOCIAÇÃO DE PROTEÇÃO A MATERNIDADE E INFÂNCIA UBAÍRA</v>
      </c>
      <c r="C37" s="11"/>
      <c r="D37" s="12" t="str">
        <f>'[1]TCE - ANEXO III - Preencher'!E46</f>
        <v>CHRISTIANE LUIZA DE FREITAS MEDEIROS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223505</v>
      </c>
      <c r="G37" s="14">
        <f>IF('[1]TCE - ANEXO III - Preencher'!H46="","",'[1]TCE - ANEXO III - Preencher'!H46)</f>
        <v>44805</v>
      </c>
      <c r="H37" s="15">
        <f>'[1]TCE - ANEXO III - Preencher'!I46</f>
        <v>0</v>
      </c>
      <c r="I37" s="15">
        <f>'[1]TCE - ANEXO III - Preencher'!J46</f>
        <v>258.45</v>
      </c>
      <c r="J37" s="15">
        <f>'[1]TCE - ANEXO III - Preencher'!K46</f>
        <v>0</v>
      </c>
      <c r="K37" s="16">
        <f>'[1]TCE - ANEXO III - Preencher'!L46</f>
        <v>289.89</v>
      </c>
      <c r="L37" s="16">
        <f>'[1]TCE - ANEXO III - Preencher'!M46</f>
        <v>3.53</v>
      </c>
      <c r="M37" s="16">
        <f t="shared" si="1"/>
        <v>286.36</v>
      </c>
      <c r="N37" s="16">
        <f>'[1]TCE - ANEXO III - Preencher'!O46</f>
        <v>7.88</v>
      </c>
      <c r="O37" s="16">
        <f>'[1]TCE - ANEXO III - Preencher'!P46</f>
        <v>0</v>
      </c>
      <c r="P37" s="17">
        <f t="shared" si="2"/>
        <v>7.88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110.51</v>
      </c>
      <c r="U37" s="16">
        <f>'[1]TCE - ANEXO III - Preencher'!V46</f>
        <v>0</v>
      </c>
      <c r="V37" s="17">
        <f t="shared" si="4"/>
        <v>110.51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663.19999999999993</v>
      </c>
    </row>
    <row r="38" spans="1:28" s="4" customFormat="1" x14ac:dyDescent="0.2">
      <c r="A38" s="9">
        <f>IFERROR(VLOOKUP(B38,'[1]DADOS (OCULTAR)'!$P$3:$R$91,3,0),"")</f>
        <v>14284483000108</v>
      </c>
      <c r="B38" s="10" t="str">
        <f>'[1]TCE - ANEXO III - Preencher'!C47</f>
        <v>S3 SAÚDE - ASSOCIAÇÃO DE PROTEÇÃO A MATERNIDADE E INFÂNCIA UBAÍRA</v>
      </c>
      <c r="C38" s="11"/>
      <c r="D38" s="12" t="str">
        <f>'[1]TCE - ANEXO III - Preencher'!E47</f>
        <v xml:space="preserve">CICILIANA DA SILVA LUCENA 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322605</v>
      </c>
      <c r="G38" s="14">
        <f>IF('[1]TCE - ANEXO III - Preencher'!H47="","",'[1]TCE - ANEXO III - Preencher'!H47)</f>
        <v>44805</v>
      </c>
      <c r="H38" s="15">
        <f>'[1]TCE - ANEXO III - Preencher'!I47</f>
        <v>0</v>
      </c>
      <c r="I38" s="15">
        <f>'[1]TCE - ANEXO III - Preencher'!J47</f>
        <v>126.51</v>
      </c>
      <c r="J38" s="15">
        <f>'[1]TCE - ANEXO III - Preencher'!K47</f>
        <v>0</v>
      </c>
      <c r="K38" s="16">
        <f>'[1]TCE - ANEXO III - Preencher'!L47</f>
        <v>289.89</v>
      </c>
      <c r="L38" s="16">
        <f>'[1]TCE - ANEXO III - Preencher'!M47</f>
        <v>24.24</v>
      </c>
      <c r="M38" s="16">
        <f t="shared" si="1"/>
        <v>265.64999999999998</v>
      </c>
      <c r="N38" s="16">
        <f>'[1]TCE - ANEXO III - Preencher'!O47</f>
        <v>7.88</v>
      </c>
      <c r="O38" s="16">
        <f>'[1]TCE - ANEXO III - Preencher'!P47</f>
        <v>0</v>
      </c>
      <c r="P38" s="17">
        <f t="shared" si="2"/>
        <v>7.88</v>
      </c>
      <c r="Q38" s="16">
        <f>'[1]TCE - ANEXO III - Preencher'!R47</f>
        <v>126.09174578083594</v>
      </c>
      <c r="R38" s="16">
        <f>'[1]TCE - ANEXO III - Preencher'!S47</f>
        <v>72.72</v>
      </c>
      <c r="S38" s="17">
        <f t="shared" si="3"/>
        <v>53.371745780835937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453.41174578083587</v>
      </c>
    </row>
    <row r="39" spans="1:28" s="4" customFormat="1" x14ac:dyDescent="0.2">
      <c r="A39" s="9">
        <f>IFERROR(VLOOKUP(B39,'[1]DADOS (OCULTAR)'!$P$3:$R$91,3,0),"")</f>
        <v>14284483000108</v>
      </c>
      <c r="B39" s="10" t="str">
        <f>'[1]TCE - ANEXO III - Preencher'!C48</f>
        <v>S3 SAÚDE - ASSOCIAÇÃO DE PROTEÇÃO A MATERNIDADE E INFÂNCIA UBAÍRA</v>
      </c>
      <c r="C39" s="11"/>
      <c r="D39" s="12" t="str">
        <f>'[1]TCE - ANEXO III - Preencher'!E48</f>
        <v>CLAUDIA LOPES DE MELO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252405</v>
      </c>
      <c r="G39" s="14">
        <f>IF('[1]TCE - ANEXO III - Preencher'!H48="","",'[1]TCE - ANEXO III - Preencher'!H48)</f>
        <v>44805</v>
      </c>
      <c r="H39" s="15">
        <f>'[1]TCE - ANEXO III - Preencher'!I48</f>
        <v>0</v>
      </c>
      <c r="I39" s="15">
        <f>'[1]TCE - ANEXO III - Preencher'!J48</f>
        <v>261.61</v>
      </c>
      <c r="J39" s="15">
        <f>'[1]TCE - ANEXO III - Preencher'!K48</f>
        <v>0</v>
      </c>
      <c r="K39" s="16">
        <f>'[1]TCE - ANEXO III - Preencher'!L48</f>
        <v>289.89</v>
      </c>
      <c r="L39" s="16">
        <f>'[1]TCE - ANEXO III - Preencher'!M48</f>
        <v>65.400000000000006</v>
      </c>
      <c r="M39" s="16">
        <f t="shared" si="1"/>
        <v>224.48999999999998</v>
      </c>
      <c r="N39" s="16">
        <f>'[1]TCE - ANEXO III - Preencher'!O48</f>
        <v>7.88</v>
      </c>
      <c r="O39" s="16">
        <f>'[1]TCE - ANEXO III - Preencher'!P48</f>
        <v>0</v>
      </c>
      <c r="P39" s="17">
        <f t="shared" si="2"/>
        <v>7.88</v>
      </c>
      <c r="Q39" s="16">
        <f>'[1]TCE - ANEXO III - Preencher'!R48</f>
        <v>126.09174578083594</v>
      </c>
      <c r="R39" s="16">
        <f>'[1]TCE - ANEXO III - Preencher'!S48</f>
        <v>123</v>
      </c>
      <c r="S39" s="17">
        <f t="shared" si="3"/>
        <v>3.0917457808359359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497.07174578083595</v>
      </c>
    </row>
    <row r="40" spans="1:28" s="4" customFormat="1" x14ac:dyDescent="0.2">
      <c r="A40" s="9">
        <f>IFERROR(VLOOKUP(B40,'[1]DADOS (OCULTAR)'!$P$3:$R$91,3,0),"")</f>
        <v>14284483000108</v>
      </c>
      <c r="B40" s="10" t="str">
        <f>'[1]TCE - ANEXO III - Preencher'!C49</f>
        <v>S3 SAÚDE - ASSOCIAÇÃO DE PROTEÇÃO A MATERNIDADE E INFÂNCIA UBAÍRA</v>
      </c>
      <c r="C40" s="11"/>
      <c r="D40" s="12" t="str">
        <f>'[1]TCE - ANEXO III - Preencher'!E49</f>
        <v>CLAUDIO HENRIQUE SILVA DE AGUIAR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515110</v>
      </c>
      <c r="G40" s="14">
        <f>IF('[1]TCE - ANEXO III - Preencher'!H49="","",'[1]TCE - ANEXO III - Preencher'!H49)</f>
        <v>44805</v>
      </c>
      <c r="H40" s="15">
        <f>'[1]TCE - ANEXO III - Preencher'!I49</f>
        <v>0</v>
      </c>
      <c r="I40" s="15">
        <f>'[1]TCE - ANEXO III - Preencher'!J49</f>
        <v>144.31</v>
      </c>
      <c r="J40" s="15">
        <f>'[1]TCE - ANEXO III - Preencher'!K49</f>
        <v>0</v>
      </c>
      <c r="K40" s="16">
        <f>'[1]TCE - ANEXO III - Preencher'!L49</f>
        <v>289.89</v>
      </c>
      <c r="L40" s="16">
        <f>'[1]TCE - ANEXO III - Preencher'!M49</f>
        <v>24.24</v>
      </c>
      <c r="M40" s="16">
        <f t="shared" si="1"/>
        <v>265.64999999999998</v>
      </c>
      <c r="N40" s="16">
        <f>'[1]TCE - ANEXO III - Preencher'!O49</f>
        <v>7.88</v>
      </c>
      <c r="O40" s="16">
        <f>'[1]TCE - ANEXO III - Preencher'!P49</f>
        <v>0</v>
      </c>
      <c r="P40" s="17">
        <f t="shared" si="2"/>
        <v>7.88</v>
      </c>
      <c r="Q40" s="16">
        <f>'[1]TCE - ANEXO III - Preencher'!R49</f>
        <v>130.70485843135432</v>
      </c>
      <c r="R40" s="16">
        <f>'[1]TCE - ANEXO III - Preencher'!S49</f>
        <v>72.72</v>
      </c>
      <c r="S40" s="17">
        <f t="shared" si="3"/>
        <v>57.984858431354326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475.8248584313543</v>
      </c>
    </row>
    <row r="41" spans="1:28" s="4" customFormat="1" x14ac:dyDescent="0.2">
      <c r="A41" s="9">
        <f>IFERROR(VLOOKUP(B41,'[1]DADOS (OCULTAR)'!$P$3:$R$91,3,0),"")</f>
        <v>14284483000108</v>
      </c>
      <c r="B41" s="10" t="str">
        <f>'[1]TCE - ANEXO III - Preencher'!C50</f>
        <v>S3 SAÚDE - ASSOCIAÇÃO DE PROTEÇÃO A MATERNIDADE E INFÂNCIA UBAÍRA</v>
      </c>
      <c r="C41" s="11"/>
      <c r="D41" s="12" t="str">
        <f>'[1]TCE - ANEXO III - Preencher'!E50</f>
        <v>CLECIA MARIA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322205</v>
      </c>
      <c r="G41" s="14">
        <f>IF('[1]TCE - ANEXO III - Preencher'!H50="","",'[1]TCE - ANEXO III - Preencher'!H50)</f>
        <v>44805</v>
      </c>
      <c r="H41" s="15">
        <f>'[1]TCE - ANEXO III - Preencher'!I50</f>
        <v>0</v>
      </c>
      <c r="I41" s="15">
        <f>'[1]TCE - ANEXO III - Preencher'!J50</f>
        <v>134.20999999999998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7.88</v>
      </c>
      <c r="O41" s="16">
        <f>'[1]TCE - ANEXO III - Preencher'!P50</f>
        <v>0</v>
      </c>
      <c r="P41" s="17">
        <f t="shared" si="2"/>
        <v>7.88</v>
      </c>
      <c r="Q41" s="16">
        <f>'[1]TCE - ANEXO III - Preencher'!R50</f>
        <v>275.5565956576317</v>
      </c>
      <c r="R41" s="16">
        <f>'[1]TCE - ANEXO III - Preencher'!S50</f>
        <v>75.150000000000006</v>
      </c>
      <c r="S41" s="17">
        <f t="shared" si="3"/>
        <v>200.4065956576317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342.4965956576317</v>
      </c>
    </row>
    <row r="42" spans="1:28" s="4" customFormat="1" x14ac:dyDescent="0.2">
      <c r="A42" s="9">
        <f>IFERROR(VLOOKUP(B42,'[1]DADOS (OCULTAR)'!$P$3:$R$91,3,0),"")</f>
        <v>14284483000108</v>
      </c>
      <c r="B42" s="10" t="str">
        <f>'[1]TCE - ANEXO III - Preencher'!C51</f>
        <v>S3 SAÚDE - ASSOCIAÇÃO DE PROTEÇÃO A MATERNIDADE E INFÂNCIA UBAÍRA</v>
      </c>
      <c r="C42" s="11"/>
      <c r="D42" s="12" t="str">
        <f>'[1]TCE - ANEXO III - Preencher'!E51</f>
        <v>CLEIDE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251605</v>
      </c>
      <c r="G42" s="14">
        <f>IF('[1]TCE - ANEXO III - Preencher'!H51="","",'[1]TCE - ANEXO III - Preencher'!H51)</f>
        <v>44805</v>
      </c>
      <c r="H42" s="15">
        <f>'[1]TCE - ANEXO III - Preencher'!I51</f>
        <v>0</v>
      </c>
      <c r="I42" s="15">
        <f>'[1]TCE - ANEXO III - Preencher'!J51</f>
        <v>209.23</v>
      </c>
      <c r="J42" s="15">
        <f>'[1]TCE - ANEXO III - Preencher'!K51</f>
        <v>0</v>
      </c>
      <c r="K42" s="16">
        <f>'[1]TCE - ANEXO III - Preencher'!L51</f>
        <v>289.89</v>
      </c>
      <c r="L42" s="16">
        <f>'[1]TCE - ANEXO III - Preencher'!M51</f>
        <v>41.52</v>
      </c>
      <c r="M42" s="16">
        <f t="shared" si="1"/>
        <v>248.36999999999998</v>
      </c>
      <c r="N42" s="16">
        <f>'[1]TCE - ANEXO III - Preencher'!O51</f>
        <v>7.88</v>
      </c>
      <c r="O42" s="16">
        <f>'[1]TCE - ANEXO III - Preencher'!P51</f>
        <v>0</v>
      </c>
      <c r="P42" s="17">
        <f t="shared" si="2"/>
        <v>7.88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465.47999999999996</v>
      </c>
    </row>
    <row r="43" spans="1:28" s="4" customFormat="1" x14ac:dyDescent="0.2">
      <c r="A43" s="9">
        <f>IFERROR(VLOOKUP(B43,'[1]DADOS (OCULTAR)'!$P$3:$R$91,3,0),"")</f>
        <v>14284483000108</v>
      </c>
      <c r="B43" s="10" t="str">
        <f>'[1]TCE - ANEXO III - Preencher'!C52</f>
        <v>S3 SAÚDE - ASSOCIAÇÃO DE PROTEÇÃO A MATERNIDADE E INFÂNCIA UBAÍRA</v>
      </c>
      <c r="C43" s="11"/>
      <c r="D43" s="12" t="str">
        <f>'[1]TCE - ANEXO III - Preencher'!E52</f>
        <v>CLEIDSON CHARLES BARBOSA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251605</v>
      </c>
      <c r="G43" s="14">
        <f>IF('[1]TCE - ANEXO III - Preencher'!H52="","",'[1]TCE - ANEXO III - Preencher'!H52)</f>
        <v>44805</v>
      </c>
      <c r="H43" s="15">
        <f>'[1]TCE - ANEXO III - Preencher'!I52</f>
        <v>0</v>
      </c>
      <c r="I43" s="15">
        <f>'[1]TCE - ANEXO III - Preencher'!J52</f>
        <v>201.81</v>
      </c>
      <c r="J43" s="15">
        <f>'[1]TCE - ANEXO III - Preencher'!K52</f>
        <v>0</v>
      </c>
      <c r="K43" s="16">
        <f>'[1]TCE - ANEXO III - Preencher'!L52</f>
        <v>289.89</v>
      </c>
      <c r="L43" s="16">
        <f>'[1]TCE - ANEXO III - Preencher'!M52</f>
        <v>41.52</v>
      </c>
      <c r="M43" s="16">
        <f t="shared" si="1"/>
        <v>248.36999999999998</v>
      </c>
      <c r="N43" s="16">
        <f>'[1]TCE - ANEXO III - Preencher'!O52</f>
        <v>7.88</v>
      </c>
      <c r="O43" s="16">
        <f>'[1]TCE - ANEXO III - Preencher'!P52</f>
        <v>0</v>
      </c>
      <c r="P43" s="17">
        <f t="shared" si="2"/>
        <v>7.88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458.05999999999995</v>
      </c>
    </row>
    <row r="44" spans="1:28" s="4" customFormat="1" x14ac:dyDescent="0.2">
      <c r="A44" s="9">
        <f>IFERROR(VLOOKUP(B44,'[1]DADOS (OCULTAR)'!$P$3:$R$91,3,0),"")</f>
        <v>14284483000108</v>
      </c>
      <c r="B44" s="10" t="str">
        <f>'[1]TCE - ANEXO III - Preencher'!C53</f>
        <v>S3 SAÚDE - ASSOCIAÇÃO DE PROTEÇÃO A MATERNIDADE E INFÂNCIA UBAÍRA</v>
      </c>
      <c r="C44" s="11"/>
      <c r="D44" s="12" t="str">
        <f>'[1]TCE - ANEXO III - Preencher'!E53</f>
        <v>CRISLANE GOMES GUIMARAES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322205</v>
      </c>
      <c r="G44" s="14">
        <f>IF('[1]TCE - ANEXO III - Preencher'!H53="","",'[1]TCE - ANEXO III - Preencher'!H53)</f>
        <v>44805</v>
      </c>
      <c r="H44" s="15">
        <f>'[1]TCE - ANEXO III - Preencher'!I53</f>
        <v>0</v>
      </c>
      <c r="I44" s="15">
        <f>'[1]TCE - ANEXO III - Preencher'!J53</f>
        <v>136.29999999999998</v>
      </c>
      <c r="J44" s="15">
        <f>'[1]TCE - ANEXO III - Preencher'!K53</f>
        <v>0</v>
      </c>
      <c r="K44" s="16">
        <f>'[1]TCE - ANEXO III - Preencher'!L53</f>
        <v>289.89</v>
      </c>
      <c r="L44" s="16">
        <f>'[1]TCE - ANEXO III - Preencher'!M53</f>
        <v>25.05</v>
      </c>
      <c r="M44" s="16">
        <f t="shared" si="1"/>
        <v>264.83999999999997</v>
      </c>
      <c r="N44" s="16">
        <f>'[1]TCE - ANEXO III - Preencher'!O53</f>
        <v>7.88</v>
      </c>
      <c r="O44" s="16">
        <f>'[1]TCE - ANEXO III - Preencher'!P53</f>
        <v>0</v>
      </c>
      <c r="P44" s="17">
        <f t="shared" si="2"/>
        <v>7.88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409.02</v>
      </c>
    </row>
    <row r="45" spans="1:28" s="4" customFormat="1" x14ac:dyDescent="0.2">
      <c r="A45" s="9">
        <f>IFERROR(VLOOKUP(B45,'[1]DADOS (OCULTAR)'!$P$3:$R$91,3,0),"")</f>
        <v>14284483000108</v>
      </c>
      <c r="B45" s="10" t="str">
        <f>'[1]TCE - ANEXO III - Preencher'!C54</f>
        <v>S3 SAÚDE - ASSOCIAÇÃO DE PROTEÇÃO A MATERNIDADE E INFÂNCIA UBAÍRA</v>
      </c>
      <c r="C45" s="11"/>
      <c r="D45" s="12" t="str">
        <f>'[1]TCE - ANEXO III - Preencher'!E54</f>
        <v>DANIEL LUNA E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782320</v>
      </c>
      <c r="G45" s="14">
        <f>IF('[1]TCE - ANEXO III - Preencher'!H54="","",'[1]TCE - ANEXO III - Preencher'!H54)</f>
        <v>44805</v>
      </c>
      <c r="H45" s="15">
        <f>'[1]TCE - ANEXO III - Preencher'!I54</f>
        <v>0</v>
      </c>
      <c r="I45" s="15">
        <f>'[1]TCE - ANEXO III - Preencher'!J54</f>
        <v>161.04</v>
      </c>
      <c r="J45" s="15">
        <f>'[1]TCE - ANEXO III - Preencher'!K54</f>
        <v>0</v>
      </c>
      <c r="K45" s="16">
        <f>'[1]TCE - ANEXO III - Preencher'!L54</f>
        <v>289.89</v>
      </c>
      <c r="L45" s="16">
        <f>'[1]TCE - ANEXO III - Preencher'!M54</f>
        <v>31</v>
      </c>
      <c r="M45" s="16">
        <f t="shared" si="1"/>
        <v>258.89</v>
      </c>
      <c r="N45" s="16">
        <f>'[1]TCE - ANEXO III - Preencher'!O54</f>
        <v>7.88</v>
      </c>
      <c r="O45" s="16">
        <f>'[1]TCE - ANEXO III - Preencher'!P54</f>
        <v>0</v>
      </c>
      <c r="P45" s="17">
        <f t="shared" si="2"/>
        <v>7.88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427.80999999999995</v>
      </c>
    </row>
    <row r="46" spans="1:28" s="4" customFormat="1" x14ac:dyDescent="0.2">
      <c r="A46" s="9">
        <f>IFERROR(VLOOKUP(B46,'[1]DADOS (OCULTAR)'!$P$3:$R$91,3,0),"")</f>
        <v>14284483000108</v>
      </c>
      <c r="B46" s="10" t="str">
        <f>'[1]TCE - ANEXO III - Preencher'!C55</f>
        <v>S3 SAÚDE - ASSOCIAÇÃO DE PROTEÇÃO A MATERNIDADE E INFÂNCIA UBAÍRA</v>
      </c>
      <c r="C46" s="11"/>
      <c r="D46" s="12" t="str">
        <f>'[1]TCE - ANEXO III - Preencher'!E55</f>
        <v>DANIELE CORREIA DA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322205</v>
      </c>
      <c r="G46" s="14">
        <f>IF('[1]TCE - ANEXO III - Preencher'!H55="","",'[1]TCE - ANEXO III - Preencher'!H55)</f>
        <v>44805</v>
      </c>
      <c r="H46" s="15">
        <f>'[1]TCE - ANEXO III - Preencher'!I55</f>
        <v>0</v>
      </c>
      <c r="I46" s="15">
        <f>'[1]TCE - ANEXO III - Preencher'!J55</f>
        <v>119.60000000000001</v>
      </c>
      <c r="J46" s="15">
        <f>'[1]TCE - ANEXO III - Preencher'!K55</f>
        <v>0</v>
      </c>
      <c r="K46" s="16">
        <f>'[1]TCE - ANEXO III - Preencher'!L55</f>
        <v>289.89</v>
      </c>
      <c r="L46" s="16">
        <f>'[1]TCE - ANEXO III - Preencher'!M55</f>
        <v>25.05</v>
      </c>
      <c r="M46" s="16">
        <f t="shared" si="1"/>
        <v>264.83999999999997</v>
      </c>
      <c r="N46" s="16">
        <f>'[1]TCE - ANEXO III - Preencher'!O55</f>
        <v>7.88</v>
      </c>
      <c r="O46" s="16">
        <f>'[1]TCE - ANEXO III - Preencher'!P55</f>
        <v>0</v>
      </c>
      <c r="P46" s="17">
        <f t="shared" si="2"/>
        <v>7.88</v>
      </c>
      <c r="Q46" s="16">
        <f>'[1]TCE - ANEXO III - Preencher'!R55</f>
        <v>126.09174578083594</v>
      </c>
      <c r="R46" s="16">
        <f>'[1]TCE - ANEXO III - Preencher'!S55</f>
        <v>75.150000000000006</v>
      </c>
      <c r="S46" s="17">
        <f t="shared" si="3"/>
        <v>50.94174578083593</v>
      </c>
      <c r="T46" s="16">
        <f>'[1]TCE - ANEXO III - Preencher'!U55</f>
        <v>69.41</v>
      </c>
      <c r="U46" s="16">
        <f>'[1]TCE - ANEXO III - Preencher'!V55</f>
        <v>0</v>
      </c>
      <c r="V46" s="17">
        <f t="shared" si="4"/>
        <v>69.41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512.67174578083586</v>
      </c>
    </row>
    <row r="47" spans="1:28" s="4" customFormat="1" x14ac:dyDescent="0.2">
      <c r="A47" s="9">
        <f>IFERROR(VLOOKUP(B47,'[1]DADOS (OCULTAR)'!$P$3:$R$91,3,0),"")</f>
        <v>14284483000108</v>
      </c>
      <c r="B47" s="10" t="str">
        <f>'[1]TCE - ANEXO III - Preencher'!C56</f>
        <v>S3 SAÚDE - ASSOCIAÇÃO DE PROTEÇÃO A MATERNIDADE E INFÂNCIA UBAÍRA</v>
      </c>
      <c r="C47" s="11"/>
      <c r="D47" s="12" t="str">
        <f>'[1]TCE - ANEXO III - Preencher'!E56</f>
        <v>DANIELLY CRISTINA SANTOS DE OLIVEIRA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514320</v>
      </c>
      <c r="G47" s="14">
        <f>IF('[1]TCE - ANEXO III - Preencher'!H56="","",'[1]TCE - ANEXO III - Preencher'!H56)</f>
        <v>44805</v>
      </c>
      <c r="H47" s="15">
        <f>'[1]TCE - ANEXO III - Preencher'!I56</f>
        <v>0</v>
      </c>
      <c r="I47" s="15">
        <f>'[1]TCE - ANEXO III - Preencher'!J56</f>
        <v>129.75</v>
      </c>
      <c r="J47" s="15">
        <f>'[1]TCE - ANEXO III - Preencher'!K56</f>
        <v>0</v>
      </c>
      <c r="K47" s="16">
        <f>'[1]TCE - ANEXO III - Preencher'!L56</f>
        <v>289.89</v>
      </c>
      <c r="L47" s="16">
        <f>'[1]TCE - ANEXO III - Preencher'!M56</f>
        <v>24.24</v>
      </c>
      <c r="M47" s="16">
        <f t="shared" si="1"/>
        <v>265.64999999999998</v>
      </c>
      <c r="N47" s="16">
        <f>'[1]TCE - ANEXO III - Preencher'!O56</f>
        <v>7.88</v>
      </c>
      <c r="O47" s="16">
        <f>'[1]TCE - ANEXO III - Preencher'!P56</f>
        <v>0</v>
      </c>
      <c r="P47" s="17">
        <f t="shared" si="2"/>
        <v>7.88</v>
      </c>
      <c r="Q47" s="16">
        <f>'[1]TCE - ANEXO III - Preencher'!R56</f>
        <v>117.68562939544688</v>
      </c>
      <c r="R47" s="16">
        <f>'[1]TCE - ANEXO III - Preencher'!S56</f>
        <v>72.72</v>
      </c>
      <c r="S47" s="17">
        <f t="shared" si="3"/>
        <v>44.965629395446882</v>
      </c>
      <c r="T47" s="16">
        <f>'[1]TCE - ANEXO III - Preencher'!U56</f>
        <v>69.430000000000007</v>
      </c>
      <c r="U47" s="16">
        <f>'[1]TCE - ANEXO III - Preencher'!V56</f>
        <v>0</v>
      </c>
      <c r="V47" s="17">
        <f t="shared" si="4"/>
        <v>69.430000000000007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517.67562939544678</v>
      </c>
    </row>
    <row r="48" spans="1:28" s="4" customFormat="1" x14ac:dyDescent="0.2">
      <c r="A48" s="9">
        <f>IFERROR(VLOOKUP(B48,'[1]DADOS (OCULTAR)'!$P$3:$R$91,3,0),"")</f>
        <v>14284483000108</v>
      </c>
      <c r="B48" s="10" t="str">
        <f>'[1]TCE - ANEXO III - Preencher'!C57</f>
        <v>S3 SAÚDE - ASSOCIAÇÃO DE PROTEÇÃO A MATERNIDADE E INFÂNCIA UBAÍRA</v>
      </c>
      <c r="C48" s="11"/>
      <c r="D48" s="12" t="str">
        <f>'[1]TCE - ANEXO III - Preencher'!E57</f>
        <v>DANIELY ROMERA ALVES LIMA DEL CASTILLO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223710</v>
      </c>
      <c r="G48" s="14">
        <f>IF('[1]TCE - ANEXO III - Preencher'!H57="","",'[1]TCE - ANEXO III - Preencher'!H57)</f>
        <v>44805</v>
      </c>
      <c r="H48" s="15">
        <f>'[1]TCE - ANEXO III - Preencher'!I57</f>
        <v>0</v>
      </c>
      <c r="I48" s="15">
        <f>'[1]TCE - ANEXO III - Preencher'!J57</f>
        <v>328.26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7.88</v>
      </c>
      <c r="O48" s="16">
        <f>'[1]TCE - ANEXO III - Preencher'!P57</f>
        <v>0</v>
      </c>
      <c r="P48" s="17">
        <f t="shared" si="2"/>
        <v>7.88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336.14</v>
      </c>
    </row>
    <row r="49" spans="1:28" s="4" customFormat="1" x14ac:dyDescent="0.2">
      <c r="A49" s="9">
        <f>IFERROR(VLOOKUP(B49,'[1]DADOS (OCULTAR)'!$P$3:$R$91,3,0),"")</f>
        <v>14284483000108</v>
      </c>
      <c r="B49" s="10" t="str">
        <f>'[1]TCE - ANEXO III - Preencher'!C58</f>
        <v>S3 SAÚDE - ASSOCIAÇÃO DE PROTEÇÃO A MATERNIDADE E INFÂNCIA UBAÍRA</v>
      </c>
      <c r="C49" s="11"/>
      <c r="D49" s="12" t="str">
        <f>'[1]TCE - ANEXO III - Preencher'!E58</f>
        <v xml:space="preserve">DAYANE HELLEN PEREIRA SANTANA DA SILVA 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223505</v>
      </c>
      <c r="G49" s="14">
        <f>IF('[1]TCE - ANEXO III - Preencher'!H58="","",'[1]TCE - ANEXO III - Preencher'!H58)</f>
        <v>44805</v>
      </c>
      <c r="H49" s="15">
        <f>'[1]TCE - ANEXO III - Preencher'!I58</f>
        <v>0</v>
      </c>
      <c r="I49" s="15">
        <f>'[1]TCE - ANEXO III - Preencher'!J58</f>
        <v>229.26999999999998</v>
      </c>
      <c r="J49" s="15">
        <f>'[1]TCE - ANEXO III - Preencher'!K58</f>
        <v>0</v>
      </c>
      <c r="K49" s="16">
        <f>'[1]TCE - ANEXO III - Preencher'!L58</f>
        <v>289.89</v>
      </c>
      <c r="L49" s="16">
        <f>'[1]TCE - ANEXO III - Preencher'!M58</f>
        <v>3.53</v>
      </c>
      <c r="M49" s="16">
        <f t="shared" si="1"/>
        <v>286.36</v>
      </c>
      <c r="N49" s="16">
        <f>'[1]TCE - ANEXO III - Preencher'!O58</f>
        <v>7.88</v>
      </c>
      <c r="O49" s="16">
        <f>'[1]TCE - ANEXO III - Preencher'!P58</f>
        <v>0</v>
      </c>
      <c r="P49" s="17">
        <f t="shared" si="2"/>
        <v>7.88</v>
      </c>
      <c r="Q49" s="16">
        <f>'[1]TCE - ANEXO III - Preencher'!R58</f>
        <v>201.74679324933751</v>
      </c>
      <c r="R49" s="16">
        <f>'[1]TCE - ANEXO III - Preencher'!S58</f>
        <v>141.24</v>
      </c>
      <c r="S49" s="17">
        <f t="shared" si="3"/>
        <v>60.506793249337505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584.01679324933752</v>
      </c>
    </row>
    <row r="50" spans="1:28" s="4" customFormat="1" x14ac:dyDescent="0.2">
      <c r="A50" s="9">
        <f>IFERROR(VLOOKUP(B50,'[1]DADOS (OCULTAR)'!$P$3:$R$91,3,0),"")</f>
        <v>14284483000108</v>
      </c>
      <c r="B50" s="10" t="str">
        <f>'[1]TCE - ANEXO III - Preencher'!C59</f>
        <v>S3 SAÚDE - ASSOCIAÇÃO DE PROTEÇÃO A MATERNIDADE E INFÂNCIA UBAÍRA</v>
      </c>
      <c r="C50" s="11"/>
      <c r="D50" s="12" t="str">
        <f>'[1]TCE - ANEXO III - Preencher'!E59</f>
        <v xml:space="preserve">DAYSE ELIZABETH DITOSO MARTINS 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422105</v>
      </c>
      <c r="G50" s="14">
        <f>IF('[1]TCE - ANEXO III - Preencher'!H59="","",'[1]TCE - ANEXO III - Preencher'!H59)</f>
        <v>44805</v>
      </c>
      <c r="H50" s="15">
        <f>'[1]TCE - ANEXO III - Preencher'!I59</f>
        <v>0</v>
      </c>
      <c r="I50" s="15">
        <f>'[1]TCE - ANEXO III - Preencher'!J59</f>
        <v>131.95999999999998</v>
      </c>
      <c r="J50" s="15">
        <f>'[1]TCE - ANEXO III - Preencher'!K59</f>
        <v>0</v>
      </c>
      <c r="K50" s="16">
        <f>'[1]TCE - ANEXO III - Preencher'!L59</f>
        <v>289.89</v>
      </c>
      <c r="L50" s="16">
        <f>'[1]TCE - ANEXO III - Preencher'!M59</f>
        <v>24.24</v>
      </c>
      <c r="M50" s="16">
        <f t="shared" si="1"/>
        <v>265.64999999999998</v>
      </c>
      <c r="N50" s="16">
        <f>'[1]TCE - ANEXO III - Preencher'!O59</f>
        <v>7.88</v>
      </c>
      <c r="O50" s="16">
        <f>'[1]TCE - ANEXO III - Preencher'!P59</f>
        <v>0</v>
      </c>
      <c r="P50" s="17">
        <f t="shared" si="2"/>
        <v>7.88</v>
      </c>
      <c r="Q50" s="16">
        <f>'[1]TCE - ANEXO III - Preencher'!R59</f>
        <v>142.90397855161407</v>
      </c>
      <c r="R50" s="16">
        <f>'[1]TCE - ANEXO III - Preencher'!S59</f>
        <v>72.72</v>
      </c>
      <c r="S50" s="17">
        <f t="shared" si="3"/>
        <v>70.183978551614075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475.67397855161403</v>
      </c>
    </row>
    <row r="51" spans="1:28" s="4" customFormat="1" x14ac:dyDescent="0.2">
      <c r="A51" s="9">
        <f>IFERROR(VLOOKUP(B51,'[1]DADOS (OCULTAR)'!$P$3:$R$91,3,0),"")</f>
        <v>14284483000108</v>
      </c>
      <c r="B51" s="10" t="str">
        <f>'[1]TCE - ANEXO III - Preencher'!C60</f>
        <v>S3 SAÚDE - ASSOCIAÇÃO DE PROTEÇÃO A MATERNIDADE E INFÂNCIA UBAÍRA</v>
      </c>
      <c r="C51" s="11"/>
      <c r="D51" s="12" t="str">
        <f>'[1]TCE - ANEXO III - Preencher'!E60</f>
        <v>DEBORA DE ALMEIDA PEREIRA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223505</v>
      </c>
      <c r="G51" s="14">
        <f>IF('[1]TCE - ANEXO III - Preencher'!H60="","",'[1]TCE - ANEXO III - Preencher'!H60)</f>
        <v>44805</v>
      </c>
      <c r="H51" s="15">
        <f>'[1]TCE - ANEXO III - Preencher'!I60</f>
        <v>0</v>
      </c>
      <c r="I51" s="15">
        <f>'[1]TCE - ANEXO III - Preencher'!J60</f>
        <v>294.12</v>
      </c>
      <c r="J51" s="15">
        <f>'[1]TCE - ANEXO III - Preencher'!K60</f>
        <v>0</v>
      </c>
      <c r="K51" s="16">
        <f>'[1]TCE - ANEXO III - Preencher'!L60</f>
        <v>289.89</v>
      </c>
      <c r="L51" s="16">
        <f>'[1]TCE - ANEXO III - Preencher'!M60</f>
        <v>3.53</v>
      </c>
      <c r="M51" s="16">
        <f t="shared" si="1"/>
        <v>286.36</v>
      </c>
      <c r="N51" s="16">
        <f>'[1]TCE - ANEXO III - Preencher'!O60</f>
        <v>7.88</v>
      </c>
      <c r="O51" s="16">
        <f>'[1]TCE - ANEXO III - Preencher'!P60</f>
        <v>0</v>
      </c>
      <c r="P51" s="17">
        <f t="shared" si="2"/>
        <v>7.88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588.36</v>
      </c>
    </row>
    <row r="52" spans="1:28" s="4" customFormat="1" x14ac:dyDescent="0.2">
      <c r="A52" s="9">
        <f>IFERROR(VLOOKUP(B52,'[1]DADOS (OCULTAR)'!$P$3:$R$91,3,0),"")</f>
        <v>14284483000108</v>
      </c>
      <c r="B52" s="10" t="str">
        <f>'[1]TCE - ANEXO III - Preencher'!C61</f>
        <v>S3 SAÚDE - ASSOCIAÇÃO DE PROTEÇÃO A MATERNIDADE E INFÂNCIA UBAÍRA</v>
      </c>
      <c r="C52" s="11"/>
      <c r="D52" s="12" t="str">
        <f>'[1]TCE - ANEXO III - Preencher'!E61</f>
        <v>DEYVSON FARIAS GOMES DE OLIVEIRA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322605</v>
      </c>
      <c r="G52" s="14">
        <f>IF('[1]TCE - ANEXO III - Preencher'!H61="","",'[1]TCE - ANEXO III - Preencher'!H61)</f>
        <v>44805</v>
      </c>
      <c r="H52" s="15">
        <f>'[1]TCE - ANEXO III - Preencher'!I61</f>
        <v>0</v>
      </c>
      <c r="I52" s="15">
        <f>'[1]TCE - ANEXO III - Preencher'!J61</f>
        <v>132.6</v>
      </c>
      <c r="J52" s="15">
        <f>'[1]TCE - ANEXO III - Preencher'!K61</f>
        <v>0</v>
      </c>
      <c r="K52" s="16">
        <f>'[1]TCE - ANEXO III - Preencher'!L61</f>
        <v>289.89</v>
      </c>
      <c r="L52" s="16">
        <f>'[1]TCE - ANEXO III - Preencher'!M61</f>
        <v>24.24</v>
      </c>
      <c r="M52" s="16">
        <f t="shared" si="1"/>
        <v>265.64999999999998</v>
      </c>
      <c r="N52" s="16">
        <f>'[1]TCE - ANEXO III - Preencher'!O61</f>
        <v>7.88</v>
      </c>
      <c r="O52" s="16">
        <f>'[1]TCE - ANEXO III - Preencher'!P61</f>
        <v>0</v>
      </c>
      <c r="P52" s="17">
        <f t="shared" si="2"/>
        <v>7.88</v>
      </c>
      <c r="Q52" s="16">
        <f>'[1]TCE - ANEXO III - Preencher'!R61</f>
        <v>126.09174578083594</v>
      </c>
      <c r="R52" s="16">
        <f>'[1]TCE - ANEXO III - Preencher'!S61</f>
        <v>72.72</v>
      </c>
      <c r="S52" s="17">
        <f t="shared" si="3"/>
        <v>53.371745780835937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459.5017457808359</v>
      </c>
    </row>
    <row r="53" spans="1:28" s="4" customFormat="1" x14ac:dyDescent="0.2">
      <c r="A53" s="9">
        <f>IFERROR(VLOOKUP(B53,'[1]DADOS (OCULTAR)'!$P$3:$R$91,3,0),"")</f>
        <v>14284483000108</v>
      </c>
      <c r="B53" s="10" t="str">
        <f>'[1]TCE - ANEXO III - Preencher'!C62</f>
        <v>S3 SAÚDE - ASSOCIAÇÃO DE PROTEÇÃO A MATERNIDADE E INFÂNCIA UBAÍRA</v>
      </c>
      <c r="C53" s="11"/>
      <c r="D53" s="12" t="str">
        <f>'[1]TCE - ANEXO III - Preencher'!E62</f>
        <v>EDNA MUNIZ DE SANTANA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223505</v>
      </c>
      <c r="G53" s="14">
        <f>IF('[1]TCE - ANEXO III - Preencher'!H62="","",'[1]TCE - ANEXO III - Preencher'!H62)</f>
        <v>44805</v>
      </c>
      <c r="H53" s="15">
        <f>'[1]TCE - ANEXO III - Preencher'!I62</f>
        <v>0</v>
      </c>
      <c r="I53" s="15">
        <f>'[1]TCE - ANEXO III - Preencher'!J62</f>
        <v>248.70999999999998</v>
      </c>
      <c r="J53" s="15">
        <f>'[1]TCE - ANEXO III - Preencher'!K62</f>
        <v>0</v>
      </c>
      <c r="K53" s="16">
        <f>'[1]TCE - ANEXO III - Preencher'!L62</f>
        <v>289.89</v>
      </c>
      <c r="L53" s="16">
        <f>'[1]TCE - ANEXO III - Preencher'!M62</f>
        <v>3.53</v>
      </c>
      <c r="M53" s="16">
        <f t="shared" si="1"/>
        <v>286.36</v>
      </c>
      <c r="N53" s="16">
        <f>'[1]TCE - ANEXO III - Preencher'!O62</f>
        <v>7.88</v>
      </c>
      <c r="O53" s="16">
        <f>'[1]TCE - ANEXO III - Preencher'!P62</f>
        <v>0</v>
      </c>
      <c r="P53" s="17">
        <f t="shared" si="2"/>
        <v>7.88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542.94999999999993</v>
      </c>
    </row>
    <row r="54" spans="1:28" s="4" customFormat="1" x14ac:dyDescent="0.2">
      <c r="A54" s="9">
        <f>IFERROR(VLOOKUP(B54,'[1]DADOS (OCULTAR)'!$P$3:$R$91,3,0),"")</f>
        <v>14284483000108</v>
      </c>
      <c r="B54" s="10" t="str">
        <f>'[1]TCE - ANEXO III - Preencher'!C63</f>
        <v>S3 SAÚDE - ASSOCIAÇÃO DE PROTEÇÃO A MATERNIDADE E INFÂNCIA UBAÍRA</v>
      </c>
      <c r="C54" s="11"/>
      <c r="D54" s="12" t="str">
        <f>'[1]TCE - ANEXO III - Preencher'!E63</f>
        <v>EDSON MANUEL DOS SANTOS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515110</v>
      </c>
      <c r="G54" s="14">
        <f>IF('[1]TCE - ANEXO III - Preencher'!H63="","",'[1]TCE - ANEXO III - Preencher'!H63)</f>
        <v>44805</v>
      </c>
      <c r="H54" s="15">
        <f>'[1]TCE - ANEXO III - Preencher'!I63</f>
        <v>0</v>
      </c>
      <c r="I54" s="15">
        <f>'[1]TCE - ANEXO III - Preencher'!J63</f>
        <v>144.91999999999999</v>
      </c>
      <c r="J54" s="15">
        <f>'[1]TCE - ANEXO III - Preencher'!K63</f>
        <v>0</v>
      </c>
      <c r="K54" s="16">
        <f>'[1]TCE - ANEXO III - Preencher'!L63</f>
        <v>289.89</v>
      </c>
      <c r="L54" s="16">
        <f>'[1]TCE - ANEXO III - Preencher'!M63</f>
        <v>24.24</v>
      </c>
      <c r="M54" s="16">
        <f t="shared" si="1"/>
        <v>265.64999999999998</v>
      </c>
      <c r="N54" s="16">
        <f>'[1]TCE - ANEXO III - Preencher'!O63</f>
        <v>7.88</v>
      </c>
      <c r="O54" s="16">
        <f>'[1]TCE - ANEXO III - Preencher'!P63</f>
        <v>0</v>
      </c>
      <c r="P54" s="17">
        <f t="shared" si="2"/>
        <v>7.88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418.44999999999993</v>
      </c>
    </row>
    <row r="55" spans="1:28" s="4" customFormat="1" x14ac:dyDescent="0.2">
      <c r="A55" s="9">
        <f>IFERROR(VLOOKUP(B55,'[1]DADOS (OCULTAR)'!$P$3:$R$91,3,0),"")</f>
        <v>14284483000108</v>
      </c>
      <c r="B55" s="10" t="str">
        <f>'[1]TCE - ANEXO III - Preencher'!C64</f>
        <v>S3 SAÚDE - ASSOCIAÇÃO DE PROTEÇÃO A MATERNIDADE E INFÂNCIA UBAÍRA</v>
      </c>
      <c r="C55" s="11"/>
      <c r="D55" s="12" t="str">
        <f>'[1]TCE - ANEXO III - Preencher'!E64</f>
        <v>EDUARDA MARIA FREITAS DA PAZ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322205</v>
      </c>
      <c r="G55" s="14">
        <f>IF('[1]TCE - ANEXO III - Preencher'!H64="","",'[1]TCE - ANEXO III - Preencher'!H64)</f>
        <v>44805</v>
      </c>
      <c r="H55" s="15">
        <f>'[1]TCE - ANEXO III - Preencher'!I64</f>
        <v>0</v>
      </c>
      <c r="I55" s="15">
        <f>'[1]TCE - ANEXO III - Preencher'!J64</f>
        <v>119.60000000000001</v>
      </c>
      <c r="J55" s="15">
        <f>'[1]TCE - ANEXO III - Preencher'!K64</f>
        <v>0</v>
      </c>
      <c r="K55" s="16">
        <f>'[1]TCE - ANEXO III - Preencher'!L64</f>
        <v>289.89</v>
      </c>
      <c r="L55" s="16">
        <f>'[1]TCE - ANEXO III - Preencher'!M64</f>
        <v>25.05</v>
      </c>
      <c r="M55" s="16">
        <f t="shared" si="1"/>
        <v>264.83999999999997</v>
      </c>
      <c r="N55" s="16">
        <f>'[1]TCE - ANEXO III - Preencher'!O64</f>
        <v>7.87</v>
      </c>
      <c r="O55" s="16">
        <f>'[1]TCE - ANEXO III - Preencher'!P64</f>
        <v>0</v>
      </c>
      <c r="P55" s="17">
        <f t="shared" si="2"/>
        <v>7.87</v>
      </c>
      <c r="Q55" s="16">
        <f>'[1]TCE - ANEXO III - Preencher'!R64</f>
        <v>130.70485843135432</v>
      </c>
      <c r="R55" s="16">
        <f>'[1]TCE - ANEXO III - Preencher'!S64</f>
        <v>75.150000000000006</v>
      </c>
      <c r="S55" s="17">
        <f t="shared" si="3"/>
        <v>55.554858431354319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447.86485843135432</v>
      </c>
    </row>
    <row r="56" spans="1:28" s="4" customFormat="1" x14ac:dyDescent="0.2">
      <c r="A56" s="9">
        <f>IFERROR(VLOOKUP(B56,'[1]DADOS (OCULTAR)'!$P$3:$R$91,3,0),"")</f>
        <v>14284483000108</v>
      </c>
      <c r="B56" s="10" t="str">
        <f>'[1]TCE - ANEXO III - Preencher'!C65</f>
        <v>S3 SAÚDE - ASSOCIAÇÃO DE PROTEÇÃO A MATERNIDADE E INFÂNCIA UBAÍRA</v>
      </c>
      <c r="C56" s="11"/>
      <c r="D56" s="12" t="str">
        <f>'[1]TCE - ANEXO III - Preencher'!E65</f>
        <v xml:space="preserve">EDUARDA RITA DE ALBUQUERQUE NASCIMENTO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322205</v>
      </c>
      <c r="G56" s="14">
        <f>IF('[1]TCE - ANEXO III - Preencher'!H65="","",'[1]TCE - ANEXO III - Preencher'!H65)</f>
        <v>44805</v>
      </c>
      <c r="H56" s="15">
        <f>'[1]TCE - ANEXO III - Preencher'!I65</f>
        <v>0</v>
      </c>
      <c r="I56" s="15">
        <f>'[1]TCE - ANEXO III - Preencher'!J65</f>
        <v>136.29999999999998</v>
      </c>
      <c r="J56" s="15">
        <f>'[1]TCE - ANEXO III - Preencher'!K65</f>
        <v>0</v>
      </c>
      <c r="K56" s="16">
        <f>'[1]TCE - ANEXO III - Preencher'!L65</f>
        <v>289.89</v>
      </c>
      <c r="L56" s="16">
        <f>'[1]TCE - ANEXO III - Preencher'!M65</f>
        <v>25.05</v>
      </c>
      <c r="M56" s="16">
        <f t="shared" si="1"/>
        <v>264.83999999999997</v>
      </c>
      <c r="N56" s="16">
        <f>'[1]TCE - ANEXO III - Preencher'!O65</f>
        <v>7.87</v>
      </c>
      <c r="O56" s="16">
        <f>'[1]TCE - ANEXO III - Preencher'!P65</f>
        <v>0</v>
      </c>
      <c r="P56" s="17">
        <f t="shared" si="2"/>
        <v>7.87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409.01</v>
      </c>
    </row>
    <row r="57" spans="1:28" s="4" customFormat="1" x14ac:dyDescent="0.2">
      <c r="A57" s="9">
        <f>IFERROR(VLOOKUP(B57,'[1]DADOS (OCULTAR)'!$P$3:$R$91,3,0),"")</f>
        <v>14284483000108</v>
      </c>
      <c r="B57" s="10" t="str">
        <f>'[1]TCE - ANEXO III - Preencher'!C66</f>
        <v>S3 SAÚDE - ASSOCIAÇÃO DE PROTEÇÃO A MATERNIDADE E INFÂNCIA UBAÍRA</v>
      </c>
      <c r="C57" s="11"/>
      <c r="D57" s="12" t="str">
        <f>'[1]TCE - ANEXO III - Preencher'!E66</f>
        <v xml:space="preserve">EGRINALDO AMANCIO DE SOUSA 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514320</v>
      </c>
      <c r="G57" s="14">
        <f>IF('[1]TCE - ANEXO III - Preencher'!H66="","",'[1]TCE - ANEXO III - Preencher'!H66)</f>
        <v>44805</v>
      </c>
      <c r="H57" s="15">
        <f>'[1]TCE - ANEXO III - Preencher'!I66</f>
        <v>0</v>
      </c>
      <c r="I57" s="15">
        <f>'[1]TCE - ANEXO III - Preencher'!J66</f>
        <v>118.39</v>
      </c>
      <c r="J57" s="15">
        <f>'[1]TCE - ANEXO III - Preencher'!K66</f>
        <v>0</v>
      </c>
      <c r="K57" s="16">
        <f>'[1]TCE - ANEXO III - Preencher'!L66</f>
        <v>289.89</v>
      </c>
      <c r="L57" s="16">
        <f>'[1]TCE - ANEXO III - Preencher'!M66</f>
        <v>24.24</v>
      </c>
      <c r="M57" s="16">
        <f t="shared" si="1"/>
        <v>265.64999999999998</v>
      </c>
      <c r="N57" s="16">
        <f>'[1]TCE - ANEXO III - Preencher'!O66</f>
        <v>7.88</v>
      </c>
      <c r="O57" s="16">
        <f>'[1]TCE - ANEXO III - Preencher'!P66</f>
        <v>0</v>
      </c>
      <c r="P57" s="17">
        <f t="shared" si="2"/>
        <v>7.88</v>
      </c>
      <c r="Q57" s="16">
        <f>'[1]TCE - ANEXO III - Preencher'!R66</f>
        <v>256.79660421219029</v>
      </c>
      <c r="R57" s="16">
        <f>'[1]TCE - ANEXO III - Preencher'!S66</f>
        <v>72.72</v>
      </c>
      <c r="S57" s="17">
        <f t="shared" si="3"/>
        <v>184.07660421219029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575.99660421219028</v>
      </c>
    </row>
    <row r="58" spans="1:28" s="4" customFormat="1" x14ac:dyDescent="0.2">
      <c r="A58" s="9">
        <f>IFERROR(VLOOKUP(B58,'[1]DADOS (OCULTAR)'!$P$3:$R$91,3,0),"")</f>
        <v>14284483000108</v>
      </c>
      <c r="B58" s="10" t="str">
        <f>'[1]TCE - ANEXO III - Preencher'!C67</f>
        <v>S3 SAÚDE - ASSOCIAÇÃO DE PROTEÇÃO A MATERNIDADE E INFÂNCIA UBAÍRA</v>
      </c>
      <c r="C58" s="11"/>
      <c r="D58" s="12" t="str">
        <f>'[1]TCE - ANEXO III - Preencher'!E67</f>
        <v xml:space="preserve">ELIANE MARIA MARQUES DA SILVA 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322205</v>
      </c>
      <c r="G58" s="14">
        <f>IF('[1]TCE - ANEXO III - Preencher'!H67="","",'[1]TCE - ANEXO III - Preencher'!H67)</f>
        <v>44805</v>
      </c>
      <c r="H58" s="15">
        <f>'[1]TCE - ANEXO III - Preencher'!I67</f>
        <v>0</v>
      </c>
      <c r="I58" s="15">
        <f>'[1]TCE - ANEXO III - Preencher'!J67</f>
        <v>119.60000000000001</v>
      </c>
      <c r="J58" s="15">
        <f>'[1]TCE - ANEXO III - Preencher'!K67</f>
        <v>0</v>
      </c>
      <c r="K58" s="16">
        <f>'[1]TCE - ANEXO III - Preencher'!L67</f>
        <v>289.89</v>
      </c>
      <c r="L58" s="16">
        <f>'[1]TCE - ANEXO III - Preencher'!M67</f>
        <v>25.05</v>
      </c>
      <c r="M58" s="16">
        <f t="shared" si="1"/>
        <v>264.83999999999997</v>
      </c>
      <c r="N58" s="16">
        <f>'[1]TCE - ANEXO III - Preencher'!O67</f>
        <v>7.88</v>
      </c>
      <c r="O58" s="16">
        <f>'[1]TCE - ANEXO III - Preencher'!P67</f>
        <v>0</v>
      </c>
      <c r="P58" s="17">
        <f t="shared" si="2"/>
        <v>7.88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392.32</v>
      </c>
    </row>
    <row r="59" spans="1:28" s="4" customFormat="1" x14ac:dyDescent="0.2">
      <c r="A59" s="9">
        <f>IFERROR(VLOOKUP(B59,'[1]DADOS (OCULTAR)'!$P$3:$R$91,3,0),"")</f>
        <v>14284483000108</v>
      </c>
      <c r="B59" s="10" t="str">
        <f>'[1]TCE - ANEXO III - Preencher'!C68</f>
        <v>S3 SAÚDE - ASSOCIAÇÃO DE PROTEÇÃO A MATERNIDADE E INFÂNCIA UBAÍRA</v>
      </c>
      <c r="C59" s="11"/>
      <c r="D59" s="12" t="str">
        <f>'[1]TCE - ANEXO III - Preencher'!E68</f>
        <v>ELIZABETE NUNES DOS SANTOS SILVA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514320</v>
      </c>
      <c r="G59" s="14">
        <f>IF('[1]TCE - ANEXO III - Preencher'!H68="","",'[1]TCE - ANEXO III - Preencher'!H68)</f>
        <v>44805</v>
      </c>
      <c r="H59" s="15">
        <f>'[1]TCE - ANEXO III - Preencher'!I68</f>
        <v>0</v>
      </c>
      <c r="I59" s="15">
        <f>'[1]TCE - ANEXO III - Preencher'!J68</f>
        <v>116.36</v>
      </c>
      <c r="J59" s="15">
        <f>'[1]TCE - ANEXO III - Preencher'!K68</f>
        <v>0</v>
      </c>
      <c r="K59" s="16">
        <f>'[1]TCE - ANEXO III - Preencher'!L68</f>
        <v>289.89</v>
      </c>
      <c r="L59" s="16">
        <f>'[1]TCE - ANEXO III - Preencher'!M68</f>
        <v>24.24</v>
      </c>
      <c r="M59" s="16">
        <f t="shared" si="1"/>
        <v>265.64999999999998</v>
      </c>
      <c r="N59" s="16">
        <f>'[1]TCE - ANEXO III - Preencher'!O68</f>
        <v>7.88</v>
      </c>
      <c r="O59" s="16">
        <f>'[1]TCE - ANEXO III - Preencher'!P68</f>
        <v>0</v>
      </c>
      <c r="P59" s="17">
        <f t="shared" si="2"/>
        <v>7.88</v>
      </c>
      <c r="Q59" s="16">
        <f>'[1]TCE - ANEXO III - Preencher'!R68</f>
        <v>117.68562939544688</v>
      </c>
      <c r="R59" s="16">
        <f>'[1]TCE - ANEXO III - Preencher'!S68</f>
        <v>72.72</v>
      </c>
      <c r="S59" s="17">
        <f t="shared" si="3"/>
        <v>44.965629395446882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434.85562939544684</v>
      </c>
    </row>
    <row r="60" spans="1:28" s="4" customFormat="1" x14ac:dyDescent="0.2">
      <c r="A60" s="9">
        <f>IFERROR(VLOOKUP(B60,'[1]DADOS (OCULTAR)'!$P$3:$R$91,3,0),"")</f>
        <v>14284483000108</v>
      </c>
      <c r="B60" s="10" t="str">
        <f>'[1]TCE - ANEXO III - Preencher'!C69</f>
        <v>S3 SAÚDE - ASSOCIAÇÃO DE PROTEÇÃO A MATERNIDADE E INFÂNCIA UBAÍRA</v>
      </c>
      <c r="C60" s="11"/>
      <c r="D60" s="12" t="str">
        <f>'[1]TCE - ANEXO III - Preencher'!E69</f>
        <v>ELIZABETH MARQUES MONTEIRO DE ARAUJO MARINHO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223505</v>
      </c>
      <c r="G60" s="14">
        <f>IF('[1]TCE - ANEXO III - Preencher'!H69="","",'[1]TCE - ANEXO III - Preencher'!H69)</f>
        <v>44805</v>
      </c>
      <c r="H60" s="15">
        <f>'[1]TCE - ANEXO III - Preencher'!I69</f>
        <v>0</v>
      </c>
      <c r="I60" s="15">
        <f>'[1]TCE - ANEXO III - Preencher'!J69</f>
        <v>297.86</v>
      </c>
      <c r="J60" s="15">
        <f>'[1]TCE - ANEXO III - Preencher'!K69</f>
        <v>0</v>
      </c>
      <c r="K60" s="16">
        <f>'[1]TCE - ANEXO III - Preencher'!L69</f>
        <v>289.89</v>
      </c>
      <c r="L60" s="16">
        <f>'[1]TCE - ANEXO III - Preencher'!M69</f>
        <v>3.53</v>
      </c>
      <c r="M60" s="16">
        <f t="shared" si="1"/>
        <v>286.36</v>
      </c>
      <c r="N60" s="16">
        <f>'[1]TCE - ANEXO III - Preencher'!O69</f>
        <v>7.88</v>
      </c>
      <c r="O60" s="16">
        <f>'[1]TCE - ANEXO III - Preencher'!P69</f>
        <v>0</v>
      </c>
      <c r="P60" s="17">
        <f t="shared" si="2"/>
        <v>7.88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110.51</v>
      </c>
      <c r="U60" s="16">
        <f>'[1]TCE - ANEXO III - Preencher'!V69</f>
        <v>0</v>
      </c>
      <c r="V60" s="17">
        <f t="shared" si="4"/>
        <v>110.51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702.61</v>
      </c>
    </row>
    <row r="61" spans="1:28" s="4" customFormat="1" x14ac:dyDescent="0.2">
      <c r="A61" s="9">
        <f>IFERROR(VLOOKUP(B61,'[1]DADOS (OCULTAR)'!$P$3:$R$91,3,0),"")</f>
        <v>14284483000108</v>
      </c>
      <c r="B61" s="10" t="str">
        <f>'[1]TCE - ANEXO III - Preencher'!C70</f>
        <v>S3 SAÚDE - ASSOCIAÇÃO DE PROTEÇÃO A MATERNIDADE E INFÂNCIA UBAÍRA</v>
      </c>
      <c r="C61" s="11"/>
      <c r="D61" s="12" t="str">
        <f>'[1]TCE - ANEXO III - Preencher'!E70</f>
        <v xml:space="preserve">ELIZAMA VIEIRA DA SILVA 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322205</v>
      </c>
      <c r="G61" s="14">
        <f>IF('[1]TCE - ANEXO III - Preencher'!H70="","",'[1]TCE - ANEXO III - Preencher'!H70)</f>
        <v>44805</v>
      </c>
      <c r="H61" s="15">
        <f>'[1]TCE - ANEXO III - Preencher'!I70</f>
        <v>0</v>
      </c>
      <c r="I61" s="15">
        <f>'[1]TCE - ANEXO III - Preencher'!J70</f>
        <v>133.47999999999999</v>
      </c>
      <c r="J61" s="15">
        <f>'[1]TCE - ANEXO III - Preencher'!K70</f>
        <v>0</v>
      </c>
      <c r="K61" s="16">
        <f>'[1]TCE - ANEXO III - Preencher'!L70</f>
        <v>289.89</v>
      </c>
      <c r="L61" s="16">
        <f>'[1]TCE - ANEXO III - Preencher'!M70</f>
        <v>25.05</v>
      </c>
      <c r="M61" s="16">
        <f t="shared" si="1"/>
        <v>264.83999999999997</v>
      </c>
      <c r="N61" s="16">
        <f>'[1]TCE - ANEXO III - Preencher'!O70</f>
        <v>7.88</v>
      </c>
      <c r="O61" s="16">
        <f>'[1]TCE - ANEXO III - Preencher'!P70</f>
        <v>0</v>
      </c>
      <c r="P61" s="17">
        <f t="shared" si="2"/>
        <v>7.88</v>
      </c>
      <c r="Q61" s="16">
        <f>'[1]TCE - ANEXO III - Preencher'!R70</f>
        <v>126.09174578083594</v>
      </c>
      <c r="R61" s="16">
        <f>'[1]TCE - ANEXO III - Preencher'!S70</f>
        <v>75.150000000000006</v>
      </c>
      <c r="S61" s="17">
        <f t="shared" si="3"/>
        <v>50.94174578083593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457.14174578083589</v>
      </c>
    </row>
    <row r="62" spans="1:28" s="4" customFormat="1" x14ac:dyDescent="0.2">
      <c r="A62" s="9">
        <f>IFERROR(VLOOKUP(B62,'[1]DADOS (OCULTAR)'!$P$3:$R$91,3,0),"")</f>
        <v>14284483000108</v>
      </c>
      <c r="B62" s="10" t="str">
        <f>'[1]TCE - ANEXO III - Preencher'!C71</f>
        <v>S3 SAÚDE - ASSOCIAÇÃO DE PROTEÇÃO A MATERNIDADE E INFÂNCIA UBAÍRA</v>
      </c>
      <c r="C62" s="11"/>
      <c r="D62" s="12" t="str">
        <f>'[1]TCE - ANEXO III - Preencher'!E71</f>
        <v>ELIZANGELA CAVALCANTE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422105</v>
      </c>
      <c r="G62" s="14">
        <f>IF('[1]TCE - ANEXO III - Preencher'!H71="","",'[1]TCE - ANEXO III - Preencher'!H71)</f>
        <v>44805</v>
      </c>
      <c r="H62" s="15">
        <f>'[1]TCE - ANEXO III - Preencher'!I71</f>
        <v>0</v>
      </c>
      <c r="I62" s="15">
        <f>'[1]TCE - ANEXO III - Preencher'!J71</f>
        <v>156.41</v>
      </c>
      <c r="J62" s="15">
        <f>'[1]TCE - ANEXO III - Preencher'!K71</f>
        <v>0</v>
      </c>
      <c r="K62" s="16">
        <f>'[1]TCE - ANEXO III - Preencher'!L71</f>
        <v>289.89</v>
      </c>
      <c r="L62" s="16">
        <f>'[1]TCE - ANEXO III - Preencher'!M71</f>
        <v>29.73</v>
      </c>
      <c r="M62" s="16">
        <f t="shared" si="1"/>
        <v>260.15999999999997</v>
      </c>
      <c r="N62" s="16">
        <f>'[1]TCE - ANEXO III - Preencher'!O71</f>
        <v>7.88</v>
      </c>
      <c r="O62" s="16">
        <f>'[1]TCE - ANEXO III - Preencher'!P71</f>
        <v>0</v>
      </c>
      <c r="P62" s="17">
        <f t="shared" si="2"/>
        <v>7.88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424.44999999999993</v>
      </c>
    </row>
    <row r="63" spans="1:28" s="4" customFormat="1" x14ac:dyDescent="0.2">
      <c r="A63" s="9">
        <f>IFERROR(VLOOKUP(B63,'[1]DADOS (OCULTAR)'!$P$3:$R$91,3,0),"")</f>
        <v>14284483000108</v>
      </c>
      <c r="B63" s="10" t="str">
        <f>'[1]TCE - ANEXO III - Preencher'!C72</f>
        <v>S3 SAÚDE - ASSOCIAÇÃO DE PROTEÇÃO A MATERNIDADE E INFÂNCIA UBAÍRA</v>
      </c>
      <c r="C63" s="11"/>
      <c r="D63" s="12" t="str">
        <f>'[1]TCE - ANEXO III - Preencher'!E72</f>
        <v xml:space="preserve">ELVIS DA SILVA BARBOSA FILHO 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317210</v>
      </c>
      <c r="G63" s="14">
        <f>IF('[1]TCE - ANEXO III - Preencher'!H72="","",'[1]TCE - ANEXO III - Preencher'!H72)</f>
        <v>44805</v>
      </c>
      <c r="H63" s="15">
        <f>'[1]TCE - ANEXO III - Preencher'!I72</f>
        <v>0</v>
      </c>
      <c r="I63" s="15">
        <f>'[1]TCE - ANEXO III - Preencher'!J72</f>
        <v>129</v>
      </c>
      <c r="J63" s="15">
        <f>'[1]TCE - ANEXO III - Preencher'!K72</f>
        <v>0</v>
      </c>
      <c r="K63" s="16">
        <f>'[1]TCE - ANEXO III - Preencher'!L72</f>
        <v>289.89</v>
      </c>
      <c r="L63" s="16">
        <f>'[1]TCE - ANEXO III - Preencher'!M72</f>
        <v>27.4</v>
      </c>
      <c r="M63" s="16">
        <f t="shared" si="1"/>
        <v>262.49</v>
      </c>
      <c r="N63" s="16">
        <f>'[1]TCE - ANEXO III - Preencher'!O72</f>
        <v>7.88</v>
      </c>
      <c r="O63" s="16">
        <f>'[1]TCE - ANEXO III - Preencher'!P72</f>
        <v>0</v>
      </c>
      <c r="P63" s="17">
        <f t="shared" si="2"/>
        <v>7.88</v>
      </c>
      <c r="Q63" s="16">
        <f>'[1]TCE - ANEXO III - Preencher'!R72</f>
        <v>168.12232770778127</v>
      </c>
      <c r="R63" s="16">
        <f>'[1]TCE - ANEXO III - Preencher'!S72</f>
        <v>82.2</v>
      </c>
      <c r="S63" s="17">
        <f t="shared" si="3"/>
        <v>85.922327707781264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485.29232770778128</v>
      </c>
    </row>
    <row r="64" spans="1:28" s="4" customFormat="1" x14ac:dyDescent="0.2">
      <c r="A64" s="9">
        <f>IFERROR(VLOOKUP(B64,'[1]DADOS (OCULTAR)'!$P$3:$R$91,3,0),"")</f>
        <v>14284483000108</v>
      </c>
      <c r="B64" s="10" t="str">
        <f>'[1]TCE - ANEXO III - Preencher'!C73</f>
        <v>S3 SAÚDE - ASSOCIAÇÃO DE PROTEÇÃO A MATERNIDADE E INFÂNCIA UBAÍRA</v>
      </c>
      <c r="C64" s="11"/>
      <c r="D64" s="12" t="str">
        <f>'[1]TCE - ANEXO III - Preencher'!E73</f>
        <v xml:space="preserve">ERASMO SERAFIM DOS SANTOS 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422105</v>
      </c>
      <c r="G64" s="14">
        <f>IF('[1]TCE - ANEXO III - Preencher'!H73="","",'[1]TCE - ANEXO III - Preencher'!H73)</f>
        <v>44805</v>
      </c>
      <c r="H64" s="15">
        <f>'[1]TCE - ANEXO III - Preencher'!I73</f>
        <v>0</v>
      </c>
      <c r="I64" s="15">
        <f>'[1]TCE - ANEXO III - Preencher'!J73</f>
        <v>170.54999999999998</v>
      </c>
      <c r="J64" s="15">
        <f>'[1]TCE - ANEXO III - Preencher'!K73</f>
        <v>0</v>
      </c>
      <c r="K64" s="16">
        <f>'[1]TCE - ANEXO III - Preencher'!L73</f>
        <v>289.89</v>
      </c>
      <c r="L64" s="16">
        <f>'[1]TCE - ANEXO III - Preencher'!M73</f>
        <v>24.24</v>
      </c>
      <c r="M64" s="16">
        <f t="shared" si="1"/>
        <v>265.64999999999998</v>
      </c>
      <c r="N64" s="16">
        <f>'[1]TCE - ANEXO III - Preencher'!O73</f>
        <v>7.88</v>
      </c>
      <c r="O64" s="16">
        <f>'[1]TCE - ANEXO III - Preencher'!P73</f>
        <v>0</v>
      </c>
      <c r="P64" s="17">
        <f t="shared" si="2"/>
        <v>7.88</v>
      </c>
      <c r="Q64" s="16">
        <f>'[1]TCE - ANEXO III - Preencher'!R73</f>
        <v>126.09174578083594</v>
      </c>
      <c r="R64" s="16">
        <f>'[1]TCE - ANEXO III - Preencher'!S73</f>
        <v>72.72</v>
      </c>
      <c r="S64" s="17">
        <f t="shared" si="3"/>
        <v>53.371745780835937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497.45174578083584</v>
      </c>
    </row>
    <row r="65" spans="1:28" s="4" customFormat="1" x14ac:dyDescent="0.2">
      <c r="A65" s="9">
        <f>IFERROR(VLOOKUP(B65,'[1]DADOS (OCULTAR)'!$P$3:$R$91,3,0),"")</f>
        <v>14284483000108</v>
      </c>
      <c r="B65" s="10" t="str">
        <f>'[1]TCE - ANEXO III - Preencher'!C74</f>
        <v>S3 SAÚDE - ASSOCIAÇÃO DE PROTEÇÃO A MATERNIDADE E INFÂNCIA UBAÍRA</v>
      </c>
      <c r="C65" s="11"/>
      <c r="D65" s="12" t="str">
        <f>'[1]TCE - ANEXO III - Preencher'!E74</f>
        <v>ERICK HENRIQUE CAETANO DE SOUZA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324115</v>
      </c>
      <c r="G65" s="14">
        <f>IF('[1]TCE - ANEXO III - Preencher'!H74="","",'[1]TCE - ANEXO III - Preencher'!H74)</f>
        <v>44805</v>
      </c>
      <c r="H65" s="15">
        <f>'[1]TCE - ANEXO III - Preencher'!I74</f>
        <v>0</v>
      </c>
      <c r="I65" s="15">
        <f>'[1]TCE - ANEXO III - Preencher'!J74</f>
        <v>264.14999999999998</v>
      </c>
      <c r="J65" s="15">
        <f>'[1]TCE - ANEXO III - Preencher'!K74</f>
        <v>0</v>
      </c>
      <c r="K65" s="16">
        <f>'[1]TCE - ANEXO III - Preencher'!L74</f>
        <v>289.89</v>
      </c>
      <c r="L65" s="16">
        <f>'[1]TCE - ANEXO III - Preencher'!M74</f>
        <v>19.89</v>
      </c>
      <c r="M65" s="16">
        <f t="shared" si="1"/>
        <v>270</v>
      </c>
      <c r="N65" s="16">
        <f>'[1]TCE - ANEXO III - Preencher'!O74</f>
        <v>7.88</v>
      </c>
      <c r="O65" s="16">
        <f>'[1]TCE - ANEXO III - Preencher'!P74</f>
        <v>0</v>
      </c>
      <c r="P65" s="17">
        <f t="shared" si="2"/>
        <v>7.88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542.03</v>
      </c>
    </row>
    <row r="66" spans="1:28" s="4" customFormat="1" x14ac:dyDescent="0.2">
      <c r="A66" s="9">
        <f>IFERROR(VLOOKUP(B66,'[1]DADOS (OCULTAR)'!$P$3:$R$91,3,0),"")</f>
        <v>14284483000108</v>
      </c>
      <c r="B66" s="10" t="str">
        <f>'[1]TCE - ANEXO III - Preencher'!C75</f>
        <v>S3 SAÚDE - ASSOCIAÇÃO DE PROTEÇÃO A MATERNIDADE E INFÂNCIA UBAÍRA</v>
      </c>
      <c r="C66" s="11"/>
      <c r="D66" s="12" t="str">
        <f>'[1]TCE - ANEXO III - Preencher'!E75</f>
        <v>ERIKA VICENTE FERREIRA DE ALBUQUERQUE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322205</v>
      </c>
      <c r="G66" s="14">
        <f>IF('[1]TCE - ANEXO III - Preencher'!H75="","",'[1]TCE - ANEXO III - Preencher'!H75)</f>
        <v>44805</v>
      </c>
      <c r="H66" s="15">
        <f>'[1]TCE - ANEXO III - Preencher'!I75</f>
        <v>0</v>
      </c>
      <c r="I66" s="15">
        <f>'[1]TCE - ANEXO III - Preencher'!J75</f>
        <v>135.26</v>
      </c>
      <c r="J66" s="15">
        <f>'[1]TCE - ANEXO III - Preencher'!K75</f>
        <v>0</v>
      </c>
      <c r="K66" s="16">
        <f>'[1]TCE - ANEXO III - Preencher'!L75</f>
        <v>289.89</v>
      </c>
      <c r="L66" s="16">
        <f>'[1]TCE - ANEXO III - Preencher'!M75</f>
        <v>25.05</v>
      </c>
      <c r="M66" s="16">
        <f t="shared" si="1"/>
        <v>264.83999999999997</v>
      </c>
      <c r="N66" s="16">
        <f>'[1]TCE - ANEXO III - Preencher'!O75</f>
        <v>7.88</v>
      </c>
      <c r="O66" s="16">
        <f>'[1]TCE - ANEXO III - Preencher'!P75</f>
        <v>0</v>
      </c>
      <c r="P66" s="17">
        <f t="shared" si="2"/>
        <v>7.88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407.97999999999996</v>
      </c>
    </row>
    <row r="67" spans="1:28" s="4" customFormat="1" x14ac:dyDescent="0.2">
      <c r="A67" s="9">
        <f>IFERROR(VLOOKUP(B67,'[1]DADOS (OCULTAR)'!$P$3:$R$91,3,0),"")</f>
        <v>14284483000108</v>
      </c>
      <c r="B67" s="10" t="str">
        <f>'[1]TCE - ANEXO III - Preencher'!C76</f>
        <v>S3 SAÚDE - ASSOCIAÇÃO DE PROTEÇÃO A MATERNIDADE E INFÂNCIA UBAÍRA</v>
      </c>
      <c r="C67" s="11"/>
      <c r="D67" s="12" t="str">
        <f>'[1]TCE - ANEXO III - Preencher'!E76</f>
        <v>ERIKA VICENTE SOARES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322205</v>
      </c>
      <c r="G67" s="14">
        <f>IF('[1]TCE - ANEXO III - Preencher'!H76="","",'[1]TCE - ANEXO III - Preencher'!H76)</f>
        <v>44805</v>
      </c>
      <c r="H67" s="15">
        <f>'[1]TCE - ANEXO III - Preencher'!I76</f>
        <v>0</v>
      </c>
      <c r="I67" s="15">
        <f>'[1]TCE - ANEXO III - Preencher'!J76</f>
        <v>135.26</v>
      </c>
      <c r="J67" s="15">
        <f>'[1]TCE - ANEXO III - Preencher'!K76</f>
        <v>0</v>
      </c>
      <c r="K67" s="16">
        <f>'[1]TCE - ANEXO III - Preencher'!L76</f>
        <v>289.89</v>
      </c>
      <c r="L67" s="16">
        <f>'[1]TCE - ANEXO III - Preencher'!M76</f>
        <v>25.05</v>
      </c>
      <c r="M67" s="16">
        <f t="shared" si="1"/>
        <v>264.83999999999997</v>
      </c>
      <c r="N67" s="16">
        <f>'[1]TCE - ANEXO III - Preencher'!O76</f>
        <v>7.88</v>
      </c>
      <c r="O67" s="16">
        <f>'[1]TCE - ANEXO III - Preencher'!P76</f>
        <v>0</v>
      </c>
      <c r="P67" s="17">
        <f t="shared" si="2"/>
        <v>7.88</v>
      </c>
      <c r="Q67" s="16">
        <f>'[1]TCE - ANEXO III - Preencher'!R76</f>
        <v>95.850229516326507</v>
      </c>
      <c r="R67" s="16">
        <f>'[1]TCE - ANEXO III - Preencher'!S76</f>
        <v>75.150000000000006</v>
      </c>
      <c r="S67" s="17">
        <f t="shared" si="3"/>
        <v>20.700229516326502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428.68022951632645</v>
      </c>
    </row>
    <row r="68" spans="1:28" s="4" customFormat="1" x14ac:dyDescent="0.2">
      <c r="A68" s="9">
        <f>IFERROR(VLOOKUP(B68,'[1]DADOS (OCULTAR)'!$P$3:$R$91,3,0),"")</f>
        <v>14284483000108</v>
      </c>
      <c r="B68" s="10" t="str">
        <f>'[1]TCE - ANEXO III - Preencher'!C77</f>
        <v>S3 SAÚDE - ASSOCIAÇÃO DE PROTEÇÃO A MATERNIDADE E INFÂNCIA UBAÍRA</v>
      </c>
      <c r="C68" s="11"/>
      <c r="D68" s="12" t="str">
        <f>'[1]TCE - ANEXO III - Preencher'!E77</f>
        <v xml:space="preserve">ERIVONALDO JOSE DA SILVA 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422105</v>
      </c>
      <c r="G68" s="14">
        <f>IF('[1]TCE - ANEXO III - Preencher'!H77="","",'[1]TCE - ANEXO III - Preencher'!H77)</f>
        <v>44805</v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7.88</v>
      </c>
      <c r="O68" s="16">
        <f>'[1]TCE - ANEXO III - Preencher'!P77</f>
        <v>0</v>
      </c>
      <c r="P68" s="17">
        <f t="shared" ref="P68:P131" si="8">N68-O68</f>
        <v>7.88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7.88</v>
      </c>
    </row>
    <row r="69" spans="1:28" s="4" customFormat="1" x14ac:dyDescent="0.2">
      <c r="A69" s="9">
        <f>IFERROR(VLOOKUP(B69,'[1]DADOS (OCULTAR)'!$P$3:$R$91,3,0),"")</f>
        <v>14284483000108</v>
      </c>
      <c r="B69" s="10" t="str">
        <f>'[1]TCE - ANEXO III - Preencher'!C78</f>
        <v>S3 SAÚDE - ASSOCIAÇÃO DE PROTEÇÃO A MATERNIDADE E INFÂNCIA UBAÍRA</v>
      </c>
      <c r="C69" s="11"/>
      <c r="D69" s="12" t="str">
        <f>'[1]TCE - ANEXO III - Preencher'!E78</f>
        <v>ESTEVAO LAURIA DE LIMA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422105</v>
      </c>
      <c r="G69" s="14">
        <f>IF('[1]TCE - ANEXO III - Preencher'!H78="","",'[1]TCE - ANEXO III - Preencher'!H78)</f>
        <v>44805</v>
      </c>
      <c r="H69" s="15">
        <f>'[1]TCE - ANEXO III - Preencher'!I78</f>
        <v>0</v>
      </c>
      <c r="I69" s="15">
        <f>'[1]TCE - ANEXO III - Preencher'!J78</f>
        <v>145.92999999999998</v>
      </c>
      <c r="J69" s="15">
        <f>'[1]TCE - ANEXO III - Preencher'!K78</f>
        <v>0</v>
      </c>
      <c r="K69" s="16">
        <f>'[1]TCE - ANEXO III - Preencher'!L78</f>
        <v>289.89</v>
      </c>
      <c r="L69" s="16">
        <f>'[1]TCE - ANEXO III - Preencher'!M78</f>
        <v>24.24</v>
      </c>
      <c r="M69" s="16">
        <f t="shared" si="7"/>
        <v>265.64999999999998</v>
      </c>
      <c r="N69" s="16">
        <f>'[1]TCE - ANEXO III - Preencher'!O78</f>
        <v>7.88</v>
      </c>
      <c r="O69" s="16">
        <f>'[1]TCE - ANEXO III - Preencher'!P78</f>
        <v>0</v>
      </c>
      <c r="P69" s="17">
        <f t="shared" si="8"/>
        <v>7.88</v>
      </c>
      <c r="Q69" s="16">
        <f>'[1]TCE - ANEXO III - Preencher'!R78</f>
        <v>126.09174578083594</v>
      </c>
      <c r="R69" s="16">
        <f>'[1]TCE - ANEXO III - Preencher'!S78</f>
        <v>72.72</v>
      </c>
      <c r="S69" s="17">
        <f t="shared" si="9"/>
        <v>53.371745780835937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472.83174578083583</v>
      </c>
    </row>
    <row r="70" spans="1:28" s="4" customFormat="1" x14ac:dyDescent="0.2">
      <c r="A70" s="9">
        <f>IFERROR(VLOOKUP(B70,'[1]DADOS (OCULTAR)'!$P$3:$R$91,3,0),"")</f>
        <v>14284483000108</v>
      </c>
      <c r="B70" s="10" t="str">
        <f>'[1]TCE - ANEXO III - Preencher'!C79</f>
        <v>S3 SAÚDE - ASSOCIAÇÃO DE PROTEÇÃO A MATERNIDADE E INFÂNCIA UBAÍRA</v>
      </c>
      <c r="C70" s="11"/>
      <c r="D70" s="12" t="str">
        <f>'[1]TCE - ANEXO III - Preencher'!E79</f>
        <v xml:space="preserve">EVELIN THAMIRES DE SOUZA FERREIRA 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223505</v>
      </c>
      <c r="G70" s="14">
        <f>IF('[1]TCE - ANEXO III - Preencher'!H79="","",'[1]TCE - ANEXO III - Preencher'!H79)</f>
        <v>44805</v>
      </c>
      <c r="H70" s="15">
        <f>'[1]TCE - ANEXO III - Preencher'!I79</f>
        <v>0</v>
      </c>
      <c r="I70" s="15">
        <f>'[1]TCE - ANEXO III - Preencher'!J79</f>
        <v>222.67</v>
      </c>
      <c r="J70" s="15">
        <f>'[1]TCE - ANEXO III - Preencher'!K79</f>
        <v>0</v>
      </c>
      <c r="K70" s="16">
        <f>'[1]TCE - ANEXO III - Preencher'!L79</f>
        <v>289.89</v>
      </c>
      <c r="L70" s="16">
        <f>'[1]TCE - ANEXO III - Preencher'!M79</f>
        <v>3.53</v>
      </c>
      <c r="M70" s="16">
        <f t="shared" si="7"/>
        <v>286.36</v>
      </c>
      <c r="N70" s="16">
        <f>'[1]TCE - ANEXO III - Preencher'!O79</f>
        <v>7.88</v>
      </c>
      <c r="O70" s="16">
        <f>'[1]TCE - ANEXO III - Preencher'!P79</f>
        <v>0</v>
      </c>
      <c r="P70" s="17">
        <f t="shared" si="8"/>
        <v>7.88</v>
      </c>
      <c r="Q70" s="16">
        <f>'[1]TCE - ANEXO III - Preencher'!R79</f>
        <v>201.74679324933751</v>
      </c>
      <c r="R70" s="16">
        <f>'[1]TCE - ANEXO III - Preencher'!S79</f>
        <v>141.24</v>
      </c>
      <c r="S70" s="17">
        <f t="shared" si="9"/>
        <v>60.506793249337505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577.4167932493375</v>
      </c>
    </row>
    <row r="71" spans="1:28" s="4" customFormat="1" x14ac:dyDescent="0.2">
      <c r="A71" s="9">
        <f>IFERROR(VLOOKUP(B71,'[1]DADOS (OCULTAR)'!$P$3:$R$91,3,0),"")</f>
        <v>14284483000108</v>
      </c>
      <c r="B71" s="10" t="str">
        <f>'[1]TCE - ANEXO III - Preencher'!C80</f>
        <v>S3 SAÚDE - ASSOCIAÇÃO DE PROTEÇÃO A MATERNIDADE E INFÂNCIA UBAÍRA</v>
      </c>
      <c r="C71" s="11"/>
      <c r="D71" s="12" t="str">
        <f>'[1]TCE - ANEXO III - Preencher'!E80</f>
        <v xml:space="preserve">FABIANA GONCALVES DOS SANTOS FONSECA DE MELO 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223505</v>
      </c>
      <c r="G71" s="14">
        <f>IF('[1]TCE - ANEXO III - Preencher'!H80="","",'[1]TCE - ANEXO III - Preencher'!H80)</f>
        <v>44805</v>
      </c>
      <c r="H71" s="15">
        <f>'[1]TCE - ANEXO III - Preencher'!I80</f>
        <v>0</v>
      </c>
      <c r="I71" s="15">
        <f>'[1]TCE - ANEXO III - Preencher'!J80</f>
        <v>378.11</v>
      </c>
      <c r="J71" s="15">
        <f>'[1]TCE - ANEXO III - Preencher'!K80</f>
        <v>0</v>
      </c>
      <c r="K71" s="16">
        <f>'[1]TCE - ANEXO III - Preencher'!L80</f>
        <v>289.89</v>
      </c>
      <c r="L71" s="16">
        <f>'[1]TCE - ANEXO III - Preencher'!M80</f>
        <v>4.82</v>
      </c>
      <c r="M71" s="16">
        <f t="shared" si="7"/>
        <v>285.07</v>
      </c>
      <c r="N71" s="16">
        <f>'[1]TCE - ANEXO III - Preencher'!O80</f>
        <v>7.88</v>
      </c>
      <c r="O71" s="16">
        <f>'[1]TCE - ANEXO III - Preencher'!P80</f>
        <v>0</v>
      </c>
      <c r="P71" s="17">
        <f t="shared" si="8"/>
        <v>7.88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110.51</v>
      </c>
      <c r="U71" s="16">
        <f>'[1]TCE - ANEXO III - Preencher'!V80</f>
        <v>0</v>
      </c>
      <c r="V71" s="17">
        <f t="shared" si="10"/>
        <v>110.51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781.57</v>
      </c>
    </row>
    <row r="72" spans="1:28" s="4" customFormat="1" x14ac:dyDescent="0.2">
      <c r="A72" s="9">
        <f>IFERROR(VLOOKUP(B72,'[1]DADOS (OCULTAR)'!$P$3:$R$91,3,0),"")</f>
        <v>14284483000108</v>
      </c>
      <c r="B72" s="10" t="str">
        <f>'[1]TCE - ANEXO III - Preencher'!C81</f>
        <v>S3 SAÚDE - ASSOCIAÇÃO DE PROTEÇÃO A MATERNIDADE E INFÂNCIA UBAÍRA</v>
      </c>
      <c r="C72" s="11"/>
      <c r="D72" s="12" t="str">
        <f>'[1]TCE - ANEXO III - Preencher'!E81</f>
        <v xml:space="preserve">FABIO JOSE DO NASCIMENTO 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322205</v>
      </c>
      <c r="G72" s="14">
        <f>IF('[1]TCE - ANEXO III - Preencher'!H81="","",'[1]TCE - ANEXO III - Preencher'!H81)</f>
        <v>44805</v>
      </c>
      <c r="H72" s="15">
        <f>'[1]TCE - ANEXO III - Preencher'!I81</f>
        <v>0</v>
      </c>
      <c r="I72" s="15">
        <f>'[1]TCE - ANEXO III - Preencher'!J81</f>
        <v>120.64</v>
      </c>
      <c r="J72" s="15">
        <f>'[1]TCE - ANEXO III - Preencher'!K81</f>
        <v>0</v>
      </c>
      <c r="K72" s="16">
        <f>'[1]TCE - ANEXO III - Preencher'!L81</f>
        <v>289.89</v>
      </c>
      <c r="L72" s="16">
        <f>'[1]TCE - ANEXO III - Preencher'!M81</f>
        <v>25.05</v>
      </c>
      <c r="M72" s="16">
        <f t="shared" si="7"/>
        <v>264.83999999999997</v>
      </c>
      <c r="N72" s="16">
        <f>'[1]TCE - ANEXO III - Preencher'!O81</f>
        <v>7.88</v>
      </c>
      <c r="O72" s="16">
        <f>'[1]TCE - ANEXO III - Preencher'!P81</f>
        <v>0</v>
      </c>
      <c r="P72" s="17">
        <f t="shared" si="8"/>
        <v>7.88</v>
      </c>
      <c r="Q72" s="16">
        <f>'[1]TCE - ANEXO III - Preencher'!R81</f>
        <v>130.70485843135432</v>
      </c>
      <c r="R72" s="16">
        <f>'[1]TCE - ANEXO III - Preencher'!S81</f>
        <v>75.150000000000006</v>
      </c>
      <c r="S72" s="17">
        <f t="shared" si="9"/>
        <v>55.554858431354319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448.91485843135428</v>
      </c>
    </row>
    <row r="73" spans="1:28" s="4" customFormat="1" x14ac:dyDescent="0.2">
      <c r="A73" s="9">
        <f>IFERROR(VLOOKUP(B73,'[1]DADOS (OCULTAR)'!$P$3:$R$91,3,0),"")</f>
        <v>14284483000108</v>
      </c>
      <c r="B73" s="10" t="str">
        <f>'[1]TCE - ANEXO III - Preencher'!C82</f>
        <v>S3 SAÚDE - ASSOCIAÇÃO DE PROTEÇÃO A MATERNIDADE E INFÂNCIA UBAÍRA</v>
      </c>
      <c r="C73" s="11"/>
      <c r="D73" s="12" t="str">
        <f>'[1]TCE - ANEXO III - Preencher'!E82</f>
        <v>FERNANDA CARLA SANTOS DE MEDEIROS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251605</v>
      </c>
      <c r="G73" s="14">
        <f>IF('[1]TCE - ANEXO III - Preencher'!H82="","",'[1]TCE - ANEXO III - Preencher'!H82)</f>
        <v>44805</v>
      </c>
      <c r="H73" s="15">
        <f>'[1]TCE - ANEXO III - Preencher'!I82</f>
        <v>0</v>
      </c>
      <c r="I73" s="15">
        <f>'[1]TCE - ANEXO III - Preencher'!J82</f>
        <v>202.10999999999999</v>
      </c>
      <c r="J73" s="15">
        <f>'[1]TCE - ANEXO III - Preencher'!K82</f>
        <v>0</v>
      </c>
      <c r="K73" s="16">
        <f>'[1]TCE - ANEXO III - Preencher'!L82</f>
        <v>289.89</v>
      </c>
      <c r="L73" s="16">
        <f>'[1]TCE - ANEXO III - Preencher'!M82</f>
        <v>41.52</v>
      </c>
      <c r="M73" s="16">
        <f t="shared" si="7"/>
        <v>248.36999999999998</v>
      </c>
      <c r="N73" s="16">
        <f>'[1]TCE - ANEXO III - Preencher'!O82</f>
        <v>7.88</v>
      </c>
      <c r="O73" s="16">
        <f>'[1]TCE - ANEXO III - Preencher'!P82</f>
        <v>0</v>
      </c>
      <c r="P73" s="17">
        <f t="shared" si="8"/>
        <v>7.88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458.35999999999996</v>
      </c>
    </row>
    <row r="74" spans="1:28" s="4" customFormat="1" x14ac:dyDescent="0.2">
      <c r="A74" s="9">
        <f>IFERROR(VLOOKUP(B74,'[1]DADOS (OCULTAR)'!$P$3:$R$91,3,0),"")</f>
        <v>14284483000108</v>
      </c>
      <c r="B74" s="10" t="str">
        <f>'[1]TCE - ANEXO III - Preencher'!C83</f>
        <v>S3 SAÚDE - ASSOCIAÇÃO DE PROTEÇÃO A MATERNIDADE E INFÂNCIA UBAÍRA</v>
      </c>
      <c r="C74" s="11"/>
      <c r="D74" s="12" t="str">
        <f>'[1]TCE - ANEXO III - Preencher'!E83</f>
        <v xml:space="preserve">FLAVIA MACIEL DA HORA 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514320</v>
      </c>
      <c r="G74" s="14">
        <f>IF('[1]TCE - ANEXO III - Preencher'!H83="","",'[1]TCE - ANEXO III - Preencher'!H83)</f>
        <v>44805</v>
      </c>
      <c r="H74" s="15">
        <f>'[1]TCE - ANEXO III - Preencher'!I83</f>
        <v>0</v>
      </c>
      <c r="I74" s="15">
        <f>'[1]TCE - ANEXO III - Preencher'!J83</f>
        <v>128.28</v>
      </c>
      <c r="J74" s="15">
        <f>'[1]TCE - ANEXO III - Preencher'!K83</f>
        <v>0</v>
      </c>
      <c r="K74" s="16">
        <f>'[1]TCE - ANEXO III - Preencher'!L83</f>
        <v>289.89</v>
      </c>
      <c r="L74" s="16">
        <f>'[1]TCE - ANEXO III - Preencher'!M83</f>
        <v>24.24</v>
      </c>
      <c r="M74" s="16">
        <f t="shared" si="7"/>
        <v>265.64999999999998</v>
      </c>
      <c r="N74" s="16">
        <f>'[1]TCE - ANEXO III - Preencher'!O83</f>
        <v>7.88</v>
      </c>
      <c r="O74" s="16">
        <f>'[1]TCE - ANEXO III - Preencher'!P83</f>
        <v>0</v>
      </c>
      <c r="P74" s="17">
        <f t="shared" si="8"/>
        <v>7.88</v>
      </c>
      <c r="Q74" s="16">
        <f>'[1]TCE - ANEXO III - Preencher'!R83</f>
        <v>126.09174578083594</v>
      </c>
      <c r="R74" s="16">
        <f>'[1]TCE - ANEXO III - Preencher'!S83</f>
        <v>72.72</v>
      </c>
      <c r="S74" s="17">
        <f t="shared" si="9"/>
        <v>53.371745780835937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455.18174578083585</v>
      </c>
    </row>
    <row r="75" spans="1:28" s="4" customFormat="1" x14ac:dyDescent="0.2">
      <c r="A75" s="9">
        <f>IFERROR(VLOOKUP(B75,'[1]DADOS (OCULTAR)'!$P$3:$R$91,3,0),"")</f>
        <v>14284483000108</v>
      </c>
      <c r="B75" s="10" t="str">
        <f>'[1]TCE - ANEXO III - Preencher'!C84</f>
        <v>S3 SAÚDE - ASSOCIAÇÃO DE PROTEÇÃO A MATERNIDADE E INFÂNCIA UBAÍRA</v>
      </c>
      <c r="C75" s="11"/>
      <c r="D75" s="12" t="str">
        <f>'[1]TCE - ANEXO III - Preencher'!E84</f>
        <v>GEISA BEZERRA DE INOJOSA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322205</v>
      </c>
      <c r="G75" s="14">
        <f>IF('[1]TCE - ANEXO III - Preencher'!H84="","",'[1]TCE - ANEXO III - Preencher'!H84)</f>
        <v>44805</v>
      </c>
      <c r="H75" s="15">
        <f>'[1]TCE - ANEXO III - Preencher'!I84</f>
        <v>0</v>
      </c>
      <c r="I75" s="15">
        <f>'[1]TCE - ANEXO III - Preencher'!J84</f>
        <v>135.26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7.88</v>
      </c>
      <c r="O75" s="16">
        <f>'[1]TCE - ANEXO III - Preencher'!P84</f>
        <v>0</v>
      </c>
      <c r="P75" s="17">
        <f t="shared" si="8"/>
        <v>7.88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143.13999999999999</v>
      </c>
    </row>
    <row r="76" spans="1:28" s="4" customFormat="1" x14ac:dyDescent="0.2">
      <c r="A76" s="9">
        <f>IFERROR(VLOOKUP(B76,'[1]DADOS (OCULTAR)'!$P$3:$R$91,3,0),"")</f>
        <v>14284483000108</v>
      </c>
      <c r="B76" s="10" t="str">
        <f>'[1]TCE - ANEXO III - Preencher'!C85</f>
        <v>S3 SAÚDE - ASSOCIAÇÃO DE PROTEÇÃO A MATERNIDADE E INFÂNCIA UBAÍRA</v>
      </c>
      <c r="C76" s="11"/>
      <c r="D76" s="12" t="str">
        <f>'[1]TCE - ANEXO III - Preencher'!E85</f>
        <v>GENIVALDO ALEXANDRE DOS REIS NETO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223405</v>
      </c>
      <c r="G76" s="14">
        <f>IF('[1]TCE - ANEXO III - Preencher'!H85="","",'[1]TCE - ANEXO III - Preencher'!H85)</f>
        <v>44805</v>
      </c>
      <c r="H76" s="15">
        <f>'[1]TCE - ANEXO III - Preencher'!I85</f>
        <v>0</v>
      </c>
      <c r="I76" s="15">
        <f>'[1]TCE - ANEXO III - Preencher'!J85</f>
        <v>360.43</v>
      </c>
      <c r="J76" s="15">
        <f>'[1]TCE - ANEXO III - Preencher'!K85</f>
        <v>0</v>
      </c>
      <c r="K76" s="16">
        <f>'[1]TCE - ANEXO III - Preencher'!L85</f>
        <v>289.89</v>
      </c>
      <c r="L76" s="16">
        <f>'[1]TCE - ANEXO III - Preencher'!M85</f>
        <v>17.010000000000002</v>
      </c>
      <c r="M76" s="16">
        <f t="shared" si="7"/>
        <v>272.88</v>
      </c>
      <c r="N76" s="16">
        <f>'[1]TCE - ANEXO III - Preencher'!O85</f>
        <v>7.88</v>
      </c>
      <c r="O76" s="16">
        <f>'[1]TCE - ANEXO III - Preencher'!P85</f>
        <v>0</v>
      </c>
      <c r="P76" s="17">
        <f t="shared" si="8"/>
        <v>7.88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641.18999999999994</v>
      </c>
    </row>
    <row r="77" spans="1:28" s="4" customFormat="1" x14ac:dyDescent="0.2">
      <c r="A77" s="9">
        <f>IFERROR(VLOOKUP(B77,'[1]DADOS (OCULTAR)'!$P$3:$R$91,3,0),"")</f>
        <v>14284483000108</v>
      </c>
      <c r="B77" s="10" t="str">
        <f>'[1]TCE - ANEXO III - Preencher'!C86</f>
        <v>S3 SAÚDE - ASSOCIAÇÃO DE PROTEÇÃO A MATERNIDADE E INFÂNCIA UBAÍRA</v>
      </c>
      <c r="C77" s="11"/>
      <c r="D77" s="12" t="str">
        <f>'[1]TCE - ANEXO III - Preencher'!E86</f>
        <v>GISELDA COELHO EIRAS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422105</v>
      </c>
      <c r="G77" s="14">
        <f>IF('[1]TCE - ANEXO III - Preencher'!H86="","",'[1]TCE - ANEXO III - Preencher'!H86)</f>
        <v>44805</v>
      </c>
      <c r="H77" s="15">
        <f>'[1]TCE - ANEXO III - Preencher'!I86</f>
        <v>0</v>
      </c>
      <c r="I77" s="15">
        <f>'[1]TCE - ANEXO III - Preencher'!J86</f>
        <v>132.6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7.88</v>
      </c>
      <c r="O77" s="16">
        <f>'[1]TCE - ANEXO III - Preencher'!P86</f>
        <v>0</v>
      </c>
      <c r="P77" s="17">
        <f t="shared" si="8"/>
        <v>7.88</v>
      </c>
      <c r="Q77" s="16">
        <f>'[1]TCE - ANEXO III - Preencher'!R86</f>
        <v>126.09174578083594</v>
      </c>
      <c r="R77" s="16">
        <f>'[1]TCE - ANEXO III - Preencher'!S86</f>
        <v>72.72</v>
      </c>
      <c r="S77" s="17">
        <f t="shared" si="9"/>
        <v>53.371745780835937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193.85174578083593</v>
      </c>
    </row>
    <row r="78" spans="1:28" s="4" customFormat="1" x14ac:dyDescent="0.2">
      <c r="A78" s="9">
        <f>IFERROR(VLOOKUP(B78,'[1]DADOS (OCULTAR)'!$P$3:$R$91,3,0),"")</f>
        <v>14284483000108</v>
      </c>
      <c r="B78" s="10" t="str">
        <f>'[1]TCE - ANEXO III - Preencher'!C87</f>
        <v>S3 SAÚDE - ASSOCIAÇÃO DE PROTEÇÃO A MATERNIDADE E INFÂNCIA UBAÍRA</v>
      </c>
      <c r="C78" s="11"/>
      <c r="D78" s="12" t="str">
        <f>'[1]TCE - ANEXO III - Preencher'!E87</f>
        <v xml:space="preserve">GLADYSTON GYDIONE BEZERRA DA SILVA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223505</v>
      </c>
      <c r="G78" s="14">
        <f>IF('[1]TCE - ANEXO III - Preencher'!H87="","",'[1]TCE - ANEXO III - Preencher'!H87)</f>
        <v>44805</v>
      </c>
      <c r="H78" s="15">
        <f>'[1]TCE - ANEXO III - Preencher'!I87</f>
        <v>0</v>
      </c>
      <c r="I78" s="15">
        <f>'[1]TCE - ANEXO III - Preencher'!J87</f>
        <v>278.51</v>
      </c>
      <c r="J78" s="15">
        <f>'[1]TCE - ANEXO III - Preencher'!K87</f>
        <v>0</v>
      </c>
      <c r="K78" s="16">
        <f>'[1]TCE - ANEXO III - Preencher'!L87</f>
        <v>289.89</v>
      </c>
      <c r="L78" s="16">
        <f>'[1]TCE - ANEXO III - Preencher'!M87</f>
        <v>3.53</v>
      </c>
      <c r="M78" s="16">
        <f t="shared" si="7"/>
        <v>286.36</v>
      </c>
      <c r="N78" s="16">
        <f>'[1]TCE - ANEXO III - Preencher'!O87</f>
        <v>7.88</v>
      </c>
      <c r="O78" s="16">
        <f>'[1]TCE - ANEXO III - Preencher'!P87</f>
        <v>0</v>
      </c>
      <c r="P78" s="17">
        <f t="shared" si="8"/>
        <v>7.88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572.75</v>
      </c>
    </row>
    <row r="79" spans="1:28" s="4" customFormat="1" x14ac:dyDescent="0.2">
      <c r="A79" s="9">
        <f>IFERROR(VLOOKUP(B79,'[1]DADOS (OCULTAR)'!$P$3:$R$91,3,0),"")</f>
        <v>14284483000108</v>
      </c>
      <c r="B79" s="10" t="str">
        <f>'[1]TCE - ANEXO III - Preencher'!C88</f>
        <v>S3 SAÚDE - ASSOCIAÇÃO DE PROTEÇÃO A MATERNIDADE E INFÂNCIA UBAÍRA</v>
      </c>
      <c r="C79" s="11"/>
      <c r="D79" s="12" t="str">
        <f>'[1]TCE - ANEXO III - Preencher'!E88</f>
        <v xml:space="preserve">GLEYCE ANDRADE DO NASCIMENTO 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322205</v>
      </c>
      <c r="G79" s="14">
        <f>IF('[1]TCE - ANEXO III - Preencher'!H88="","",'[1]TCE - ANEXO III - Preencher'!H88)</f>
        <v>44805</v>
      </c>
      <c r="H79" s="15">
        <f>'[1]TCE - ANEXO III - Preencher'!I88</f>
        <v>0</v>
      </c>
      <c r="I79" s="15">
        <f>'[1]TCE - ANEXO III - Preencher'!J88</f>
        <v>108.93</v>
      </c>
      <c r="J79" s="15">
        <f>'[1]TCE - ANEXO III - Preencher'!K88</f>
        <v>0</v>
      </c>
      <c r="K79" s="16">
        <f>'[1]TCE - ANEXO III - Preencher'!L88</f>
        <v>289.89</v>
      </c>
      <c r="L79" s="16">
        <f>'[1]TCE - ANEXO III - Preencher'!M88</f>
        <v>22.55</v>
      </c>
      <c r="M79" s="16">
        <f t="shared" si="7"/>
        <v>267.33999999999997</v>
      </c>
      <c r="N79" s="16">
        <f>'[1]TCE - ANEXO III - Preencher'!O88</f>
        <v>7.88</v>
      </c>
      <c r="O79" s="16">
        <f>'[1]TCE - ANEXO III - Preencher'!P88</f>
        <v>0</v>
      </c>
      <c r="P79" s="17">
        <f t="shared" si="8"/>
        <v>7.88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69.41</v>
      </c>
      <c r="U79" s="16">
        <f>'[1]TCE - ANEXO III - Preencher'!V88</f>
        <v>0</v>
      </c>
      <c r="V79" s="17">
        <f t="shared" si="10"/>
        <v>69.41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453.55999999999995</v>
      </c>
    </row>
    <row r="80" spans="1:28" s="4" customFormat="1" x14ac:dyDescent="0.2">
      <c r="A80" s="9">
        <f>IFERROR(VLOOKUP(B80,'[1]DADOS (OCULTAR)'!$P$3:$R$91,3,0),"")</f>
        <v>14284483000108</v>
      </c>
      <c r="B80" s="10" t="str">
        <f>'[1]TCE - ANEXO III - Preencher'!C89</f>
        <v>S3 SAÚDE - ASSOCIAÇÃO DE PROTEÇÃO A MATERNIDADE E INFÂNCIA UBAÍRA</v>
      </c>
      <c r="C80" s="11"/>
      <c r="D80" s="12" t="str">
        <f>'[1]TCE - ANEXO III - Preencher'!E89</f>
        <v xml:space="preserve">INGRID CABRAL ROMEU 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322205</v>
      </c>
      <c r="G80" s="14">
        <f>IF('[1]TCE - ANEXO III - Preencher'!H89="","",'[1]TCE - ANEXO III - Preencher'!H89)</f>
        <v>44805</v>
      </c>
      <c r="H80" s="15">
        <f>'[1]TCE - ANEXO III - Preencher'!I89</f>
        <v>0</v>
      </c>
      <c r="I80" s="15">
        <f>'[1]TCE - ANEXO III - Preencher'!J89</f>
        <v>119.60000000000001</v>
      </c>
      <c r="J80" s="15">
        <f>'[1]TCE - ANEXO III - Preencher'!K89</f>
        <v>0</v>
      </c>
      <c r="K80" s="16">
        <f>'[1]TCE - ANEXO III - Preencher'!L89</f>
        <v>289.89</v>
      </c>
      <c r="L80" s="16">
        <f>'[1]TCE - ANEXO III - Preencher'!M89</f>
        <v>25.05</v>
      </c>
      <c r="M80" s="16">
        <f t="shared" si="7"/>
        <v>264.83999999999997</v>
      </c>
      <c r="N80" s="16">
        <f>'[1]TCE - ANEXO III - Preencher'!O89</f>
        <v>7.88</v>
      </c>
      <c r="O80" s="16">
        <f>'[1]TCE - ANEXO III - Preencher'!P89</f>
        <v>0</v>
      </c>
      <c r="P80" s="17">
        <f t="shared" si="8"/>
        <v>7.88</v>
      </c>
      <c r="Q80" s="16">
        <f>'[1]TCE - ANEXO III - Preencher'!R89</f>
        <v>160.74134746695185</v>
      </c>
      <c r="R80" s="16">
        <f>'[1]TCE - ANEXO III - Preencher'!S89</f>
        <v>75.150000000000006</v>
      </c>
      <c r="S80" s="17">
        <f t="shared" si="9"/>
        <v>85.591347466951845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477.91134746695184</v>
      </c>
    </row>
    <row r="81" spans="1:28" s="4" customFormat="1" x14ac:dyDescent="0.2">
      <c r="A81" s="9">
        <f>IFERROR(VLOOKUP(B81,'[1]DADOS (OCULTAR)'!$P$3:$R$91,3,0),"")</f>
        <v>14284483000108</v>
      </c>
      <c r="B81" s="10" t="str">
        <f>'[1]TCE - ANEXO III - Preencher'!C90</f>
        <v>S3 SAÚDE - ASSOCIAÇÃO DE PROTEÇÃO A MATERNIDADE E INFÂNCIA UBAÍRA</v>
      </c>
      <c r="C81" s="11"/>
      <c r="D81" s="12" t="str">
        <f>'[1]TCE - ANEXO III - Preencher'!E90</f>
        <v>IVANA ALBUQUERQUE DA SILVA BARBOSA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223405</v>
      </c>
      <c r="G81" s="14">
        <f>IF('[1]TCE - ANEXO III - Preencher'!H90="","",'[1]TCE - ANEXO III - Preencher'!H90)</f>
        <v>44805</v>
      </c>
      <c r="H81" s="15">
        <f>'[1]TCE - ANEXO III - Preencher'!I90</f>
        <v>0</v>
      </c>
      <c r="I81" s="15">
        <f>'[1]TCE - ANEXO III - Preencher'!J90</f>
        <v>434.39</v>
      </c>
      <c r="J81" s="15">
        <f>'[1]TCE - ANEXO III - Preencher'!K90</f>
        <v>0</v>
      </c>
      <c r="K81" s="16">
        <f>'[1]TCE - ANEXO III - Preencher'!L90</f>
        <v>289.89</v>
      </c>
      <c r="L81" s="16">
        <f>'[1]TCE - ANEXO III - Preencher'!M90</f>
        <v>17.010000000000002</v>
      </c>
      <c r="M81" s="16">
        <f t="shared" si="7"/>
        <v>272.88</v>
      </c>
      <c r="N81" s="16">
        <f>'[1]TCE - ANEXO III - Preencher'!O90</f>
        <v>7.88</v>
      </c>
      <c r="O81" s="16">
        <f>'[1]TCE - ANEXO III - Preencher'!P90</f>
        <v>0</v>
      </c>
      <c r="P81" s="17">
        <f t="shared" si="8"/>
        <v>7.88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715.15</v>
      </c>
    </row>
    <row r="82" spans="1:28" s="4" customFormat="1" x14ac:dyDescent="0.2">
      <c r="A82" s="9">
        <f>IFERROR(VLOOKUP(B82,'[1]DADOS (OCULTAR)'!$P$3:$R$91,3,0),"")</f>
        <v>14284483000108</v>
      </c>
      <c r="B82" s="10" t="str">
        <f>'[1]TCE - ANEXO III - Preencher'!C91</f>
        <v>S3 SAÚDE - ASSOCIAÇÃO DE PROTEÇÃO A MATERNIDADE E INFÂNCIA UBAÍRA</v>
      </c>
      <c r="C82" s="11"/>
      <c r="D82" s="12" t="str">
        <f>'[1]TCE - ANEXO III - Preencher'!E91</f>
        <v>IVANILDO JOSE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322605</v>
      </c>
      <c r="G82" s="14">
        <f>IF('[1]TCE - ANEXO III - Preencher'!H91="","",'[1]TCE - ANEXO III - Preencher'!H91)</f>
        <v>44805</v>
      </c>
      <c r="H82" s="15">
        <f>'[1]TCE - ANEXO III - Preencher'!I91</f>
        <v>0</v>
      </c>
      <c r="I82" s="15">
        <f>'[1]TCE - ANEXO III - Preencher'!J91</f>
        <v>116.36</v>
      </c>
      <c r="J82" s="15">
        <f>'[1]TCE - ANEXO III - Preencher'!K91</f>
        <v>0</v>
      </c>
      <c r="K82" s="16">
        <f>'[1]TCE - ANEXO III - Preencher'!L91</f>
        <v>289.89</v>
      </c>
      <c r="L82" s="16">
        <f>'[1]TCE - ANEXO III - Preencher'!M91</f>
        <v>24.24</v>
      </c>
      <c r="M82" s="16">
        <f t="shared" si="7"/>
        <v>265.64999999999998</v>
      </c>
      <c r="N82" s="16">
        <f>'[1]TCE - ANEXO III - Preencher'!O91</f>
        <v>7.88</v>
      </c>
      <c r="O82" s="16">
        <f>'[1]TCE - ANEXO III - Preencher'!P91</f>
        <v>0</v>
      </c>
      <c r="P82" s="17">
        <f t="shared" si="8"/>
        <v>7.88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389.89</v>
      </c>
    </row>
    <row r="83" spans="1:28" s="4" customFormat="1" x14ac:dyDescent="0.2">
      <c r="A83" s="9">
        <f>IFERROR(VLOOKUP(B83,'[1]DADOS (OCULTAR)'!$P$3:$R$91,3,0),"")</f>
        <v>14284483000108</v>
      </c>
      <c r="B83" s="10" t="str">
        <f>'[1]TCE - ANEXO III - Preencher'!C92</f>
        <v>S3 SAÚDE - ASSOCIAÇÃO DE PROTEÇÃO A MATERNIDADE E INFÂNCIA UBAÍRA</v>
      </c>
      <c r="C83" s="11"/>
      <c r="D83" s="12" t="str">
        <f>'[1]TCE - ANEXO III - Preencher'!E92</f>
        <v>JACKELINE PATRICIA SILVA COSTA DO NASCIMENTO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322205</v>
      </c>
      <c r="G83" s="14">
        <f>IF('[1]TCE - ANEXO III - Preencher'!H92="","",'[1]TCE - ANEXO III - Preencher'!H92)</f>
        <v>44805</v>
      </c>
      <c r="H83" s="15">
        <f>'[1]TCE - ANEXO III - Preencher'!I92</f>
        <v>0</v>
      </c>
      <c r="I83" s="15">
        <f>'[1]TCE - ANEXO III - Preencher'!J92</f>
        <v>119.60000000000001</v>
      </c>
      <c r="J83" s="15">
        <f>'[1]TCE - ANEXO III - Preencher'!K92</f>
        <v>0</v>
      </c>
      <c r="K83" s="16">
        <f>'[1]TCE - ANEXO III - Preencher'!L92</f>
        <v>289.89</v>
      </c>
      <c r="L83" s="16">
        <f>'[1]TCE - ANEXO III - Preencher'!M92</f>
        <v>25.05</v>
      </c>
      <c r="M83" s="16">
        <f t="shared" si="7"/>
        <v>264.83999999999997</v>
      </c>
      <c r="N83" s="16">
        <f>'[1]TCE - ANEXO III - Preencher'!O92</f>
        <v>7.88</v>
      </c>
      <c r="O83" s="16">
        <f>'[1]TCE - ANEXO III - Preencher'!P92</f>
        <v>0</v>
      </c>
      <c r="P83" s="17">
        <f t="shared" si="8"/>
        <v>7.88</v>
      </c>
      <c r="Q83" s="16">
        <f>'[1]TCE - ANEXO III - Preencher'!R92</f>
        <v>117.68562939544688</v>
      </c>
      <c r="R83" s="16">
        <f>'[1]TCE - ANEXO III - Preencher'!S92</f>
        <v>75.150000000000006</v>
      </c>
      <c r="S83" s="17">
        <f t="shared" si="9"/>
        <v>42.535629395446875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434.85562939544684</v>
      </c>
    </row>
    <row r="84" spans="1:28" s="4" customFormat="1" x14ac:dyDescent="0.2">
      <c r="A84" s="9">
        <f>IFERROR(VLOOKUP(B84,'[1]DADOS (OCULTAR)'!$P$3:$R$91,3,0),"")</f>
        <v>14284483000108</v>
      </c>
      <c r="B84" s="10" t="str">
        <f>'[1]TCE - ANEXO III - Preencher'!C93</f>
        <v>S3 SAÚDE - ASSOCIAÇÃO DE PROTEÇÃO A MATERNIDADE E INFÂNCIA UBAÍRA</v>
      </c>
      <c r="C84" s="11"/>
      <c r="D84" s="12" t="str">
        <f>'[1]TCE - ANEXO III - Preencher'!E93</f>
        <v>JAIDETE GOMES DE ARAUJO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322205</v>
      </c>
      <c r="G84" s="14">
        <f>IF('[1]TCE - ANEXO III - Preencher'!H93="","",'[1]TCE - ANEXO III - Preencher'!H93)</f>
        <v>44805</v>
      </c>
      <c r="H84" s="15">
        <f>'[1]TCE - ANEXO III - Preencher'!I93</f>
        <v>0</v>
      </c>
      <c r="I84" s="15">
        <f>'[1]TCE - ANEXO III - Preencher'!J93</f>
        <v>163.41999999999999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7.88</v>
      </c>
      <c r="O84" s="16">
        <f>'[1]TCE - ANEXO III - Preencher'!P93</f>
        <v>0</v>
      </c>
      <c r="P84" s="17">
        <f t="shared" si="8"/>
        <v>7.88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171.29999999999998</v>
      </c>
    </row>
    <row r="85" spans="1:28" s="4" customFormat="1" x14ac:dyDescent="0.2">
      <c r="A85" s="9">
        <f>IFERROR(VLOOKUP(B85,'[1]DADOS (OCULTAR)'!$P$3:$R$91,3,0),"")</f>
        <v>14284483000108</v>
      </c>
      <c r="B85" s="10" t="str">
        <f>'[1]TCE - ANEXO III - Preencher'!C94</f>
        <v>S3 SAÚDE - ASSOCIAÇÃO DE PROTEÇÃO A MATERNIDADE E INFÂNCIA UBAÍRA</v>
      </c>
      <c r="C85" s="11"/>
      <c r="D85" s="12" t="str">
        <f>'[1]TCE - ANEXO III - Preencher'!E94</f>
        <v xml:space="preserve">JAILSON RAMOS DA SILVA 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515110</v>
      </c>
      <c r="G85" s="14">
        <f>IF('[1]TCE - ANEXO III - Preencher'!H94="","",'[1]TCE - ANEXO III - Preencher'!H94)</f>
        <v>44805</v>
      </c>
      <c r="H85" s="15">
        <f>'[1]TCE - ANEXO III - Preencher'!I94</f>
        <v>0</v>
      </c>
      <c r="I85" s="15">
        <f>'[1]TCE - ANEXO III - Preencher'!J94</f>
        <v>116.35</v>
      </c>
      <c r="J85" s="15">
        <f>'[1]TCE - ANEXO III - Preencher'!K94</f>
        <v>0</v>
      </c>
      <c r="K85" s="16">
        <f>'[1]TCE - ANEXO III - Preencher'!L94</f>
        <v>289.89</v>
      </c>
      <c r="L85" s="16">
        <f>'[1]TCE - ANEXO III - Preencher'!M94</f>
        <v>24.24</v>
      </c>
      <c r="M85" s="16">
        <f t="shared" si="7"/>
        <v>265.64999999999998</v>
      </c>
      <c r="N85" s="16">
        <f>'[1]TCE - ANEXO III - Preencher'!O94</f>
        <v>7.88</v>
      </c>
      <c r="O85" s="16">
        <f>'[1]TCE - ANEXO III - Preencher'!P94</f>
        <v>0</v>
      </c>
      <c r="P85" s="17">
        <f t="shared" si="8"/>
        <v>7.88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389.88</v>
      </c>
    </row>
    <row r="86" spans="1:28" s="4" customFormat="1" x14ac:dyDescent="0.2">
      <c r="A86" s="9">
        <f>IFERROR(VLOOKUP(B86,'[1]DADOS (OCULTAR)'!$P$3:$R$91,3,0),"")</f>
        <v>14284483000108</v>
      </c>
      <c r="B86" s="10" t="str">
        <f>'[1]TCE - ANEXO III - Preencher'!C95</f>
        <v>S3 SAÚDE - ASSOCIAÇÃO DE PROTEÇÃO A MATERNIDADE E INFÂNCIA UBAÍRA</v>
      </c>
      <c r="C86" s="11"/>
      <c r="D86" s="12" t="str">
        <f>'[1]TCE - ANEXO III - Preencher'!E95</f>
        <v>JAIME DE SOUZA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212315</v>
      </c>
      <c r="G86" s="14">
        <f>IF('[1]TCE - ANEXO III - Preencher'!H95="","",'[1]TCE - ANEXO III - Preencher'!H95)</f>
        <v>44805</v>
      </c>
      <c r="H86" s="15">
        <f>'[1]TCE - ANEXO III - Preencher'!I95</f>
        <v>0</v>
      </c>
      <c r="I86" s="15">
        <f>'[1]TCE - ANEXO III - Preencher'!J95</f>
        <v>683.63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7.88</v>
      </c>
      <c r="O86" s="16">
        <f>'[1]TCE - ANEXO III - Preencher'!P95</f>
        <v>0</v>
      </c>
      <c r="P86" s="17">
        <f t="shared" si="8"/>
        <v>7.88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691.51</v>
      </c>
    </row>
    <row r="87" spans="1:28" s="4" customFormat="1" x14ac:dyDescent="0.2">
      <c r="A87" s="9">
        <f>IFERROR(VLOOKUP(B87,'[1]DADOS (OCULTAR)'!$P$3:$R$91,3,0),"")</f>
        <v>14284483000108</v>
      </c>
      <c r="B87" s="10" t="str">
        <f>'[1]TCE - ANEXO III - Preencher'!C96</f>
        <v>S3 SAÚDE - ASSOCIAÇÃO DE PROTEÇÃO A MATERNIDADE E INFÂNCIA UBAÍRA</v>
      </c>
      <c r="C87" s="11"/>
      <c r="D87" s="12" t="str">
        <f>'[1]TCE - ANEXO III - Preencher'!E96</f>
        <v>JANAINA CARLA RAMOS SILVA COSTA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251605</v>
      </c>
      <c r="G87" s="14">
        <f>IF('[1]TCE - ANEXO III - Preencher'!H96="","",'[1]TCE - ANEXO III - Preencher'!H96)</f>
        <v>44805</v>
      </c>
      <c r="H87" s="15">
        <f>'[1]TCE - ANEXO III - Preencher'!I96</f>
        <v>0</v>
      </c>
      <c r="I87" s="15">
        <f>'[1]TCE - ANEXO III - Preencher'!J96</f>
        <v>211.6</v>
      </c>
      <c r="J87" s="15">
        <f>'[1]TCE - ANEXO III - Preencher'!K96</f>
        <v>0</v>
      </c>
      <c r="K87" s="16">
        <f>'[1]TCE - ANEXO III - Preencher'!L96</f>
        <v>289.89</v>
      </c>
      <c r="L87" s="16">
        <f>'[1]TCE - ANEXO III - Preencher'!M96</f>
        <v>41.52</v>
      </c>
      <c r="M87" s="16">
        <f t="shared" si="7"/>
        <v>248.36999999999998</v>
      </c>
      <c r="N87" s="16">
        <f>'[1]TCE - ANEXO III - Preencher'!O96</f>
        <v>7.88</v>
      </c>
      <c r="O87" s="16">
        <f>'[1]TCE - ANEXO III - Preencher'!P96</f>
        <v>0</v>
      </c>
      <c r="P87" s="17">
        <f t="shared" si="8"/>
        <v>7.88</v>
      </c>
      <c r="Q87" s="16">
        <f>'[1]TCE - ANEXO III - Preencher'!R96</f>
        <v>114.81524819067988</v>
      </c>
      <c r="R87" s="16">
        <f>'[1]TCE - ANEXO III - Preencher'!S96</f>
        <v>112</v>
      </c>
      <c r="S87" s="17">
        <f t="shared" si="9"/>
        <v>2.8152481906798812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470.66524819067985</v>
      </c>
    </row>
    <row r="88" spans="1:28" s="4" customFormat="1" x14ac:dyDescent="0.2">
      <c r="A88" s="9">
        <f>IFERROR(VLOOKUP(B88,'[1]DADOS (OCULTAR)'!$P$3:$R$91,3,0),"")</f>
        <v>14284483000108</v>
      </c>
      <c r="B88" s="10" t="str">
        <f>'[1]TCE - ANEXO III - Preencher'!C97</f>
        <v>S3 SAÚDE - ASSOCIAÇÃO DE PROTEÇÃO A MATERNIDADE E INFÂNCIA UBAÍRA</v>
      </c>
      <c r="C88" s="11"/>
      <c r="D88" s="12" t="str">
        <f>'[1]TCE - ANEXO III - Preencher'!E97</f>
        <v>JANE PRISCILA ALVES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322205</v>
      </c>
      <c r="G88" s="14">
        <f>IF('[1]TCE - ANEXO III - Preencher'!H97="","",'[1]TCE - ANEXO III - Preencher'!H97)</f>
        <v>44805</v>
      </c>
      <c r="H88" s="15">
        <f>'[1]TCE - ANEXO III - Preencher'!I97</f>
        <v>0</v>
      </c>
      <c r="I88" s="15">
        <f>'[1]TCE - ANEXO III - Preencher'!J97</f>
        <v>135.25</v>
      </c>
      <c r="J88" s="15">
        <f>'[1]TCE - ANEXO III - Preencher'!K97</f>
        <v>0</v>
      </c>
      <c r="K88" s="16">
        <f>'[1]TCE - ANEXO III - Preencher'!L97</f>
        <v>289.89</v>
      </c>
      <c r="L88" s="16">
        <f>'[1]TCE - ANEXO III - Preencher'!M97</f>
        <v>25.05</v>
      </c>
      <c r="M88" s="16">
        <f t="shared" si="7"/>
        <v>264.83999999999997</v>
      </c>
      <c r="N88" s="16">
        <f>'[1]TCE - ANEXO III - Preencher'!O97</f>
        <v>7.88</v>
      </c>
      <c r="O88" s="16">
        <f>'[1]TCE - ANEXO III - Preencher'!P97</f>
        <v>0</v>
      </c>
      <c r="P88" s="17">
        <f t="shared" si="8"/>
        <v>7.88</v>
      </c>
      <c r="Q88" s="16">
        <f>'[1]TCE - ANEXO III - Preencher'!R97</f>
        <v>252.18349156167187</v>
      </c>
      <c r="R88" s="16">
        <f>'[1]TCE - ANEXO III - Preencher'!S97</f>
        <v>75.150000000000006</v>
      </c>
      <c r="S88" s="17">
        <f t="shared" si="9"/>
        <v>177.03349156167187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585.00349156167181</v>
      </c>
    </row>
    <row r="89" spans="1:28" s="4" customFormat="1" x14ac:dyDescent="0.2">
      <c r="A89" s="9">
        <f>IFERROR(VLOOKUP(B89,'[1]DADOS (OCULTAR)'!$P$3:$R$91,3,0),"")</f>
        <v>14284483000108</v>
      </c>
      <c r="B89" s="10" t="str">
        <f>'[1]TCE - ANEXO III - Preencher'!C98</f>
        <v>S3 SAÚDE - ASSOCIAÇÃO DE PROTEÇÃO A MATERNIDADE E INFÂNCIA UBAÍRA</v>
      </c>
      <c r="C89" s="11"/>
      <c r="D89" s="12" t="str">
        <f>'[1]TCE - ANEXO III - Preencher'!E98</f>
        <v>JARDEL LUIS XAVIER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515215</v>
      </c>
      <c r="G89" s="14">
        <f>IF('[1]TCE - ANEXO III - Preencher'!H98="","",'[1]TCE - ANEXO III - Preencher'!H98)</f>
        <v>44805</v>
      </c>
      <c r="H89" s="15">
        <f>'[1]TCE - ANEXO III - Preencher'!I98</f>
        <v>0</v>
      </c>
      <c r="I89" s="15">
        <f>'[1]TCE - ANEXO III - Preencher'!J98</f>
        <v>148.87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7.88</v>
      </c>
      <c r="O89" s="16">
        <f>'[1]TCE - ANEXO III - Preencher'!P98</f>
        <v>0</v>
      </c>
      <c r="P89" s="17">
        <f t="shared" si="8"/>
        <v>7.88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156.75</v>
      </c>
    </row>
    <row r="90" spans="1:28" s="4" customFormat="1" x14ac:dyDescent="0.2">
      <c r="A90" s="9">
        <f>IFERROR(VLOOKUP(B90,'[1]DADOS (OCULTAR)'!$P$3:$R$91,3,0),"")</f>
        <v>14284483000108</v>
      </c>
      <c r="B90" s="10" t="str">
        <f>'[1]TCE - ANEXO III - Preencher'!C99</f>
        <v>S3 SAÚDE - ASSOCIAÇÃO DE PROTEÇÃO A MATERNIDADE E INFÂNCIA UBAÍRA</v>
      </c>
      <c r="C90" s="11"/>
      <c r="D90" s="12" t="str">
        <f>'[1]TCE - ANEXO III - Preencher'!E99</f>
        <v>JEANE PEREIRA DE SANTANA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422105</v>
      </c>
      <c r="G90" s="14">
        <f>IF('[1]TCE - ANEXO III - Preencher'!H99="","",'[1]TCE - ANEXO III - Preencher'!H99)</f>
        <v>44805</v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7.88</v>
      </c>
      <c r="O90" s="16">
        <f>'[1]TCE - ANEXO III - Preencher'!P99</f>
        <v>0</v>
      </c>
      <c r="P90" s="17">
        <f t="shared" si="8"/>
        <v>7.88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7.88</v>
      </c>
    </row>
    <row r="91" spans="1:28" s="4" customFormat="1" x14ac:dyDescent="0.2">
      <c r="A91" s="9">
        <f>IFERROR(VLOOKUP(B91,'[1]DADOS (OCULTAR)'!$P$3:$R$91,3,0),"")</f>
        <v>14284483000108</v>
      </c>
      <c r="B91" s="10" t="str">
        <f>'[1]TCE - ANEXO III - Preencher'!C100</f>
        <v>S3 SAÚDE - ASSOCIAÇÃO DE PROTEÇÃO A MATERNIDADE E INFÂNCIA UBAÍRA</v>
      </c>
      <c r="C91" s="11"/>
      <c r="D91" s="12" t="str">
        <f>'[1]TCE - ANEXO III - Preencher'!E100</f>
        <v>JENIFER RODRIGUES DE OLIVEIRA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223505</v>
      </c>
      <c r="G91" s="14">
        <f>IF('[1]TCE - ANEXO III - Preencher'!H100="","",'[1]TCE - ANEXO III - Preencher'!H100)</f>
        <v>44805</v>
      </c>
      <c r="H91" s="15">
        <f>'[1]TCE - ANEXO III - Preencher'!I100</f>
        <v>0</v>
      </c>
      <c r="I91" s="15">
        <f>'[1]TCE - ANEXO III - Preencher'!J100</f>
        <v>305.12</v>
      </c>
      <c r="J91" s="15">
        <f>'[1]TCE - ANEXO III - Preencher'!K100</f>
        <v>0</v>
      </c>
      <c r="K91" s="16">
        <f>'[1]TCE - ANEXO III - Preencher'!L100</f>
        <v>289.89</v>
      </c>
      <c r="L91" s="16">
        <f>'[1]TCE - ANEXO III - Preencher'!M100</f>
        <v>3.53</v>
      </c>
      <c r="M91" s="16">
        <f t="shared" si="7"/>
        <v>286.36</v>
      </c>
      <c r="N91" s="16">
        <f>'[1]TCE - ANEXO III - Preencher'!O100</f>
        <v>7.88</v>
      </c>
      <c r="O91" s="16">
        <f>'[1]TCE - ANEXO III - Preencher'!P100</f>
        <v>0</v>
      </c>
      <c r="P91" s="17">
        <f t="shared" si="8"/>
        <v>7.88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599.36</v>
      </c>
    </row>
    <row r="92" spans="1:28" s="4" customFormat="1" x14ac:dyDescent="0.2">
      <c r="A92" s="9">
        <f>IFERROR(VLOOKUP(B92,'[1]DADOS (OCULTAR)'!$P$3:$R$91,3,0),"")</f>
        <v>14284483000108</v>
      </c>
      <c r="B92" s="10" t="str">
        <f>'[1]TCE - ANEXO III - Preencher'!C101</f>
        <v>S3 SAÚDE - ASSOCIAÇÃO DE PROTEÇÃO A MATERNIDADE E INFÂNCIA UBAÍRA</v>
      </c>
      <c r="C92" s="11"/>
      <c r="D92" s="12" t="str">
        <f>'[1]TCE - ANEXO III - Preencher'!E101</f>
        <v>JESSYCA MIRELLA ROMAO GOMES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410105</v>
      </c>
      <c r="G92" s="14">
        <f>IF('[1]TCE - ANEXO III - Preencher'!H101="","",'[1]TCE - ANEXO III - Preencher'!H101)</f>
        <v>44805</v>
      </c>
      <c r="H92" s="15">
        <f>'[1]TCE - ANEXO III - Preencher'!I101</f>
        <v>0</v>
      </c>
      <c r="I92" s="15">
        <f>'[1]TCE - ANEXO III - Preencher'!J101</f>
        <v>261.60000000000002</v>
      </c>
      <c r="J92" s="15">
        <f>'[1]TCE - ANEXO III - Preencher'!K101</f>
        <v>0</v>
      </c>
      <c r="K92" s="16">
        <f>'[1]TCE - ANEXO III - Preencher'!L101</f>
        <v>289.88</v>
      </c>
      <c r="L92" s="16">
        <f>'[1]TCE - ANEXO III - Preencher'!M101</f>
        <v>65.400000000000006</v>
      </c>
      <c r="M92" s="16">
        <f t="shared" si="7"/>
        <v>224.48</v>
      </c>
      <c r="N92" s="16">
        <f>'[1]TCE - ANEXO III - Preencher'!O101</f>
        <v>7.88</v>
      </c>
      <c r="O92" s="16">
        <f>'[1]TCE - ANEXO III - Preencher'!P101</f>
        <v>0</v>
      </c>
      <c r="P92" s="17">
        <f t="shared" si="8"/>
        <v>7.88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493.96000000000004</v>
      </c>
    </row>
    <row r="93" spans="1:28" s="4" customFormat="1" x14ac:dyDescent="0.2">
      <c r="A93" s="9">
        <f>IFERROR(VLOOKUP(B93,'[1]DADOS (OCULTAR)'!$P$3:$R$91,3,0),"")</f>
        <v>14284483000108</v>
      </c>
      <c r="B93" s="10" t="str">
        <f>'[1]TCE - ANEXO III - Preencher'!C102</f>
        <v>S3 SAÚDE - ASSOCIAÇÃO DE PROTEÇÃO A MATERNIDADE E INFÂNCIA UBAÍRA</v>
      </c>
      <c r="C93" s="11"/>
      <c r="D93" s="12" t="str">
        <f>'[1]TCE - ANEXO III - Preencher'!E102</f>
        <v xml:space="preserve">JOAO LUCAS MARTINS DE AZEVEDO 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324115</v>
      </c>
      <c r="G93" s="14">
        <f>IF('[1]TCE - ANEXO III - Preencher'!H102="","",'[1]TCE - ANEXO III - Preencher'!H102)</f>
        <v>44805</v>
      </c>
      <c r="H93" s="15">
        <f>'[1]TCE - ANEXO III - Preencher'!I102</f>
        <v>0</v>
      </c>
      <c r="I93" s="15">
        <f>'[1]TCE - ANEXO III - Preencher'!J102</f>
        <v>271.95999999999998</v>
      </c>
      <c r="J93" s="15">
        <f>'[1]TCE - ANEXO III - Preencher'!K102</f>
        <v>0</v>
      </c>
      <c r="K93" s="16">
        <f>'[1]TCE - ANEXO III - Preencher'!L102</f>
        <v>289.88</v>
      </c>
      <c r="L93" s="16">
        <f>'[1]TCE - ANEXO III - Preencher'!M102</f>
        <v>17.68</v>
      </c>
      <c r="M93" s="16">
        <f t="shared" si="7"/>
        <v>272.2</v>
      </c>
      <c r="N93" s="16">
        <f>'[1]TCE - ANEXO III - Preencher'!O102</f>
        <v>7.88</v>
      </c>
      <c r="O93" s="16">
        <f>'[1]TCE - ANEXO III - Preencher'!P102</f>
        <v>0</v>
      </c>
      <c r="P93" s="17">
        <f t="shared" si="8"/>
        <v>7.88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552.04</v>
      </c>
    </row>
    <row r="94" spans="1:28" s="4" customFormat="1" x14ac:dyDescent="0.2">
      <c r="A94" s="9">
        <f>IFERROR(VLOOKUP(B94,'[1]DADOS (OCULTAR)'!$P$3:$R$91,3,0),"")</f>
        <v>14284483000108</v>
      </c>
      <c r="B94" s="10" t="str">
        <f>'[1]TCE - ANEXO III - Preencher'!C103</f>
        <v>S3 SAÚDE - ASSOCIAÇÃO DE PROTEÇÃO A MATERNIDADE E INFÂNCIA UBAÍRA</v>
      </c>
      <c r="C94" s="11"/>
      <c r="D94" s="12" t="str">
        <f>'[1]TCE - ANEXO III - Preencher'!E103</f>
        <v xml:space="preserve">JOELMA DA SILVA LUIZ 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322205</v>
      </c>
      <c r="G94" s="14">
        <f>IF('[1]TCE - ANEXO III - Preencher'!H103="","",'[1]TCE - ANEXO III - Preencher'!H103)</f>
        <v>44805</v>
      </c>
      <c r="H94" s="15">
        <f>'[1]TCE - ANEXO III - Preencher'!I103</f>
        <v>0</v>
      </c>
      <c r="I94" s="15">
        <f>'[1]TCE - ANEXO III - Preencher'!J103</f>
        <v>51.82</v>
      </c>
      <c r="J94" s="15">
        <f>'[1]TCE - ANEXO III - Preencher'!K103</f>
        <v>0</v>
      </c>
      <c r="K94" s="16">
        <f>'[1]TCE - ANEXO III - Preencher'!L103</f>
        <v>289.88</v>
      </c>
      <c r="L94" s="16">
        <f>'[1]TCE - ANEXO III - Preencher'!M103</f>
        <v>10.86</v>
      </c>
      <c r="M94" s="16">
        <f t="shared" si="7"/>
        <v>279.02</v>
      </c>
      <c r="N94" s="16">
        <f>'[1]TCE - ANEXO III - Preencher'!O103</f>
        <v>7.88</v>
      </c>
      <c r="O94" s="16">
        <f>'[1]TCE - ANEXO III - Preencher'!P103</f>
        <v>0</v>
      </c>
      <c r="P94" s="17">
        <f t="shared" si="8"/>
        <v>7.88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338.71999999999997</v>
      </c>
    </row>
    <row r="95" spans="1:28" s="4" customFormat="1" x14ac:dyDescent="0.2">
      <c r="A95" s="9">
        <f>IFERROR(VLOOKUP(B95,'[1]DADOS (OCULTAR)'!$P$3:$R$91,3,0),"")</f>
        <v>14284483000108</v>
      </c>
      <c r="B95" s="10" t="str">
        <f>'[1]TCE - ANEXO III - Preencher'!C104</f>
        <v>S3 SAÚDE - ASSOCIAÇÃO DE PROTEÇÃO A MATERNIDADE E INFÂNCIA UBAÍRA</v>
      </c>
      <c r="C95" s="11"/>
      <c r="D95" s="12" t="str">
        <f>'[1]TCE - ANEXO III - Preencher'!E104</f>
        <v xml:space="preserve">JORGINEIDE PEREIRA DE SANTANA 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422105</v>
      </c>
      <c r="G95" s="14">
        <f>IF('[1]TCE - ANEXO III - Preencher'!H104="","",'[1]TCE - ANEXO III - Preencher'!H104)</f>
        <v>44805</v>
      </c>
      <c r="H95" s="15">
        <f>'[1]TCE - ANEXO III - Preencher'!I104</f>
        <v>0</v>
      </c>
      <c r="I95" s="15">
        <f>'[1]TCE - ANEXO III - Preencher'!J104</f>
        <v>163.77000000000001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7.88</v>
      </c>
      <c r="O95" s="16">
        <f>'[1]TCE - ANEXO III - Preencher'!P104</f>
        <v>0</v>
      </c>
      <c r="P95" s="17">
        <f t="shared" si="8"/>
        <v>7.88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171.65</v>
      </c>
    </row>
    <row r="96" spans="1:28" s="4" customFormat="1" x14ac:dyDescent="0.2">
      <c r="A96" s="9">
        <f>IFERROR(VLOOKUP(B96,'[1]DADOS (OCULTAR)'!$P$3:$R$91,3,0),"")</f>
        <v>14284483000108</v>
      </c>
      <c r="B96" s="10" t="str">
        <f>'[1]TCE - ANEXO III - Preencher'!C105</f>
        <v>S3 SAÚDE - ASSOCIAÇÃO DE PROTEÇÃO A MATERNIDADE E INFÂNCIA UBAÍRA</v>
      </c>
      <c r="C96" s="11"/>
      <c r="D96" s="12" t="str">
        <f>'[1]TCE - ANEXO III - Preencher'!E105</f>
        <v>JOSCELY CASSIA DOS SANTOS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513425</v>
      </c>
      <c r="G96" s="14">
        <f>IF('[1]TCE - ANEXO III - Preencher'!H105="","",'[1]TCE - ANEXO III - Preencher'!H105)</f>
        <v>44805</v>
      </c>
      <c r="H96" s="15">
        <f>'[1]TCE - ANEXO III - Preencher'!I105</f>
        <v>0</v>
      </c>
      <c r="I96" s="15">
        <f>'[1]TCE - ANEXO III - Preencher'!J105</f>
        <v>116.35</v>
      </c>
      <c r="J96" s="15">
        <f>'[1]TCE - ANEXO III - Preencher'!K105</f>
        <v>0</v>
      </c>
      <c r="K96" s="16">
        <f>'[1]TCE - ANEXO III - Preencher'!L105</f>
        <v>289.88</v>
      </c>
      <c r="L96" s="16">
        <f>'[1]TCE - ANEXO III - Preencher'!M105</f>
        <v>24.24</v>
      </c>
      <c r="M96" s="16">
        <f t="shared" si="7"/>
        <v>265.64</v>
      </c>
      <c r="N96" s="16">
        <f>'[1]TCE - ANEXO III - Preencher'!O105</f>
        <v>7.88</v>
      </c>
      <c r="O96" s="16">
        <f>'[1]TCE - ANEXO III - Preencher'!P105</f>
        <v>0</v>
      </c>
      <c r="P96" s="17">
        <f t="shared" si="8"/>
        <v>7.88</v>
      </c>
      <c r="Q96" s="16">
        <f>'[1]TCE - ANEXO III - Preencher'!R105</f>
        <v>126.09174578083594</v>
      </c>
      <c r="R96" s="16">
        <f>'[1]TCE - ANEXO III - Preencher'!S105</f>
        <v>72.72</v>
      </c>
      <c r="S96" s="17">
        <f t="shared" si="9"/>
        <v>53.371745780835937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443.24174578083591</v>
      </c>
    </row>
    <row r="97" spans="1:28" s="4" customFormat="1" x14ac:dyDescent="0.2">
      <c r="A97" s="9">
        <f>IFERROR(VLOOKUP(B97,'[1]DADOS (OCULTAR)'!$P$3:$R$91,3,0),"")</f>
        <v>14284483000108</v>
      </c>
      <c r="B97" s="10" t="str">
        <f>'[1]TCE - ANEXO III - Preencher'!C106</f>
        <v>S3 SAÚDE - ASSOCIAÇÃO DE PROTEÇÃO A MATERNIDADE E INFÂNCIA UBAÍRA</v>
      </c>
      <c r="C97" s="11"/>
      <c r="D97" s="12" t="str">
        <f>'[1]TCE - ANEXO III - Preencher'!E106</f>
        <v>JOSE ALTAIDES DO NASCIMENTO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322205</v>
      </c>
      <c r="G97" s="14">
        <f>IF('[1]TCE - ANEXO III - Preencher'!H106="","",'[1]TCE - ANEXO III - Preencher'!H106)</f>
        <v>44805</v>
      </c>
      <c r="H97" s="15">
        <f>'[1]TCE - ANEXO III - Preencher'!I106</f>
        <v>0</v>
      </c>
      <c r="I97" s="15">
        <f>'[1]TCE - ANEXO III - Preencher'!J106</f>
        <v>133.29</v>
      </c>
      <c r="J97" s="15">
        <f>'[1]TCE - ANEXO III - Preencher'!K106</f>
        <v>0</v>
      </c>
      <c r="K97" s="16">
        <f>'[1]TCE - ANEXO III - Preencher'!L106</f>
        <v>289.88</v>
      </c>
      <c r="L97" s="16">
        <f>'[1]TCE - ANEXO III - Preencher'!M106</f>
        <v>25.05</v>
      </c>
      <c r="M97" s="16">
        <f t="shared" si="7"/>
        <v>264.83</v>
      </c>
      <c r="N97" s="16">
        <f>'[1]TCE - ANEXO III - Preencher'!O106</f>
        <v>7.88</v>
      </c>
      <c r="O97" s="16">
        <f>'[1]TCE - ANEXO III - Preencher'!P106</f>
        <v>0</v>
      </c>
      <c r="P97" s="17">
        <f t="shared" si="8"/>
        <v>7.88</v>
      </c>
      <c r="Q97" s="16">
        <f>'[1]TCE - ANEXO III - Preencher'!R106</f>
        <v>126.09174578083594</v>
      </c>
      <c r="R97" s="16">
        <f>'[1]TCE - ANEXO III - Preencher'!S106</f>
        <v>75.150000000000006</v>
      </c>
      <c r="S97" s="17">
        <f t="shared" si="9"/>
        <v>50.94174578083593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456.94174578083596</v>
      </c>
    </row>
    <row r="98" spans="1:28" s="4" customFormat="1" x14ac:dyDescent="0.2">
      <c r="A98" s="9">
        <f>IFERROR(VLOOKUP(B98,'[1]DADOS (OCULTAR)'!$P$3:$R$91,3,0),"")</f>
        <v>14284483000108</v>
      </c>
      <c r="B98" s="10" t="str">
        <f>'[1]TCE - ANEXO III - Preencher'!C107</f>
        <v>S3 SAÚDE - ASSOCIAÇÃO DE PROTEÇÃO A MATERNIDADE E INFÂNCIA UBAÍRA</v>
      </c>
      <c r="C98" s="11"/>
      <c r="D98" s="12" t="str">
        <f>'[1]TCE - ANEXO III - Preencher'!E107</f>
        <v>JOSE AUGUSTO PEDROSA LINS FILHO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131205</v>
      </c>
      <c r="G98" s="14">
        <f>IF('[1]TCE - ANEXO III - Preencher'!H107="","",'[1]TCE - ANEXO III - Preencher'!H107)</f>
        <v>44805</v>
      </c>
      <c r="H98" s="15">
        <f>'[1]TCE - ANEXO III - Preencher'!I107</f>
        <v>0</v>
      </c>
      <c r="I98" s="15">
        <f>'[1]TCE - ANEXO III - Preencher'!J107</f>
        <v>1197.5999999999999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7.88</v>
      </c>
      <c r="O98" s="16">
        <f>'[1]TCE - ANEXO III - Preencher'!P107</f>
        <v>0</v>
      </c>
      <c r="P98" s="17">
        <f t="shared" si="8"/>
        <v>7.88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1205.48</v>
      </c>
    </row>
    <row r="99" spans="1:28" s="4" customFormat="1" x14ac:dyDescent="0.2">
      <c r="A99" s="9">
        <f>IFERROR(VLOOKUP(B99,'[1]DADOS (OCULTAR)'!$P$3:$R$91,3,0),"")</f>
        <v>14284483000108</v>
      </c>
      <c r="B99" s="10" t="str">
        <f>'[1]TCE - ANEXO III - Preencher'!C108</f>
        <v>S3 SAÚDE - ASSOCIAÇÃO DE PROTEÇÃO A MATERNIDADE E INFÂNCIA UBAÍRA</v>
      </c>
      <c r="C99" s="11"/>
      <c r="D99" s="12" t="str">
        <f>'[1]TCE - ANEXO III - Preencher'!E108</f>
        <v>JOSE CARLOS DA SILVA FILHO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782320</v>
      </c>
      <c r="G99" s="14">
        <f>IF('[1]TCE - ANEXO III - Preencher'!H108="","",'[1]TCE - ANEXO III - Preencher'!H108)</f>
        <v>44805</v>
      </c>
      <c r="H99" s="15">
        <f>'[1]TCE - ANEXO III - Preencher'!I108</f>
        <v>0</v>
      </c>
      <c r="I99" s="15">
        <f>'[1]TCE - ANEXO III - Preencher'!J108</f>
        <v>162</v>
      </c>
      <c r="J99" s="15">
        <f>'[1]TCE - ANEXO III - Preencher'!K108</f>
        <v>0</v>
      </c>
      <c r="K99" s="16">
        <f>'[1]TCE - ANEXO III - Preencher'!L108</f>
        <v>289.88</v>
      </c>
      <c r="L99" s="16">
        <f>'[1]TCE - ANEXO III - Preencher'!M108</f>
        <v>31</v>
      </c>
      <c r="M99" s="16">
        <f t="shared" si="7"/>
        <v>258.88</v>
      </c>
      <c r="N99" s="16">
        <f>'[1]TCE - ANEXO III - Preencher'!O108</f>
        <v>7.88</v>
      </c>
      <c r="O99" s="16">
        <f>'[1]TCE - ANEXO III - Preencher'!P108</f>
        <v>0</v>
      </c>
      <c r="P99" s="17">
        <f t="shared" si="8"/>
        <v>7.88</v>
      </c>
      <c r="Q99" s="16">
        <f>'[1]TCE - ANEXO III - Preencher'!R108</f>
        <v>126.09174578083594</v>
      </c>
      <c r="R99" s="16">
        <f>'[1]TCE - ANEXO III - Preencher'!S108</f>
        <v>93</v>
      </c>
      <c r="S99" s="17">
        <f t="shared" si="9"/>
        <v>33.091745780835936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461.85174578083593</v>
      </c>
    </row>
    <row r="100" spans="1:28" s="4" customFormat="1" x14ac:dyDescent="0.2">
      <c r="A100" s="9">
        <f>IFERROR(VLOOKUP(B100,'[1]DADOS (OCULTAR)'!$P$3:$R$91,3,0),"")</f>
        <v>14284483000108</v>
      </c>
      <c r="B100" s="10" t="str">
        <f>'[1]TCE - ANEXO III - Preencher'!C109</f>
        <v>S3 SAÚDE - ASSOCIAÇÃO DE PROTEÇÃO A MATERNIDADE E INFÂNCIA UBAÍRA</v>
      </c>
      <c r="C100" s="11"/>
      <c r="D100" s="12" t="str">
        <f>'[1]TCE - ANEXO III - Preencher'!E109</f>
        <v xml:space="preserve">JOSE ROBERTO GOMES FERREIRA 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515110</v>
      </c>
      <c r="G100" s="14">
        <f>IF('[1]TCE - ANEXO III - Preencher'!H109="","",'[1]TCE - ANEXO III - Preencher'!H109)</f>
        <v>44805</v>
      </c>
      <c r="H100" s="15">
        <f>'[1]TCE - ANEXO III - Preencher'!I109</f>
        <v>0</v>
      </c>
      <c r="I100" s="15">
        <f>'[1]TCE - ANEXO III - Preencher'!J109</f>
        <v>143.76</v>
      </c>
      <c r="J100" s="15">
        <f>'[1]TCE - ANEXO III - Preencher'!K109</f>
        <v>0</v>
      </c>
      <c r="K100" s="16">
        <f>'[1]TCE - ANEXO III - Preencher'!L109</f>
        <v>289.88</v>
      </c>
      <c r="L100" s="16">
        <f>'[1]TCE - ANEXO III - Preencher'!M109</f>
        <v>24.24</v>
      </c>
      <c r="M100" s="16">
        <f t="shared" si="7"/>
        <v>265.64</v>
      </c>
      <c r="N100" s="16">
        <f>'[1]TCE - ANEXO III - Preencher'!O109</f>
        <v>7.88</v>
      </c>
      <c r="O100" s="16">
        <f>'[1]TCE - ANEXO III - Preencher'!P109</f>
        <v>0</v>
      </c>
      <c r="P100" s="17">
        <f t="shared" si="8"/>
        <v>7.88</v>
      </c>
      <c r="Q100" s="16">
        <f>'[1]TCE - ANEXO III - Preencher'!R109</f>
        <v>130.70485843135432</v>
      </c>
      <c r="R100" s="16">
        <f>'[1]TCE - ANEXO III - Preencher'!S109</f>
        <v>72.72</v>
      </c>
      <c r="S100" s="17">
        <f t="shared" si="9"/>
        <v>57.984858431354326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475.2648584313543</v>
      </c>
    </row>
    <row r="101" spans="1:28" s="4" customFormat="1" x14ac:dyDescent="0.2">
      <c r="A101" s="9">
        <f>IFERROR(VLOOKUP(B101,'[1]DADOS (OCULTAR)'!$P$3:$R$91,3,0),"")</f>
        <v>14284483000108</v>
      </c>
      <c r="B101" s="10" t="str">
        <f>'[1]TCE - ANEXO III - Preencher'!C110</f>
        <v>S3 SAÚDE - ASSOCIAÇÃO DE PROTEÇÃO A MATERNIDADE E INFÂNCIA UBAÍRA</v>
      </c>
      <c r="C101" s="11"/>
      <c r="D101" s="12" t="str">
        <f>'[1]TCE - ANEXO III - Preencher'!E110</f>
        <v>JOSE VICTOR AMORIM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422105</v>
      </c>
      <c r="G101" s="14">
        <f>IF('[1]TCE - ANEXO III - Preencher'!H110="","",'[1]TCE - ANEXO III - Preencher'!H110)</f>
        <v>44805</v>
      </c>
      <c r="H101" s="15">
        <f>'[1]TCE - ANEXO III - Preencher'!I110</f>
        <v>0</v>
      </c>
      <c r="I101" s="15">
        <f>'[1]TCE - ANEXO III - Preencher'!J110</f>
        <v>129.44</v>
      </c>
      <c r="J101" s="15">
        <f>'[1]TCE - ANEXO III - Preencher'!K110</f>
        <v>0</v>
      </c>
      <c r="K101" s="16">
        <f>'[1]TCE - ANEXO III - Preencher'!L110</f>
        <v>289.88</v>
      </c>
      <c r="L101" s="16">
        <f>'[1]TCE - ANEXO III - Preencher'!M110</f>
        <v>24.24</v>
      </c>
      <c r="M101" s="16">
        <f t="shared" si="7"/>
        <v>265.64</v>
      </c>
      <c r="N101" s="16">
        <f>'[1]TCE - ANEXO III - Preencher'!O110</f>
        <v>7.88</v>
      </c>
      <c r="O101" s="16">
        <f>'[1]TCE - ANEXO III - Preencher'!P110</f>
        <v>0</v>
      </c>
      <c r="P101" s="17">
        <f t="shared" si="8"/>
        <v>7.88</v>
      </c>
      <c r="Q101" s="16">
        <f>'[1]TCE - ANEXO III - Preencher'!R110</f>
        <v>126.09174578083594</v>
      </c>
      <c r="R101" s="16">
        <f>'[1]TCE - ANEXO III - Preencher'!S110</f>
        <v>72.72</v>
      </c>
      <c r="S101" s="17">
        <f t="shared" si="9"/>
        <v>53.371745780835937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456.33174578083594</v>
      </c>
    </row>
    <row r="102" spans="1:28" s="4" customFormat="1" x14ac:dyDescent="0.2">
      <c r="A102" s="9">
        <f>IFERROR(VLOOKUP(B102,'[1]DADOS (OCULTAR)'!$P$3:$R$91,3,0),"")</f>
        <v>14284483000108</v>
      </c>
      <c r="B102" s="10" t="str">
        <f>'[1]TCE - ANEXO III - Preencher'!C111</f>
        <v>S3 SAÚDE - ASSOCIAÇÃO DE PROTEÇÃO A MATERNIDADE E INFÂNCIA UBAÍRA</v>
      </c>
      <c r="C102" s="11"/>
      <c r="D102" s="12" t="str">
        <f>'[1]TCE - ANEXO III - Preencher'!E111</f>
        <v>JOSEANE MARIA DA SILVA SOUZA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411005</v>
      </c>
      <c r="G102" s="14">
        <f>IF('[1]TCE - ANEXO III - Preencher'!H111="","",'[1]TCE - ANEXO III - Preencher'!H111)</f>
        <v>44805</v>
      </c>
      <c r="H102" s="15">
        <f>'[1]TCE - ANEXO III - Preencher'!I111</f>
        <v>0</v>
      </c>
      <c r="I102" s="15">
        <f>'[1]TCE - ANEXO III - Preencher'!J111</f>
        <v>127.18</v>
      </c>
      <c r="J102" s="15">
        <f>'[1]TCE - ANEXO III - Preencher'!K111</f>
        <v>0</v>
      </c>
      <c r="K102" s="16">
        <f>'[1]TCE - ANEXO III - Preencher'!L111</f>
        <v>289.88</v>
      </c>
      <c r="L102" s="16">
        <f>'[1]TCE - ANEXO III - Preencher'!M111</f>
        <v>31.8</v>
      </c>
      <c r="M102" s="16">
        <f t="shared" si="7"/>
        <v>258.08</v>
      </c>
      <c r="N102" s="16">
        <f>'[1]TCE - ANEXO III - Preencher'!O111</f>
        <v>7.88</v>
      </c>
      <c r="O102" s="16">
        <f>'[1]TCE - ANEXO III - Preencher'!P111</f>
        <v>0</v>
      </c>
      <c r="P102" s="17">
        <f t="shared" si="8"/>
        <v>7.88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69.430000000000007</v>
      </c>
      <c r="U102" s="16">
        <f>'[1]TCE - ANEXO III - Preencher'!V111</f>
        <v>0</v>
      </c>
      <c r="V102" s="17">
        <f t="shared" si="10"/>
        <v>69.430000000000007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462.57</v>
      </c>
    </row>
    <row r="103" spans="1:28" s="4" customFormat="1" x14ac:dyDescent="0.2">
      <c r="A103" s="9">
        <f>IFERROR(VLOOKUP(B103,'[1]DADOS (OCULTAR)'!$P$3:$R$91,3,0),"")</f>
        <v>14284483000108</v>
      </c>
      <c r="B103" s="10" t="str">
        <f>'[1]TCE - ANEXO III - Preencher'!C112</f>
        <v>S3 SAÚDE - ASSOCIAÇÃO DE PROTEÇÃO A MATERNIDADE E INFÂNCIA UBAÍRA</v>
      </c>
      <c r="C103" s="11"/>
      <c r="D103" s="12" t="str">
        <f>'[1]TCE - ANEXO III - Preencher'!E112</f>
        <v xml:space="preserve">JOSELI MATIAS DE SOUZA 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322205</v>
      </c>
      <c r="G103" s="14">
        <f>IF('[1]TCE - ANEXO III - Preencher'!H112="","",'[1]TCE - ANEXO III - Preencher'!H112)</f>
        <v>44805</v>
      </c>
      <c r="H103" s="15">
        <f>'[1]TCE - ANEXO III - Preencher'!I112</f>
        <v>0</v>
      </c>
      <c r="I103" s="15">
        <f>'[1]TCE - ANEXO III - Preencher'!J112</f>
        <v>119.59</v>
      </c>
      <c r="J103" s="15">
        <f>'[1]TCE - ANEXO III - Preencher'!K112</f>
        <v>0</v>
      </c>
      <c r="K103" s="16">
        <f>'[1]TCE - ANEXO III - Preencher'!L112</f>
        <v>289.88</v>
      </c>
      <c r="L103" s="16">
        <f>'[1]TCE - ANEXO III - Preencher'!M112</f>
        <v>25.05</v>
      </c>
      <c r="M103" s="16">
        <f t="shared" si="7"/>
        <v>264.83</v>
      </c>
      <c r="N103" s="16">
        <f>'[1]TCE - ANEXO III - Preencher'!O112</f>
        <v>7.88</v>
      </c>
      <c r="O103" s="16">
        <f>'[1]TCE - ANEXO III - Preencher'!P112</f>
        <v>0</v>
      </c>
      <c r="P103" s="17">
        <f t="shared" si="8"/>
        <v>7.88</v>
      </c>
      <c r="Q103" s="16">
        <f>'[1]TCE - ANEXO III - Preencher'!R112</f>
        <v>252.18349156167187</v>
      </c>
      <c r="R103" s="16">
        <f>'[1]TCE - ANEXO III - Preencher'!S112</f>
        <v>75.150000000000006</v>
      </c>
      <c r="S103" s="17">
        <f t="shared" si="9"/>
        <v>177.03349156167187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569.33349156167185</v>
      </c>
    </row>
    <row r="104" spans="1:28" s="4" customFormat="1" x14ac:dyDescent="0.2">
      <c r="A104" s="9">
        <f>IFERROR(VLOOKUP(B104,'[1]DADOS (OCULTAR)'!$P$3:$R$91,3,0),"")</f>
        <v>14284483000108</v>
      </c>
      <c r="B104" s="10" t="str">
        <f>'[1]TCE - ANEXO III - Preencher'!C113</f>
        <v>S3 SAÚDE - ASSOCIAÇÃO DE PROTEÇÃO A MATERNIDADE E INFÂNCIA UBAÍRA</v>
      </c>
      <c r="C104" s="11"/>
      <c r="D104" s="12" t="str">
        <f>'[1]TCE - ANEXO III - Preencher'!E113</f>
        <v>JOSENILDA ARLINDA DA CONCEICAO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513425</v>
      </c>
      <c r="G104" s="14">
        <f>IF('[1]TCE - ANEXO III - Preencher'!H113="","",'[1]TCE - ANEXO III - Preencher'!H113)</f>
        <v>44805</v>
      </c>
      <c r="H104" s="15">
        <f>'[1]TCE - ANEXO III - Preencher'!I113</f>
        <v>0</v>
      </c>
      <c r="I104" s="15">
        <f>'[1]TCE - ANEXO III - Preencher'!J113</f>
        <v>116.35</v>
      </c>
      <c r="J104" s="15">
        <f>'[1]TCE - ANEXO III - Preencher'!K113</f>
        <v>0</v>
      </c>
      <c r="K104" s="16">
        <f>'[1]TCE - ANEXO III - Preencher'!L113</f>
        <v>289.88</v>
      </c>
      <c r="L104" s="16">
        <f>'[1]TCE - ANEXO III - Preencher'!M113</f>
        <v>24.24</v>
      </c>
      <c r="M104" s="16">
        <f t="shared" si="7"/>
        <v>265.64</v>
      </c>
      <c r="N104" s="16">
        <f>'[1]TCE - ANEXO III - Preencher'!O113</f>
        <v>7.88</v>
      </c>
      <c r="O104" s="16">
        <f>'[1]TCE - ANEXO III - Preencher'!P113</f>
        <v>0</v>
      </c>
      <c r="P104" s="17">
        <f t="shared" si="8"/>
        <v>7.88</v>
      </c>
      <c r="Q104" s="16">
        <f>'[1]TCE - ANEXO III - Preencher'!R113</f>
        <v>126.09174578083594</v>
      </c>
      <c r="R104" s="16">
        <f>'[1]TCE - ANEXO III - Preencher'!S113</f>
        <v>72.72</v>
      </c>
      <c r="S104" s="17">
        <f t="shared" si="9"/>
        <v>53.371745780835937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443.24174578083591</v>
      </c>
    </row>
    <row r="105" spans="1:28" s="4" customFormat="1" x14ac:dyDescent="0.2">
      <c r="A105" s="9">
        <f>IFERROR(VLOOKUP(B105,'[1]DADOS (OCULTAR)'!$P$3:$R$91,3,0),"")</f>
        <v>14284483000108</v>
      </c>
      <c r="B105" s="10" t="str">
        <f>'[1]TCE - ANEXO III - Preencher'!C114</f>
        <v>S3 SAÚDE - ASSOCIAÇÃO DE PROTEÇÃO A MATERNIDADE E INFÂNCIA UBAÍRA</v>
      </c>
      <c r="C105" s="11"/>
      <c r="D105" s="12" t="str">
        <f>'[1]TCE - ANEXO III - Preencher'!E114</f>
        <v>JULIANA NASCIMENTO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322205</v>
      </c>
      <c r="G105" s="14">
        <f>IF('[1]TCE - ANEXO III - Preencher'!H114="","",'[1]TCE - ANEXO III - Preencher'!H114)</f>
        <v>44805</v>
      </c>
      <c r="H105" s="15">
        <f>'[1]TCE - ANEXO III - Preencher'!I114</f>
        <v>0</v>
      </c>
      <c r="I105" s="15">
        <f>'[1]TCE - ANEXO III - Preencher'!J114</f>
        <v>119.59</v>
      </c>
      <c r="J105" s="15">
        <f>'[1]TCE - ANEXO III - Preencher'!K114</f>
        <v>0</v>
      </c>
      <c r="K105" s="16">
        <f>'[1]TCE - ANEXO III - Preencher'!L114</f>
        <v>289.88</v>
      </c>
      <c r="L105" s="16">
        <f>'[1]TCE - ANEXO III - Preencher'!M114</f>
        <v>25.05</v>
      </c>
      <c r="M105" s="16">
        <f t="shared" si="7"/>
        <v>264.83</v>
      </c>
      <c r="N105" s="16">
        <f>'[1]TCE - ANEXO III - Preencher'!O114</f>
        <v>7.88</v>
      </c>
      <c r="O105" s="16">
        <f>'[1]TCE - ANEXO III - Preencher'!P114</f>
        <v>0</v>
      </c>
      <c r="P105" s="17">
        <f t="shared" si="8"/>
        <v>7.88</v>
      </c>
      <c r="Q105" s="16">
        <f>'[1]TCE - ANEXO III - Preencher'!R114</f>
        <v>126.09174578083594</v>
      </c>
      <c r="R105" s="16">
        <f>'[1]TCE - ANEXO III - Preencher'!S114</f>
        <v>75.150000000000006</v>
      </c>
      <c r="S105" s="17">
        <f t="shared" si="9"/>
        <v>50.94174578083593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443.24174578083591</v>
      </c>
    </row>
    <row r="106" spans="1:28" s="4" customFormat="1" x14ac:dyDescent="0.2">
      <c r="A106" s="9">
        <f>IFERROR(VLOOKUP(B106,'[1]DADOS (OCULTAR)'!$P$3:$R$91,3,0),"")</f>
        <v>14284483000108</v>
      </c>
      <c r="B106" s="10" t="str">
        <f>'[1]TCE - ANEXO III - Preencher'!C115</f>
        <v>S3 SAÚDE - ASSOCIAÇÃO DE PROTEÇÃO A MATERNIDADE E INFÂNCIA UBAÍRA</v>
      </c>
      <c r="C106" s="11"/>
      <c r="D106" s="12" t="str">
        <f>'[1]TCE - ANEXO III - Preencher'!E115</f>
        <v>JULIANNY ANDREZA GUIMARAES DOS SANTOS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422105</v>
      </c>
      <c r="G106" s="14">
        <f>IF('[1]TCE - ANEXO III - Preencher'!H115="","",'[1]TCE - ANEXO III - Preencher'!H115)</f>
        <v>44805</v>
      </c>
      <c r="H106" s="15">
        <f>'[1]TCE - ANEXO III - Preencher'!I115</f>
        <v>0</v>
      </c>
      <c r="I106" s="15">
        <f>'[1]TCE - ANEXO III - Preencher'!J115</f>
        <v>116.35</v>
      </c>
      <c r="J106" s="15">
        <f>'[1]TCE - ANEXO III - Preencher'!K115</f>
        <v>0</v>
      </c>
      <c r="K106" s="16">
        <f>'[1]TCE - ANEXO III - Preencher'!L115</f>
        <v>289.88</v>
      </c>
      <c r="L106" s="16">
        <f>'[1]TCE - ANEXO III - Preencher'!M115</f>
        <v>24.24</v>
      </c>
      <c r="M106" s="16">
        <f t="shared" si="7"/>
        <v>265.64</v>
      </c>
      <c r="N106" s="16">
        <f>'[1]TCE - ANEXO III - Preencher'!O115</f>
        <v>7.88</v>
      </c>
      <c r="O106" s="16">
        <f>'[1]TCE - ANEXO III - Preencher'!P115</f>
        <v>0</v>
      </c>
      <c r="P106" s="17">
        <f t="shared" si="8"/>
        <v>7.88</v>
      </c>
      <c r="Q106" s="16">
        <f>'[1]TCE - ANEXO III - Preencher'!R115</f>
        <v>117.68562939544688</v>
      </c>
      <c r="R106" s="16">
        <f>'[1]TCE - ANEXO III - Preencher'!S115</f>
        <v>72.72</v>
      </c>
      <c r="S106" s="17">
        <f t="shared" si="9"/>
        <v>44.965629395446882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434.83562939544686</v>
      </c>
    </row>
    <row r="107" spans="1:28" s="4" customFormat="1" x14ac:dyDescent="0.2">
      <c r="A107" s="9">
        <f>IFERROR(VLOOKUP(B107,'[1]DADOS (OCULTAR)'!$P$3:$R$91,3,0),"")</f>
        <v>14284483000108</v>
      </c>
      <c r="B107" s="10" t="str">
        <f>'[1]TCE - ANEXO III - Preencher'!C116</f>
        <v>S3 SAÚDE - ASSOCIAÇÃO DE PROTEÇÃO A MATERNIDADE E INFÂNCIA UBAÍRA</v>
      </c>
      <c r="C107" s="11"/>
      <c r="D107" s="12" t="str">
        <f>'[1]TCE - ANEXO III - Preencher'!E116</f>
        <v xml:space="preserve">JUSCEMIR PABLO DIAS QUINTINO 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322205</v>
      </c>
      <c r="G107" s="14">
        <f>IF('[1]TCE - ANEXO III - Preencher'!H116="","",'[1]TCE - ANEXO III - Preencher'!H116)</f>
        <v>44805</v>
      </c>
      <c r="H107" s="15">
        <f>'[1]TCE - ANEXO III - Preencher'!I116</f>
        <v>0</v>
      </c>
      <c r="I107" s="15">
        <f>'[1]TCE - ANEXO III - Preencher'!J116</f>
        <v>131.91</v>
      </c>
      <c r="J107" s="15">
        <f>'[1]TCE - ANEXO III - Preencher'!K116</f>
        <v>0</v>
      </c>
      <c r="K107" s="16">
        <f>'[1]TCE - ANEXO III - Preencher'!L116</f>
        <v>289.88</v>
      </c>
      <c r="L107" s="16">
        <f>'[1]TCE - ANEXO III - Preencher'!M116</f>
        <v>24.22</v>
      </c>
      <c r="M107" s="16">
        <f t="shared" si="7"/>
        <v>265.65999999999997</v>
      </c>
      <c r="N107" s="16">
        <f>'[1]TCE - ANEXO III - Preencher'!O116</f>
        <v>7.88</v>
      </c>
      <c r="O107" s="16">
        <f>'[1]TCE - ANEXO III - Preencher'!P116</f>
        <v>0</v>
      </c>
      <c r="P107" s="17">
        <f t="shared" si="8"/>
        <v>7.88</v>
      </c>
      <c r="Q107" s="16">
        <f>'[1]TCE - ANEXO III - Preencher'!R116</f>
        <v>235.37125879089376</v>
      </c>
      <c r="R107" s="16">
        <f>'[1]TCE - ANEXO III - Preencher'!S116</f>
        <v>75.150000000000006</v>
      </c>
      <c r="S107" s="17">
        <f t="shared" si="9"/>
        <v>160.22125879089376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565.67125879089372</v>
      </c>
    </row>
    <row r="108" spans="1:28" s="4" customFormat="1" x14ac:dyDescent="0.2">
      <c r="A108" s="9">
        <f>IFERROR(VLOOKUP(B108,'[1]DADOS (OCULTAR)'!$P$3:$R$91,3,0),"")</f>
        <v>14284483000108</v>
      </c>
      <c r="B108" s="10" t="str">
        <f>'[1]TCE - ANEXO III - Preencher'!C117</f>
        <v>S3 SAÚDE - ASSOCIAÇÃO DE PROTEÇÃO A MATERNIDADE E INFÂNCIA UBAÍRA</v>
      </c>
      <c r="C108" s="11"/>
      <c r="D108" s="12" t="str">
        <f>'[1]TCE - ANEXO III - Preencher'!E117</f>
        <v>KAROLINE OLIVEIRA MORAIS LIMA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223505</v>
      </c>
      <c r="G108" s="14">
        <f>IF('[1]TCE - ANEXO III - Preencher'!H117="","",'[1]TCE - ANEXO III - Preencher'!H117)</f>
        <v>44805</v>
      </c>
      <c r="H108" s="15">
        <f>'[1]TCE - ANEXO III - Preencher'!I117</f>
        <v>0</v>
      </c>
      <c r="I108" s="15">
        <f>'[1]TCE - ANEXO III - Preencher'!J117</f>
        <v>246.79</v>
      </c>
      <c r="J108" s="15">
        <f>'[1]TCE - ANEXO III - Preencher'!K117</f>
        <v>0</v>
      </c>
      <c r="K108" s="16">
        <f>'[1]TCE - ANEXO III - Preencher'!L117</f>
        <v>289.88</v>
      </c>
      <c r="L108" s="16">
        <f>'[1]TCE - ANEXO III - Preencher'!M117</f>
        <v>3.53</v>
      </c>
      <c r="M108" s="16">
        <f t="shared" si="7"/>
        <v>286.35000000000002</v>
      </c>
      <c r="N108" s="16">
        <f>'[1]TCE - ANEXO III - Preencher'!O117</f>
        <v>7.87</v>
      </c>
      <c r="O108" s="16">
        <f>'[1]TCE - ANEXO III - Preencher'!P117</f>
        <v>0</v>
      </c>
      <c r="P108" s="17">
        <f t="shared" si="8"/>
        <v>7.87</v>
      </c>
      <c r="Q108" s="16">
        <f>'[1]TCE - ANEXO III - Preencher'!R117</f>
        <v>114.81524819067988</v>
      </c>
      <c r="R108" s="16">
        <f>'[1]TCE - ANEXO III - Preencher'!S117</f>
        <v>112</v>
      </c>
      <c r="S108" s="17">
        <f t="shared" si="9"/>
        <v>2.8152481906798812</v>
      </c>
      <c r="T108" s="16">
        <f>'[1]TCE - ANEXO III - Preencher'!U117</f>
        <v>221.02</v>
      </c>
      <c r="U108" s="16">
        <f>'[1]TCE - ANEXO III - Preencher'!V117</f>
        <v>0</v>
      </c>
      <c r="V108" s="17">
        <f t="shared" si="10"/>
        <v>221.02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764.84524819067985</v>
      </c>
    </row>
    <row r="109" spans="1:28" s="4" customFormat="1" x14ac:dyDescent="0.2">
      <c r="A109" s="9">
        <f>IFERROR(VLOOKUP(B109,'[1]DADOS (OCULTAR)'!$P$3:$R$91,3,0),"")</f>
        <v>14284483000108</v>
      </c>
      <c r="B109" s="10" t="str">
        <f>'[1]TCE - ANEXO III - Preencher'!C118</f>
        <v>S3 SAÚDE - ASSOCIAÇÃO DE PROTEÇÃO A MATERNIDADE E INFÂNCIA UBAÍRA</v>
      </c>
      <c r="C109" s="11"/>
      <c r="D109" s="12" t="str">
        <f>'[1]TCE - ANEXO III - Preencher'!E118</f>
        <v>LAIANE ROSA E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251605</v>
      </c>
      <c r="G109" s="14">
        <f>IF('[1]TCE - ANEXO III - Preencher'!H118="","",'[1]TCE - ANEXO III - Preencher'!H118)</f>
        <v>44805</v>
      </c>
      <c r="H109" s="15">
        <f>'[1]TCE - ANEXO III - Preencher'!I118</f>
        <v>0</v>
      </c>
      <c r="I109" s="15">
        <f>'[1]TCE - ANEXO III - Preencher'!J118</f>
        <v>185.48</v>
      </c>
      <c r="J109" s="15">
        <f>'[1]TCE - ANEXO III - Preencher'!K118</f>
        <v>0</v>
      </c>
      <c r="K109" s="16">
        <f>'[1]TCE - ANEXO III - Preencher'!L118</f>
        <v>289.88</v>
      </c>
      <c r="L109" s="16">
        <f>'[1]TCE - ANEXO III - Preencher'!M118</f>
        <v>41.52</v>
      </c>
      <c r="M109" s="16">
        <f t="shared" si="7"/>
        <v>248.35999999999999</v>
      </c>
      <c r="N109" s="16">
        <f>'[1]TCE - ANEXO III - Preencher'!O118</f>
        <v>7.88</v>
      </c>
      <c r="O109" s="16">
        <f>'[1]TCE - ANEXO III - Preencher'!P118</f>
        <v>0</v>
      </c>
      <c r="P109" s="17">
        <f t="shared" si="8"/>
        <v>7.88</v>
      </c>
      <c r="Q109" s="16">
        <f>'[1]TCE - ANEXO III - Preencher'!R118</f>
        <v>252.18349156167187</v>
      </c>
      <c r="R109" s="16">
        <f>'[1]TCE - ANEXO III - Preencher'!S118</f>
        <v>75.150000000000006</v>
      </c>
      <c r="S109" s="17">
        <f t="shared" si="9"/>
        <v>177.03349156167187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618.75349156167181</v>
      </c>
    </row>
    <row r="110" spans="1:28" s="4" customFormat="1" x14ac:dyDescent="0.2">
      <c r="A110" s="9">
        <f>IFERROR(VLOOKUP(B110,'[1]DADOS (OCULTAR)'!$P$3:$R$91,3,0),"")</f>
        <v>14284483000108</v>
      </c>
      <c r="B110" s="10" t="str">
        <f>'[1]TCE - ANEXO III - Preencher'!C119</f>
        <v>S3 SAÚDE - ASSOCIAÇÃO DE PROTEÇÃO A MATERNIDADE E INFÂNCIA UBAÍRA</v>
      </c>
      <c r="C110" s="11"/>
      <c r="D110" s="12" t="str">
        <f>'[1]TCE - ANEXO III - Preencher'!E119</f>
        <v>LEANDRO DE OLIVEIRA PEREIRA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324115</v>
      </c>
      <c r="G110" s="14">
        <f>IF('[1]TCE - ANEXO III - Preencher'!H119="","",'[1]TCE - ANEXO III - Preencher'!H119)</f>
        <v>44805</v>
      </c>
      <c r="H110" s="15">
        <f>'[1]TCE - ANEXO III - Preencher'!I119</f>
        <v>0</v>
      </c>
      <c r="I110" s="15">
        <f>'[1]TCE - ANEXO III - Preencher'!J119</f>
        <v>301.74</v>
      </c>
      <c r="J110" s="15">
        <f>'[1]TCE - ANEXO III - Preencher'!K119</f>
        <v>0</v>
      </c>
      <c r="K110" s="16">
        <f>'[1]TCE - ANEXO III - Preencher'!L119</f>
        <v>289.88</v>
      </c>
      <c r="L110" s="16">
        <f>'[1]TCE - ANEXO III - Preencher'!M119</f>
        <v>19.89</v>
      </c>
      <c r="M110" s="16">
        <f t="shared" si="7"/>
        <v>269.99</v>
      </c>
      <c r="N110" s="16">
        <f>'[1]TCE - ANEXO III - Preencher'!O119</f>
        <v>7.88</v>
      </c>
      <c r="O110" s="16">
        <f>'[1]TCE - ANEXO III - Preencher'!P119</f>
        <v>0</v>
      </c>
      <c r="P110" s="17">
        <f t="shared" si="8"/>
        <v>7.88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579.61</v>
      </c>
    </row>
    <row r="111" spans="1:28" s="4" customFormat="1" x14ac:dyDescent="0.2">
      <c r="A111" s="9">
        <f>IFERROR(VLOOKUP(B111,'[1]DADOS (OCULTAR)'!$P$3:$R$91,3,0),"")</f>
        <v>14284483000108</v>
      </c>
      <c r="B111" s="10" t="str">
        <f>'[1]TCE - ANEXO III - Preencher'!C120</f>
        <v>S3 SAÚDE - ASSOCIAÇÃO DE PROTEÇÃO A MATERNIDADE E INFÂNCIA UBAÍRA</v>
      </c>
      <c r="C111" s="11"/>
      <c r="D111" s="12" t="str">
        <f>'[1]TCE - ANEXO III - Preencher'!E120</f>
        <v>LEONARDO FRANCISCO DE FREITAS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514325</v>
      </c>
      <c r="G111" s="14">
        <f>IF('[1]TCE - ANEXO III - Preencher'!H120="","",'[1]TCE - ANEXO III - Preencher'!H120)</f>
        <v>44805</v>
      </c>
      <c r="H111" s="15">
        <f>'[1]TCE - ANEXO III - Preencher'!I120</f>
        <v>0</v>
      </c>
      <c r="I111" s="15">
        <f>'[1]TCE - ANEXO III - Preencher'!J120</f>
        <v>131.38999999999999</v>
      </c>
      <c r="J111" s="15">
        <f>'[1]TCE - ANEXO III - Preencher'!K120</f>
        <v>0</v>
      </c>
      <c r="K111" s="16">
        <f>'[1]TCE - ANEXO III - Preencher'!L120</f>
        <v>289.88</v>
      </c>
      <c r="L111" s="16">
        <f>'[1]TCE - ANEXO III - Preencher'!M120</f>
        <v>28</v>
      </c>
      <c r="M111" s="16">
        <f t="shared" si="7"/>
        <v>261.88</v>
      </c>
      <c r="N111" s="16">
        <f>'[1]TCE - ANEXO III - Preencher'!O120</f>
        <v>7.88</v>
      </c>
      <c r="O111" s="16">
        <f>'[1]TCE - ANEXO III - Preencher'!P120</f>
        <v>0</v>
      </c>
      <c r="P111" s="17">
        <f t="shared" si="8"/>
        <v>7.88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401.15</v>
      </c>
    </row>
    <row r="112" spans="1:28" s="4" customFormat="1" x14ac:dyDescent="0.2">
      <c r="A112" s="9">
        <f>IFERROR(VLOOKUP(B112,'[1]DADOS (OCULTAR)'!$P$3:$R$91,3,0),"")</f>
        <v>14284483000108</v>
      </c>
      <c r="B112" s="10" t="str">
        <f>'[1]TCE - ANEXO III - Preencher'!C121</f>
        <v>S3 SAÚDE - ASSOCIAÇÃO DE PROTEÇÃO A MATERNIDADE E INFÂNCIA UBAÍRA</v>
      </c>
      <c r="C112" s="11"/>
      <c r="D112" s="12" t="str">
        <f>'[1]TCE - ANEXO III - Preencher'!E121</f>
        <v xml:space="preserve">LILIANE MARIA DA SILVA 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322205</v>
      </c>
      <c r="G112" s="14">
        <f>IF('[1]TCE - ANEXO III - Preencher'!H121="","",'[1]TCE - ANEXO III - Preencher'!H121)</f>
        <v>44805</v>
      </c>
      <c r="H112" s="15">
        <f>'[1]TCE - ANEXO III - Preencher'!I121</f>
        <v>0</v>
      </c>
      <c r="I112" s="15">
        <f>'[1]TCE - ANEXO III - Preencher'!J121</f>
        <v>112.26</v>
      </c>
      <c r="J112" s="15">
        <f>'[1]TCE - ANEXO III - Preencher'!K121</f>
        <v>0</v>
      </c>
      <c r="K112" s="16">
        <f>'[1]TCE - ANEXO III - Preencher'!L121</f>
        <v>289.88</v>
      </c>
      <c r="L112" s="16">
        <f>'[1]TCE - ANEXO III - Preencher'!M121</f>
        <v>23.38</v>
      </c>
      <c r="M112" s="16">
        <f t="shared" si="7"/>
        <v>266.5</v>
      </c>
      <c r="N112" s="16">
        <f>'[1]TCE - ANEXO III - Preencher'!O121</f>
        <v>7.88</v>
      </c>
      <c r="O112" s="16">
        <f>'[1]TCE - ANEXO III - Preencher'!P121</f>
        <v>0</v>
      </c>
      <c r="P112" s="17">
        <f t="shared" si="8"/>
        <v>7.88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386.64</v>
      </c>
    </row>
    <row r="113" spans="1:28" s="4" customFormat="1" x14ac:dyDescent="0.2">
      <c r="A113" s="9">
        <f>IFERROR(VLOOKUP(B113,'[1]DADOS (OCULTAR)'!$P$3:$R$91,3,0),"")</f>
        <v>14284483000108</v>
      </c>
      <c r="B113" s="10" t="str">
        <f>'[1]TCE - ANEXO III - Preencher'!C122</f>
        <v>S3 SAÚDE - ASSOCIAÇÃO DE PROTEÇÃO A MATERNIDADE E INFÂNCIA UBAÍRA</v>
      </c>
      <c r="C113" s="11"/>
      <c r="D113" s="12" t="str">
        <f>'[1]TCE - ANEXO III - Preencher'!E122</f>
        <v xml:space="preserve">LUCIANA AZEVEDO DE OLIVEIRA SILVA 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322205</v>
      </c>
      <c r="G113" s="14">
        <f>IF('[1]TCE - ANEXO III - Preencher'!H122="","",'[1]TCE - ANEXO III - Preencher'!H122)</f>
        <v>44805</v>
      </c>
      <c r="H113" s="15">
        <f>'[1]TCE - ANEXO III - Preencher'!I122</f>
        <v>0</v>
      </c>
      <c r="I113" s="15">
        <f>'[1]TCE - ANEXO III - Preencher'!J122</f>
        <v>127.58</v>
      </c>
      <c r="J113" s="15">
        <f>'[1]TCE - ANEXO III - Preencher'!K122</f>
        <v>0</v>
      </c>
      <c r="K113" s="16">
        <f>'[1]TCE - ANEXO III - Preencher'!L122</f>
        <v>289.88</v>
      </c>
      <c r="L113" s="16">
        <f>'[1]TCE - ANEXO III - Preencher'!M122</f>
        <v>23.38</v>
      </c>
      <c r="M113" s="16">
        <f t="shared" si="7"/>
        <v>266.5</v>
      </c>
      <c r="N113" s="16">
        <f>'[1]TCE - ANEXO III - Preencher'!O122</f>
        <v>7.88</v>
      </c>
      <c r="O113" s="16">
        <f>'[1]TCE - ANEXO III - Preencher'!P122</f>
        <v>0</v>
      </c>
      <c r="P113" s="17">
        <f t="shared" si="8"/>
        <v>7.88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401.96</v>
      </c>
    </row>
    <row r="114" spans="1:28" s="4" customFormat="1" x14ac:dyDescent="0.2">
      <c r="A114" s="9">
        <f>IFERROR(VLOOKUP(B114,'[1]DADOS (OCULTAR)'!$P$3:$R$91,3,0),"")</f>
        <v>14284483000108</v>
      </c>
      <c r="B114" s="10" t="str">
        <f>'[1]TCE - ANEXO III - Preencher'!C123</f>
        <v>S3 SAÚDE - ASSOCIAÇÃO DE PROTEÇÃO A MATERNIDADE E INFÂNCIA UBAÍRA</v>
      </c>
      <c r="C114" s="11"/>
      <c r="D114" s="12" t="str">
        <f>'[1]TCE - ANEXO III - Preencher'!E123</f>
        <v xml:space="preserve">LUCIENE MARIA DA SILVA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514320</v>
      </c>
      <c r="G114" s="14">
        <f>IF('[1]TCE - ANEXO III - Preencher'!H123="","",'[1]TCE - ANEXO III - Preencher'!H123)</f>
        <v>44805</v>
      </c>
      <c r="H114" s="15">
        <f>'[1]TCE - ANEXO III - Preencher'!I123</f>
        <v>0</v>
      </c>
      <c r="I114" s="15">
        <f>'[1]TCE - ANEXO III - Preencher'!J123</f>
        <v>116.35</v>
      </c>
      <c r="J114" s="15">
        <f>'[1]TCE - ANEXO III - Preencher'!K123</f>
        <v>0</v>
      </c>
      <c r="K114" s="16">
        <f>'[1]TCE - ANEXO III - Preencher'!L123</f>
        <v>289.88</v>
      </c>
      <c r="L114" s="16">
        <f>'[1]TCE - ANEXO III - Preencher'!M123</f>
        <v>24.24</v>
      </c>
      <c r="M114" s="16">
        <f t="shared" si="7"/>
        <v>265.64</v>
      </c>
      <c r="N114" s="16">
        <f>'[1]TCE - ANEXO III - Preencher'!O123</f>
        <v>7.88</v>
      </c>
      <c r="O114" s="16">
        <f>'[1]TCE - ANEXO III - Preencher'!P123</f>
        <v>0</v>
      </c>
      <c r="P114" s="17">
        <f t="shared" si="8"/>
        <v>7.88</v>
      </c>
      <c r="Q114" s="16">
        <f>'[1]TCE - ANEXO III - Preencher'!R123</f>
        <v>353.05688818634059</v>
      </c>
      <c r="R114" s="16">
        <f>'[1]TCE - ANEXO III - Preencher'!S123</f>
        <v>72.72</v>
      </c>
      <c r="S114" s="17">
        <f t="shared" si="9"/>
        <v>280.33688818634062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670.20688818634062</v>
      </c>
    </row>
    <row r="115" spans="1:28" s="4" customFormat="1" x14ac:dyDescent="0.2">
      <c r="A115" s="9">
        <f>IFERROR(VLOOKUP(B115,'[1]DADOS (OCULTAR)'!$P$3:$R$91,3,0),"")</f>
        <v>14284483000108</v>
      </c>
      <c r="B115" s="10" t="str">
        <f>'[1]TCE - ANEXO III - Preencher'!C124</f>
        <v>S3 SAÚDE - ASSOCIAÇÃO DE PROTEÇÃO A MATERNIDADE E INFÂNCIA UBAÍRA</v>
      </c>
      <c r="C115" s="11"/>
      <c r="D115" s="12" t="str">
        <f>'[1]TCE - ANEXO III - Preencher'!E124</f>
        <v xml:space="preserve">LUCILENE SILVA DE ALMEIDA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515205</v>
      </c>
      <c r="G115" s="14">
        <f>IF('[1]TCE - ANEXO III - Preencher'!H124="","",'[1]TCE - ANEXO III - Preencher'!H124)</f>
        <v>44805</v>
      </c>
      <c r="H115" s="15">
        <f>'[1]TCE - ANEXO III - Preencher'!I124</f>
        <v>0</v>
      </c>
      <c r="I115" s="15">
        <f>'[1]TCE - ANEXO III - Preencher'!J124</f>
        <v>143.18</v>
      </c>
      <c r="J115" s="15">
        <f>'[1]TCE - ANEXO III - Preencher'!K124</f>
        <v>0</v>
      </c>
      <c r="K115" s="16">
        <f>'[1]TCE - ANEXO III - Preencher'!L124</f>
        <v>289.88</v>
      </c>
      <c r="L115" s="16">
        <f>'[1]TCE - ANEXO III - Preencher'!M124</f>
        <v>26.8</v>
      </c>
      <c r="M115" s="16">
        <f t="shared" si="7"/>
        <v>263.08</v>
      </c>
      <c r="N115" s="16">
        <f>'[1]TCE - ANEXO III - Preencher'!O124</f>
        <v>7.88</v>
      </c>
      <c r="O115" s="16">
        <f>'[1]TCE - ANEXO III - Preencher'!P124</f>
        <v>0</v>
      </c>
      <c r="P115" s="17">
        <f t="shared" si="8"/>
        <v>7.88</v>
      </c>
      <c r="Q115" s="16">
        <f>'[1]TCE - ANEXO III - Preencher'!R124</f>
        <v>126.09174578083594</v>
      </c>
      <c r="R115" s="16">
        <f>'[1]TCE - ANEXO III - Preencher'!S124</f>
        <v>80.41</v>
      </c>
      <c r="S115" s="17">
        <f t="shared" si="9"/>
        <v>45.681745780835939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459.82174578083595</v>
      </c>
    </row>
    <row r="116" spans="1:28" s="4" customFormat="1" x14ac:dyDescent="0.2">
      <c r="A116" s="9">
        <f>IFERROR(VLOOKUP(B116,'[1]DADOS (OCULTAR)'!$P$3:$R$91,3,0),"")</f>
        <v>14284483000108</v>
      </c>
      <c r="B116" s="10" t="str">
        <f>'[1]TCE - ANEXO III - Preencher'!C125</f>
        <v>S3 SAÚDE - ASSOCIAÇÃO DE PROTEÇÃO A MATERNIDADE E INFÂNCIA UBAÍRA</v>
      </c>
      <c r="C116" s="11"/>
      <c r="D116" s="12" t="str">
        <f>'[1]TCE - ANEXO III - Preencher'!E125</f>
        <v xml:space="preserve">LUENE VITORIA DE SANTANA BARBOSA 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411005</v>
      </c>
      <c r="G116" s="14">
        <f>IF('[1]TCE - ANEXO III - Preencher'!H125="","",'[1]TCE - ANEXO III - Preencher'!H125)</f>
        <v>44805</v>
      </c>
      <c r="H116" s="15">
        <f>'[1]TCE - ANEXO III - Preencher'!I125</f>
        <v>0</v>
      </c>
      <c r="I116" s="15">
        <f>'[1]TCE - ANEXO III - Preencher'!J125</f>
        <v>10.220000000000001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7.88</v>
      </c>
      <c r="O116" s="16">
        <f>'[1]TCE - ANEXO III - Preencher'!P125</f>
        <v>0</v>
      </c>
      <c r="P116" s="17">
        <f t="shared" si="8"/>
        <v>7.88</v>
      </c>
      <c r="Q116" s="16">
        <f>'[1]TCE - ANEXO III - Preencher'!R125</f>
        <v>256.79660421219029</v>
      </c>
      <c r="R116" s="16">
        <f>'[1]TCE - ANEXO III - Preencher'!S125</f>
        <v>32.86</v>
      </c>
      <c r="S116" s="17">
        <f t="shared" si="9"/>
        <v>223.93660421219028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242.03660421219027</v>
      </c>
    </row>
    <row r="117" spans="1:28" s="4" customFormat="1" x14ac:dyDescent="0.2">
      <c r="A117" s="9">
        <f>IFERROR(VLOOKUP(B117,'[1]DADOS (OCULTAR)'!$P$3:$R$91,3,0),"")</f>
        <v>14284483000108</v>
      </c>
      <c r="B117" s="10" t="str">
        <f>'[1]TCE - ANEXO III - Preencher'!C126</f>
        <v>S3 SAÚDE - ASSOCIAÇÃO DE PROTEÇÃO A MATERNIDADE E INFÂNCIA UBAÍRA</v>
      </c>
      <c r="C117" s="11"/>
      <c r="D117" s="12" t="str">
        <f>'[1]TCE - ANEXO III - Preencher'!E126</f>
        <v xml:space="preserve">LUZINETE FRAGOSO SOARES NETA 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515205</v>
      </c>
      <c r="G117" s="14">
        <f>IF('[1]TCE - ANEXO III - Preencher'!H126="","",'[1]TCE - ANEXO III - Preencher'!H126)</f>
        <v>44805</v>
      </c>
      <c r="H117" s="15">
        <f>'[1]TCE - ANEXO III - Preencher'!I126</f>
        <v>0</v>
      </c>
      <c r="I117" s="15">
        <f>'[1]TCE - ANEXO III - Preencher'!J126</f>
        <v>126.6</v>
      </c>
      <c r="J117" s="15">
        <f>'[1]TCE - ANEXO III - Preencher'!K126</f>
        <v>0</v>
      </c>
      <c r="K117" s="16">
        <f>'[1]TCE - ANEXO III - Preencher'!L126</f>
        <v>289.88</v>
      </c>
      <c r="L117" s="16">
        <f>'[1]TCE - ANEXO III - Preencher'!M126</f>
        <v>26.8</v>
      </c>
      <c r="M117" s="16">
        <f t="shared" si="7"/>
        <v>263.08</v>
      </c>
      <c r="N117" s="16">
        <f>'[1]TCE - ANEXO III - Preencher'!O126</f>
        <v>7.88</v>
      </c>
      <c r="O117" s="16">
        <f>'[1]TCE - ANEXO III - Preencher'!P126</f>
        <v>0</v>
      </c>
      <c r="P117" s="17">
        <f t="shared" si="8"/>
        <v>7.88</v>
      </c>
      <c r="Q117" s="16">
        <f>'[1]TCE - ANEXO III - Preencher'!R126</f>
        <v>126.09174578083594</v>
      </c>
      <c r="R117" s="16">
        <f>'[1]TCE - ANEXO III - Preencher'!S126</f>
        <v>80.41</v>
      </c>
      <c r="S117" s="17">
        <f t="shared" si="9"/>
        <v>45.681745780835939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443.24174578083591</v>
      </c>
    </row>
    <row r="118" spans="1:28" s="4" customFormat="1" x14ac:dyDescent="0.2">
      <c r="A118" s="9">
        <f>IFERROR(VLOOKUP(B118,'[1]DADOS (OCULTAR)'!$P$3:$R$91,3,0),"")</f>
        <v>14284483000108</v>
      </c>
      <c r="B118" s="10" t="str">
        <f>'[1]TCE - ANEXO III - Preencher'!C127</f>
        <v>S3 SAÚDE - ASSOCIAÇÃO DE PROTEÇÃO A MATERNIDADE E INFÂNCIA UBAÍRA</v>
      </c>
      <c r="C118" s="11"/>
      <c r="D118" s="12" t="str">
        <f>'[1]TCE - ANEXO III - Preencher'!E127</f>
        <v>MAGDA ANDREA DO NASCIMENTO FERREIRA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515215</v>
      </c>
      <c r="G118" s="14">
        <f>IF('[1]TCE - ANEXO III - Preencher'!H127="","",'[1]TCE - ANEXO III - Preencher'!H127)</f>
        <v>44805</v>
      </c>
      <c r="H118" s="15">
        <f>'[1]TCE - ANEXO III - Preencher'!I127</f>
        <v>0</v>
      </c>
      <c r="I118" s="15">
        <f>'[1]TCE - ANEXO III - Preencher'!J127</f>
        <v>96.96</v>
      </c>
      <c r="J118" s="15">
        <f>'[1]TCE - ANEXO III - Preencher'!K127</f>
        <v>0</v>
      </c>
      <c r="K118" s="16">
        <f>'[1]TCE - ANEXO III - Preencher'!L127</f>
        <v>289.88</v>
      </c>
      <c r="L118" s="16">
        <f>'[1]TCE - ANEXO III - Preencher'!M127</f>
        <v>24.24</v>
      </c>
      <c r="M118" s="16">
        <f t="shared" si="7"/>
        <v>265.64</v>
      </c>
      <c r="N118" s="16">
        <f>'[1]TCE - ANEXO III - Preencher'!O127</f>
        <v>7.88</v>
      </c>
      <c r="O118" s="16">
        <f>'[1]TCE - ANEXO III - Preencher'!P127</f>
        <v>0</v>
      </c>
      <c r="P118" s="17">
        <f t="shared" si="8"/>
        <v>7.88</v>
      </c>
      <c r="Q118" s="16">
        <f>'[1]TCE - ANEXO III - Preencher'!R127</f>
        <v>189.1376186712539</v>
      </c>
      <c r="R118" s="16">
        <f>'[1]TCE - ANEXO III - Preencher'!S127</f>
        <v>72.72</v>
      </c>
      <c r="S118" s="17">
        <f t="shared" si="9"/>
        <v>116.4176186712539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486.89761867125389</v>
      </c>
    </row>
    <row r="119" spans="1:28" s="4" customFormat="1" x14ac:dyDescent="0.2">
      <c r="A119" s="9">
        <f>IFERROR(VLOOKUP(B119,'[1]DADOS (OCULTAR)'!$P$3:$R$91,3,0),"")</f>
        <v>14284483000108</v>
      </c>
      <c r="B119" s="10" t="str">
        <f>'[1]TCE - ANEXO III - Preencher'!C128</f>
        <v>S3 SAÚDE - ASSOCIAÇÃO DE PROTEÇÃO A MATERNIDADE E INFÂNCIA UBAÍRA</v>
      </c>
      <c r="C119" s="11"/>
      <c r="D119" s="12" t="str">
        <f>'[1]TCE - ANEXO III - Preencher'!E128</f>
        <v>MANOEL ALVES PEREIRA JUNIOR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223405</v>
      </c>
      <c r="G119" s="14">
        <f>IF('[1]TCE - ANEXO III - Preencher'!H128="","",'[1]TCE - ANEXO III - Preencher'!H128)</f>
        <v>44805</v>
      </c>
      <c r="H119" s="15">
        <f>'[1]TCE - ANEXO III - Preencher'!I128</f>
        <v>0</v>
      </c>
      <c r="I119" s="15">
        <f>'[1]TCE - ANEXO III - Preencher'!J128</f>
        <v>380.14</v>
      </c>
      <c r="J119" s="15">
        <f>'[1]TCE - ANEXO III - Preencher'!K128</f>
        <v>0</v>
      </c>
      <c r="K119" s="16">
        <f>'[1]TCE - ANEXO III - Preencher'!L128</f>
        <v>289.88</v>
      </c>
      <c r="L119" s="16">
        <f>'[1]TCE - ANEXO III - Preencher'!M128</f>
        <v>17.010000000000002</v>
      </c>
      <c r="M119" s="16">
        <f t="shared" si="7"/>
        <v>272.87</v>
      </c>
      <c r="N119" s="16">
        <f>'[1]TCE - ANEXO III - Preencher'!O128</f>
        <v>7.88</v>
      </c>
      <c r="O119" s="16">
        <f>'[1]TCE - ANEXO III - Preencher'!P128</f>
        <v>0</v>
      </c>
      <c r="P119" s="17">
        <f t="shared" si="8"/>
        <v>7.88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660.89</v>
      </c>
    </row>
    <row r="120" spans="1:28" s="4" customFormat="1" x14ac:dyDescent="0.2">
      <c r="A120" s="9">
        <f>IFERROR(VLOOKUP(B120,'[1]DADOS (OCULTAR)'!$P$3:$R$91,3,0),"")</f>
        <v>14284483000108</v>
      </c>
      <c r="B120" s="10" t="str">
        <f>'[1]TCE - ANEXO III - Preencher'!C129</f>
        <v>S3 SAÚDE - ASSOCIAÇÃO DE PROTEÇÃO A MATERNIDADE E INFÂNCIA UBAÍRA</v>
      </c>
      <c r="C120" s="11"/>
      <c r="D120" s="12" t="str">
        <f>'[1]TCE - ANEXO III - Preencher'!E129</f>
        <v>MARCELLI ELAINE LINS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322205</v>
      </c>
      <c r="G120" s="14">
        <f>IF('[1]TCE - ANEXO III - Preencher'!H129="","",'[1]TCE - ANEXO III - Preencher'!H129)</f>
        <v>44805</v>
      </c>
      <c r="H120" s="15">
        <f>'[1]TCE - ANEXO III - Preencher'!I129</f>
        <v>0</v>
      </c>
      <c r="I120" s="15">
        <f>'[1]TCE - ANEXO III - Preencher'!J129</f>
        <v>119.59</v>
      </c>
      <c r="J120" s="15">
        <f>'[1]TCE - ANEXO III - Preencher'!K129</f>
        <v>0</v>
      </c>
      <c r="K120" s="16">
        <f>'[1]TCE - ANEXO III - Preencher'!L129</f>
        <v>289.88</v>
      </c>
      <c r="L120" s="16">
        <f>'[1]TCE - ANEXO III - Preencher'!M129</f>
        <v>25.05</v>
      </c>
      <c r="M120" s="16">
        <f t="shared" si="7"/>
        <v>264.83</v>
      </c>
      <c r="N120" s="16">
        <f>'[1]TCE - ANEXO III - Preencher'!O129</f>
        <v>7.88</v>
      </c>
      <c r="O120" s="16">
        <f>'[1]TCE - ANEXO III - Preencher'!P129</f>
        <v>0</v>
      </c>
      <c r="P120" s="17">
        <f t="shared" si="8"/>
        <v>7.88</v>
      </c>
      <c r="Q120" s="16">
        <f>'[1]TCE - ANEXO III - Preencher'!R129</f>
        <v>126.09174578083594</v>
      </c>
      <c r="R120" s="16">
        <f>'[1]TCE - ANEXO III - Preencher'!S129</f>
        <v>75.150000000000006</v>
      </c>
      <c r="S120" s="17">
        <f t="shared" si="9"/>
        <v>50.94174578083593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443.24174578083591</v>
      </c>
    </row>
    <row r="121" spans="1:28" s="4" customFormat="1" x14ac:dyDescent="0.2">
      <c r="A121" s="9">
        <f>IFERROR(VLOOKUP(B121,'[1]DADOS (OCULTAR)'!$P$3:$R$91,3,0),"")</f>
        <v>14284483000108</v>
      </c>
      <c r="B121" s="10" t="str">
        <f>'[1]TCE - ANEXO III - Preencher'!C130</f>
        <v>S3 SAÚDE - ASSOCIAÇÃO DE PROTEÇÃO A MATERNIDADE E INFÂNCIA UBAÍRA</v>
      </c>
      <c r="C121" s="11"/>
      <c r="D121" s="12" t="str">
        <f>'[1]TCE - ANEXO III - Preencher'!E130</f>
        <v>MARCELO INACIO DA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422105</v>
      </c>
      <c r="G121" s="14">
        <f>IF('[1]TCE - ANEXO III - Preencher'!H130="","",'[1]TCE - ANEXO III - Preencher'!H130)</f>
        <v>44805</v>
      </c>
      <c r="H121" s="15">
        <f>'[1]TCE - ANEXO III - Preencher'!I130</f>
        <v>0</v>
      </c>
      <c r="I121" s="15">
        <f>'[1]TCE - ANEXO III - Preencher'!J130</f>
        <v>130.56</v>
      </c>
      <c r="J121" s="15">
        <f>'[1]TCE - ANEXO III - Preencher'!K130</f>
        <v>0</v>
      </c>
      <c r="K121" s="16">
        <f>'[1]TCE - ANEXO III - Preencher'!L130</f>
        <v>289.88</v>
      </c>
      <c r="L121" s="16">
        <f>'[1]TCE - ANEXO III - Preencher'!M130</f>
        <v>24.24</v>
      </c>
      <c r="M121" s="16">
        <f t="shared" si="7"/>
        <v>265.64</v>
      </c>
      <c r="N121" s="16">
        <f>'[1]TCE - ANEXO III - Preencher'!O130</f>
        <v>7.88</v>
      </c>
      <c r="O121" s="16">
        <f>'[1]TCE - ANEXO III - Preencher'!P130</f>
        <v>0</v>
      </c>
      <c r="P121" s="17">
        <f t="shared" si="8"/>
        <v>7.88</v>
      </c>
      <c r="Q121" s="16">
        <f>'[1]TCE - ANEXO III - Preencher'!R130</f>
        <v>252.18349156167187</v>
      </c>
      <c r="R121" s="16">
        <f>'[1]TCE - ANEXO III - Preencher'!S130</f>
        <v>72.72</v>
      </c>
      <c r="S121" s="17">
        <f t="shared" si="9"/>
        <v>179.46349156167187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583.54349156167189</v>
      </c>
    </row>
    <row r="122" spans="1:28" s="4" customFormat="1" x14ac:dyDescent="0.2">
      <c r="A122" s="9">
        <f>IFERROR(VLOOKUP(B122,'[1]DADOS (OCULTAR)'!$P$3:$R$91,3,0),"")</f>
        <v>14284483000108</v>
      </c>
      <c r="B122" s="10" t="str">
        <f>'[1]TCE - ANEXO III - Preencher'!C131</f>
        <v>S3 SAÚDE - ASSOCIAÇÃO DE PROTEÇÃO A MATERNIDADE E INFÂNCIA UBAÍRA</v>
      </c>
      <c r="C122" s="11"/>
      <c r="D122" s="12" t="str">
        <f>'[1]TCE - ANEXO III - Preencher'!E131</f>
        <v>MARIA ANDREIA OLIVEIRA DOS SANTOS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514320</v>
      </c>
      <c r="G122" s="14">
        <f>IF('[1]TCE - ANEXO III - Preencher'!H131="","",'[1]TCE - ANEXO III - Preencher'!H131)</f>
        <v>44805</v>
      </c>
      <c r="H122" s="15">
        <f>'[1]TCE - ANEXO III - Preencher'!I131</f>
        <v>0</v>
      </c>
      <c r="I122" s="15">
        <f>'[1]TCE - ANEXO III - Preencher'!J131</f>
        <v>143.35</v>
      </c>
      <c r="J122" s="15">
        <f>'[1]TCE - ANEXO III - Preencher'!K131</f>
        <v>0</v>
      </c>
      <c r="K122" s="16">
        <f>'[1]TCE - ANEXO III - Preencher'!L131</f>
        <v>289.88</v>
      </c>
      <c r="L122" s="16">
        <f>'[1]TCE - ANEXO III - Preencher'!M131</f>
        <v>24.24</v>
      </c>
      <c r="M122" s="16">
        <f t="shared" si="7"/>
        <v>265.64</v>
      </c>
      <c r="N122" s="16">
        <f>'[1]TCE - ANEXO III - Preencher'!O131</f>
        <v>7.88</v>
      </c>
      <c r="O122" s="16">
        <f>'[1]TCE - ANEXO III - Preencher'!P131</f>
        <v>0</v>
      </c>
      <c r="P122" s="17">
        <f t="shared" si="8"/>
        <v>7.88</v>
      </c>
      <c r="Q122" s="16">
        <f>'[1]TCE - ANEXO III - Preencher'!R131</f>
        <v>126.09174578083594</v>
      </c>
      <c r="R122" s="16">
        <f>'[1]TCE - ANEXO III - Preencher'!S131</f>
        <v>72.72</v>
      </c>
      <c r="S122" s="17">
        <f t="shared" si="9"/>
        <v>53.371745780835937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470.24174578083591</v>
      </c>
    </row>
    <row r="123" spans="1:28" s="4" customFormat="1" x14ac:dyDescent="0.2">
      <c r="A123" s="9">
        <f>IFERROR(VLOOKUP(B123,'[1]DADOS (OCULTAR)'!$P$3:$R$91,3,0),"")</f>
        <v>14284483000108</v>
      </c>
      <c r="B123" s="10" t="str">
        <f>'[1]TCE - ANEXO III - Preencher'!C132</f>
        <v>S3 SAÚDE - ASSOCIAÇÃO DE PROTEÇÃO A MATERNIDADE E INFÂNCIA UBAÍRA</v>
      </c>
      <c r="C123" s="11"/>
      <c r="D123" s="12" t="str">
        <f>'[1]TCE - ANEXO III - Preencher'!E132</f>
        <v>MARIA DA ASSUNCAO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322205</v>
      </c>
      <c r="G123" s="14">
        <f>IF('[1]TCE - ANEXO III - Preencher'!H132="","",'[1]TCE - ANEXO III - Preencher'!H132)</f>
        <v>44805</v>
      </c>
      <c r="H123" s="15">
        <f>'[1]TCE - ANEXO III - Preencher'!I132</f>
        <v>0</v>
      </c>
      <c r="I123" s="15">
        <f>'[1]TCE - ANEXO III - Preencher'!J132</f>
        <v>112.26</v>
      </c>
      <c r="J123" s="15">
        <f>'[1]TCE - ANEXO III - Preencher'!K132</f>
        <v>0</v>
      </c>
      <c r="K123" s="16">
        <f>'[1]TCE - ANEXO III - Preencher'!L132</f>
        <v>289.88</v>
      </c>
      <c r="L123" s="16">
        <f>'[1]TCE - ANEXO III - Preencher'!M132</f>
        <v>23.38</v>
      </c>
      <c r="M123" s="16">
        <f t="shared" si="7"/>
        <v>266.5</v>
      </c>
      <c r="N123" s="16">
        <f>'[1]TCE - ANEXO III - Preencher'!O132</f>
        <v>7.88</v>
      </c>
      <c r="O123" s="16">
        <f>'[1]TCE - ANEXO III - Preencher'!P132</f>
        <v>0</v>
      </c>
      <c r="P123" s="17">
        <f t="shared" si="8"/>
        <v>7.88</v>
      </c>
      <c r="Q123" s="16">
        <f>'[1]TCE - ANEXO III - Preencher'!R132</f>
        <v>117.68562939544688</v>
      </c>
      <c r="R123" s="16">
        <f>'[1]TCE - ANEXO III - Preencher'!S132</f>
        <v>75.150000000000006</v>
      </c>
      <c r="S123" s="17">
        <f t="shared" si="9"/>
        <v>42.535629395446875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429.17562939544689</v>
      </c>
    </row>
    <row r="124" spans="1:28" s="4" customFormat="1" x14ac:dyDescent="0.2">
      <c r="A124" s="9">
        <f>IFERROR(VLOOKUP(B124,'[1]DADOS (OCULTAR)'!$P$3:$R$91,3,0),"")</f>
        <v>14284483000108</v>
      </c>
      <c r="B124" s="10" t="str">
        <f>'[1]TCE - ANEXO III - Preencher'!C133</f>
        <v>S3 SAÚDE - ASSOCIAÇÃO DE PROTEÇÃO A MATERNIDADE E INFÂNCIA UBAÍRA</v>
      </c>
      <c r="C124" s="11"/>
      <c r="D124" s="12" t="str">
        <f>'[1]TCE - ANEXO III - Preencher'!E133</f>
        <v>MARIA DA CONCEICAO BEZERRA PEDROSA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322205</v>
      </c>
      <c r="G124" s="14">
        <f>IF('[1]TCE - ANEXO III - Preencher'!H133="","",'[1]TCE - ANEXO III - Preencher'!H133)</f>
        <v>44805</v>
      </c>
      <c r="H124" s="15">
        <f>'[1]TCE - ANEXO III - Preencher'!I133</f>
        <v>0</v>
      </c>
      <c r="I124" s="15">
        <f>'[1]TCE - ANEXO III - Preencher'!J133</f>
        <v>135.25</v>
      </c>
      <c r="J124" s="15">
        <f>'[1]TCE - ANEXO III - Preencher'!K133</f>
        <v>0</v>
      </c>
      <c r="K124" s="16">
        <f>'[1]TCE - ANEXO III - Preencher'!L133</f>
        <v>289.88</v>
      </c>
      <c r="L124" s="16">
        <f>'[1]TCE - ANEXO III - Preencher'!M133</f>
        <v>25.05</v>
      </c>
      <c r="M124" s="16">
        <f t="shared" si="7"/>
        <v>264.83</v>
      </c>
      <c r="N124" s="16">
        <f>'[1]TCE - ANEXO III - Preencher'!O133</f>
        <v>7.88</v>
      </c>
      <c r="O124" s="16">
        <f>'[1]TCE - ANEXO III - Preencher'!P133</f>
        <v>0</v>
      </c>
      <c r="P124" s="17">
        <f t="shared" si="8"/>
        <v>7.88</v>
      </c>
      <c r="Q124" s="16">
        <f>'[1]TCE - ANEXO III - Preencher'!R133</f>
        <v>252.18349156167187</v>
      </c>
      <c r="R124" s="16">
        <f>'[1]TCE - ANEXO III - Preencher'!S133</f>
        <v>75.150000000000006</v>
      </c>
      <c r="S124" s="17">
        <f t="shared" si="9"/>
        <v>177.03349156167187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584.99349156167182</v>
      </c>
    </row>
    <row r="125" spans="1:28" s="4" customFormat="1" x14ac:dyDescent="0.2">
      <c r="A125" s="9">
        <f>IFERROR(VLOOKUP(B125,'[1]DADOS (OCULTAR)'!$P$3:$R$91,3,0),"")</f>
        <v>14284483000108</v>
      </c>
      <c r="B125" s="10" t="str">
        <f>'[1]TCE - ANEXO III - Preencher'!C134</f>
        <v>S3 SAÚDE - ASSOCIAÇÃO DE PROTEÇÃO A MATERNIDADE E INFÂNCIA UBAÍRA</v>
      </c>
      <c r="C125" s="11"/>
      <c r="D125" s="12" t="str">
        <f>'[1]TCE - ANEXO III - Preencher'!E134</f>
        <v xml:space="preserve">MARIA DA CONCEICAO PEREIRA SILVA 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322205</v>
      </c>
      <c r="G125" s="14">
        <f>IF('[1]TCE - ANEXO III - Preencher'!H134="","",'[1]TCE - ANEXO III - Preencher'!H134)</f>
        <v>44805</v>
      </c>
      <c r="H125" s="15">
        <f>'[1]TCE - ANEXO III - Preencher'!I134</f>
        <v>0</v>
      </c>
      <c r="I125" s="15">
        <f>'[1]TCE - ANEXO III - Preencher'!J134</f>
        <v>119.59</v>
      </c>
      <c r="J125" s="15">
        <f>'[1]TCE - ANEXO III - Preencher'!K134</f>
        <v>0</v>
      </c>
      <c r="K125" s="16">
        <f>'[1]TCE - ANEXO III - Preencher'!L134</f>
        <v>289.88</v>
      </c>
      <c r="L125" s="16">
        <f>'[1]TCE - ANEXO III - Preencher'!M134</f>
        <v>25.05</v>
      </c>
      <c r="M125" s="16">
        <f t="shared" si="7"/>
        <v>264.83</v>
      </c>
      <c r="N125" s="16">
        <f>'[1]TCE - ANEXO III - Preencher'!O134</f>
        <v>7.88</v>
      </c>
      <c r="O125" s="16">
        <f>'[1]TCE - ANEXO III - Preencher'!P134</f>
        <v>0</v>
      </c>
      <c r="P125" s="17">
        <f t="shared" si="8"/>
        <v>7.88</v>
      </c>
      <c r="Q125" s="16">
        <f>'[1]TCE - ANEXO III - Preencher'!R134</f>
        <v>256.79660421219029</v>
      </c>
      <c r="R125" s="16">
        <f>'[1]TCE - ANEXO III - Preencher'!S134</f>
        <v>75.150000000000006</v>
      </c>
      <c r="S125" s="17">
        <f t="shared" si="9"/>
        <v>181.64660421219028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573.94660421219021</v>
      </c>
    </row>
    <row r="126" spans="1:28" s="4" customFormat="1" x14ac:dyDescent="0.2">
      <c r="A126" s="9">
        <f>IFERROR(VLOOKUP(B126,'[1]DADOS (OCULTAR)'!$P$3:$R$91,3,0),"")</f>
        <v>14284483000108</v>
      </c>
      <c r="B126" s="10" t="str">
        <f>'[1]TCE - ANEXO III - Preencher'!C135</f>
        <v>S3 SAÚDE - ASSOCIAÇÃO DE PROTEÇÃO A MATERNIDADE E INFÂNCIA UBAÍRA</v>
      </c>
      <c r="C126" s="11"/>
      <c r="D126" s="12" t="str">
        <f>'[1]TCE - ANEXO III - Preencher'!E135</f>
        <v>MARIA DUCIA GOMES DO LIVRAMENTO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322205</v>
      </c>
      <c r="G126" s="14">
        <f>IF('[1]TCE - ANEXO III - Preencher'!H135="","",'[1]TCE - ANEXO III - Preencher'!H135)</f>
        <v>44805</v>
      </c>
      <c r="H126" s="15">
        <f>'[1]TCE - ANEXO III - Preencher'!I135</f>
        <v>0</v>
      </c>
      <c r="I126" s="15">
        <f>'[1]TCE - ANEXO III - Preencher'!J135</f>
        <v>119.59</v>
      </c>
      <c r="J126" s="15">
        <f>'[1]TCE - ANEXO III - Preencher'!K135</f>
        <v>0</v>
      </c>
      <c r="K126" s="16">
        <f>'[1]TCE - ANEXO III - Preencher'!L135</f>
        <v>289.88</v>
      </c>
      <c r="L126" s="16">
        <f>'[1]TCE - ANEXO III - Preencher'!M135</f>
        <v>25.05</v>
      </c>
      <c r="M126" s="16">
        <f t="shared" si="7"/>
        <v>264.83</v>
      </c>
      <c r="N126" s="16">
        <f>'[1]TCE - ANEXO III - Preencher'!O135</f>
        <v>7.88</v>
      </c>
      <c r="O126" s="16">
        <f>'[1]TCE - ANEXO III - Preencher'!P135</f>
        <v>0</v>
      </c>
      <c r="P126" s="17">
        <f t="shared" si="8"/>
        <v>7.88</v>
      </c>
      <c r="Q126" s="16">
        <f>'[1]TCE - ANEXO III - Preencher'!R135</f>
        <v>126.09174578083594</v>
      </c>
      <c r="R126" s="16">
        <f>'[1]TCE - ANEXO III - Preencher'!S135</f>
        <v>75.150000000000006</v>
      </c>
      <c r="S126" s="17">
        <f t="shared" si="9"/>
        <v>50.94174578083593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443.24174578083591</v>
      </c>
    </row>
    <row r="127" spans="1:28" s="4" customFormat="1" x14ac:dyDescent="0.2">
      <c r="A127" s="9">
        <f>IFERROR(VLOOKUP(B127,'[1]DADOS (OCULTAR)'!$P$3:$R$91,3,0),"")</f>
        <v>14284483000108</v>
      </c>
      <c r="B127" s="10" t="str">
        <f>'[1]TCE - ANEXO III - Preencher'!C136</f>
        <v>S3 SAÚDE - ASSOCIAÇÃO DE PROTEÇÃO A MATERNIDADE E INFÂNCIA UBAÍRA</v>
      </c>
      <c r="C127" s="11"/>
      <c r="D127" s="12" t="str">
        <f>'[1]TCE - ANEXO III - Preencher'!E136</f>
        <v xml:space="preserve">MARIA HELENA SOARES DE ALMEIDA 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322205</v>
      </c>
      <c r="G127" s="14">
        <f>IF('[1]TCE - ANEXO III - Preencher'!H136="","",'[1]TCE - ANEXO III - Preencher'!H136)</f>
        <v>44805</v>
      </c>
      <c r="H127" s="15">
        <f>'[1]TCE - ANEXO III - Preencher'!I136</f>
        <v>0</v>
      </c>
      <c r="I127" s="15">
        <f>'[1]TCE - ANEXO III - Preencher'!J136</f>
        <v>135.25</v>
      </c>
      <c r="J127" s="15">
        <f>'[1]TCE - ANEXO III - Preencher'!K136</f>
        <v>0</v>
      </c>
      <c r="K127" s="16">
        <f>'[1]TCE - ANEXO III - Preencher'!L136</f>
        <v>289.88</v>
      </c>
      <c r="L127" s="16">
        <f>'[1]TCE - ANEXO III - Preencher'!M136</f>
        <v>25.05</v>
      </c>
      <c r="M127" s="16">
        <f t="shared" si="7"/>
        <v>264.83</v>
      </c>
      <c r="N127" s="16">
        <f>'[1]TCE - ANEXO III - Preencher'!O136</f>
        <v>7.88</v>
      </c>
      <c r="O127" s="16">
        <f>'[1]TCE - ANEXO III - Preencher'!P136</f>
        <v>0</v>
      </c>
      <c r="P127" s="17">
        <f t="shared" si="8"/>
        <v>7.88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407.96</v>
      </c>
    </row>
    <row r="128" spans="1:28" s="4" customFormat="1" x14ac:dyDescent="0.2">
      <c r="A128" s="9">
        <f>IFERROR(VLOOKUP(B128,'[1]DADOS (OCULTAR)'!$P$3:$R$91,3,0),"")</f>
        <v>14284483000108</v>
      </c>
      <c r="B128" s="10" t="str">
        <f>'[1]TCE - ANEXO III - Preencher'!C137</f>
        <v>S3 SAÚDE - ASSOCIAÇÃO DE PROTEÇÃO A MATERNIDADE E INFÂNCIA UBAÍRA</v>
      </c>
      <c r="C128" s="11"/>
      <c r="D128" s="12" t="str">
        <f>'[1]TCE - ANEXO III - Preencher'!E137</f>
        <v>MARIA JOSE DOS SANTOS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514320</v>
      </c>
      <c r="G128" s="14">
        <f>IF('[1]TCE - ANEXO III - Preencher'!H137="","",'[1]TCE - ANEXO III - Preencher'!H137)</f>
        <v>44805</v>
      </c>
      <c r="H128" s="15">
        <f>'[1]TCE - ANEXO III - Preencher'!I137</f>
        <v>0</v>
      </c>
      <c r="I128" s="15">
        <f>'[1]TCE - ANEXO III - Preencher'!J137</f>
        <v>130.56</v>
      </c>
      <c r="J128" s="15">
        <f>'[1]TCE - ANEXO III - Preencher'!K137</f>
        <v>0</v>
      </c>
      <c r="K128" s="16">
        <f>'[1]TCE - ANEXO III - Preencher'!L137</f>
        <v>289.88</v>
      </c>
      <c r="L128" s="16">
        <f>'[1]TCE - ANEXO III - Preencher'!M137</f>
        <v>24.24</v>
      </c>
      <c r="M128" s="16">
        <f t="shared" si="7"/>
        <v>265.64</v>
      </c>
      <c r="N128" s="16">
        <f>'[1]TCE - ANEXO III - Preencher'!O137</f>
        <v>7.88</v>
      </c>
      <c r="O128" s="16">
        <f>'[1]TCE - ANEXO III - Preencher'!P137</f>
        <v>0</v>
      </c>
      <c r="P128" s="17">
        <f t="shared" si="8"/>
        <v>7.88</v>
      </c>
      <c r="Q128" s="16">
        <f>'[1]TCE - ANEXO III - Preencher'!R137</f>
        <v>126.09174578083594</v>
      </c>
      <c r="R128" s="16">
        <f>'[1]TCE - ANEXO III - Preencher'!S137</f>
        <v>72.72</v>
      </c>
      <c r="S128" s="17">
        <f t="shared" si="9"/>
        <v>53.371745780835937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457.45174578083595</v>
      </c>
    </row>
    <row r="129" spans="1:28" s="4" customFormat="1" x14ac:dyDescent="0.2">
      <c r="A129" s="9">
        <f>IFERROR(VLOOKUP(B129,'[1]DADOS (OCULTAR)'!$P$3:$R$91,3,0),"")</f>
        <v>14284483000108</v>
      </c>
      <c r="B129" s="10" t="str">
        <f>'[1]TCE - ANEXO III - Preencher'!C138</f>
        <v>S3 SAÚDE - ASSOCIAÇÃO DE PROTEÇÃO A MATERNIDADE E INFÂNCIA UBAÍRA</v>
      </c>
      <c r="C129" s="11"/>
      <c r="D129" s="12" t="str">
        <f>'[1]TCE - ANEXO III - Preencher'!E138</f>
        <v>MARIA JULIANA RODRIGUES DO NASCIMENTO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322605</v>
      </c>
      <c r="G129" s="14">
        <f>IF('[1]TCE - ANEXO III - Preencher'!H138="","",'[1]TCE - ANEXO III - Preencher'!H138)</f>
        <v>44805</v>
      </c>
      <c r="H129" s="15">
        <f>'[1]TCE - ANEXO III - Preencher'!I138</f>
        <v>0</v>
      </c>
      <c r="I129" s="15">
        <f>'[1]TCE - ANEXO III - Preencher'!J138</f>
        <v>178.79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7.88</v>
      </c>
      <c r="O129" s="16">
        <f>'[1]TCE - ANEXO III - Preencher'!P138</f>
        <v>0</v>
      </c>
      <c r="P129" s="17">
        <f t="shared" si="8"/>
        <v>7.88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186.67</v>
      </c>
    </row>
    <row r="130" spans="1:28" s="4" customFormat="1" x14ac:dyDescent="0.2">
      <c r="A130" s="9">
        <f>IFERROR(VLOOKUP(B130,'[1]DADOS (OCULTAR)'!$P$3:$R$91,3,0),"")</f>
        <v>14284483000108</v>
      </c>
      <c r="B130" s="10" t="str">
        <f>'[1]TCE - ANEXO III - Preencher'!C139</f>
        <v>S3 SAÚDE - ASSOCIAÇÃO DE PROTEÇÃO A MATERNIDADE E INFÂNCIA UBAÍRA</v>
      </c>
      <c r="C130" s="11"/>
      <c r="D130" s="12" t="str">
        <f>'[1]TCE - ANEXO III - Preencher'!E139</f>
        <v xml:space="preserve">MARIA LAURA DA SILVA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223505</v>
      </c>
      <c r="G130" s="14">
        <f>IF('[1]TCE - ANEXO III - Preencher'!H139="","",'[1]TCE - ANEXO III - Preencher'!H139)</f>
        <v>44805</v>
      </c>
      <c r="H130" s="15">
        <f>'[1]TCE - ANEXO III - Preencher'!I139</f>
        <v>0</v>
      </c>
      <c r="I130" s="15">
        <f>'[1]TCE - ANEXO III - Preencher'!J139</f>
        <v>223.81</v>
      </c>
      <c r="J130" s="15">
        <f>'[1]TCE - ANEXO III - Preencher'!K139</f>
        <v>0</v>
      </c>
      <c r="K130" s="16">
        <f>'[1]TCE - ANEXO III - Preencher'!L139</f>
        <v>289.88</v>
      </c>
      <c r="L130" s="16">
        <f>'[1]TCE - ANEXO III - Preencher'!M139</f>
        <v>3.53</v>
      </c>
      <c r="M130" s="16">
        <f t="shared" si="7"/>
        <v>286.35000000000002</v>
      </c>
      <c r="N130" s="16">
        <f>'[1]TCE - ANEXO III - Preencher'!O139</f>
        <v>7.88</v>
      </c>
      <c r="O130" s="16">
        <f>'[1]TCE - ANEXO III - Preencher'!P139</f>
        <v>0</v>
      </c>
      <c r="P130" s="17">
        <f t="shared" si="8"/>
        <v>7.88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518.04000000000008</v>
      </c>
    </row>
    <row r="131" spans="1:28" s="4" customFormat="1" x14ac:dyDescent="0.2">
      <c r="A131" s="9">
        <f>IFERROR(VLOOKUP(B131,'[1]DADOS (OCULTAR)'!$P$3:$R$91,3,0),"")</f>
        <v>14284483000108</v>
      </c>
      <c r="B131" s="10" t="str">
        <f>'[1]TCE - ANEXO III - Preencher'!C140</f>
        <v>S3 SAÚDE - ASSOCIAÇÃO DE PROTEÇÃO A MATERNIDADE E INFÂNCIA UBAÍRA</v>
      </c>
      <c r="C131" s="11"/>
      <c r="D131" s="12" t="str">
        <f>'[1]TCE - ANEXO III - Preencher'!E140</f>
        <v>MARIA LUIZA FERREIRA DE SOUZA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251605</v>
      </c>
      <c r="G131" s="14">
        <f>IF('[1]TCE - ANEXO III - Preencher'!H140="","",'[1]TCE - ANEXO III - Preencher'!H140)</f>
        <v>44805</v>
      </c>
      <c r="H131" s="15">
        <f>'[1]TCE - ANEXO III - Preencher'!I140</f>
        <v>0</v>
      </c>
      <c r="I131" s="15">
        <f>'[1]TCE - ANEXO III - Preencher'!J140</f>
        <v>247.53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7.88</v>
      </c>
      <c r="O131" s="16">
        <f>'[1]TCE - ANEXO III - Preencher'!P140</f>
        <v>0</v>
      </c>
      <c r="P131" s="17">
        <f t="shared" si="8"/>
        <v>7.88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69.430000000000007</v>
      </c>
      <c r="U131" s="16">
        <f>'[1]TCE - ANEXO III - Preencher'!V140</f>
        <v>0</v>
      </c>
      <c r="V131" s="17">
        <f t="shared" si="10"/>
        <v>69.430000000000007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324.84000000000003</v>
      </c>
    </row>
    <row r="132" spans="1:28" s="4" customFormat="1" x14ac:dyDescent="0.2">
      <c r="A132" s="9">
        <f>IFERROR(VLOOKUP(B132,'[1]DADOS (OCULTAR)'!$P$3:$R$91,3,0),"")</f>
        <v>14284483000108</v>
      </c>
      <c r="B132" s="10" t="str">
        <f>'[1]TCE - ANEXO III - Preencher'!C141</f>
        <v>S3 SAÚDE - ASSOCIAÇÃO DE PROTEÇÃO A MATERNIDADE E INFÂNCIA UBAÍRA</v>
      </c>
      <c r="C132" s="11"/>
      <c r="D132" s="12" t="str">
        <f>'[1]TCE - ANEXO III - Preencher'!E141</f>
        <v>MARIANA APARECIDA SPINELLI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223505</v>
      </c>
      <c r="G132" s="14">
        <f>IF('[1]TCE - ANEXO III - Preencher'!H141="","",'[1]TCE - ANEXO III - Preencher'!H141)</f>
        <v>44805</v>
      </c>
      <c r="H132" s="15">
        <f>'[1]TCE - ANEXO III - Preencher'!I141</f>
        <v>0</v>
      </c>
      <c r="I132" s="15">
        <f>'[1]TCE - ANEXO III - Preencher'!J141</f>
        <v>557.79</v>
      </c>
      <c r="J132" s="15">
        <f>'[1]TCE - ANEXO III - Preencher'!K141</f>
        <v>0</v>
      </c>
      <c r="K132" s="16">
        <f>'[1]TCE - ANEXO III - Preencher'!L141</f>
        <v>289.88</v>
      </c>
      <c r="L132" s="16">
        <f>'[1]TCE - ANEXO III - Preencher'!M141</f>
        <v>9</v>
      </c>
      <c r="M132" s="16">
        <f t="shared" ref="M132:M195" si="13">K132-L132</f>
        <v>280.88</v>
      </c>
      <c r="N132" s="16">
        <f>'[1]TCE - ANEXO III - Preencher'!O141</f>
        <v>7.88</v>
      </c>
      <c r="O132" s="16">
        <f>'[1]TCE - ANEXO III - Preencher'!P141</f>
        <v>0</v>
      </c>
      <c r="P132" s="17">
        <f t="shared" ref="P132:P195" si="14">N132-O132</f>
        <v>7.88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110.51</v>
      </c>
      <c r="U132" s="16">
        <f>'[1]TCE - ANEXO III - Preencher'!V141</f>
        <v>0</v>
      </c>
      <c r="V132" s="17">
        <f t="shared" ref="V132:V195" si="16">T132-U132</f>
        <v>110.51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957.06</v>
      </c>
    </row>
    <row r="133" spans="1:28" s="4" customFormat="1" x14ac:dyDescent="0.2">
      <c r="A133" s="9">
        <f>IFERROR(VLOOKUP(B133,'[1]DADOS (OCULTAR)'!$P$3:$R$91,3,0),"")</f>
        <v>14284483000108</v>
      </c>
      <c r="B133" s="10" t="str">
        <f>'[1]TCE - ANEXO III - Preencher'!C142</f>
        <v>S3 SAÚDE - ASSOCIAÇÃO DE PROTEÇÃO A MATERNIDADE E INFÂNCIA UBAÍRA</v>
      </c>
      <c r="C133" s="11"/>
      <c r="D133" s="12" t="str">
        <f>'[1]TCE - ANEXO III - Preencher'!E142</f>
        <v>MARILIA CONCEICAO DIAS VEIGA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324115</v>
      </c>
      <c r="G133" s="14">
        <f>IF('[1]TCE - ANEXO III - Preencher'!H142="","",'[1]TCE - ANEXO III - Preencher'!H142)</f>
        <v>44805</v>
      </c>
      <c r="H133" s="15">
        <f>'[1]TCE - ANEXO III - Preencher'!I142</f>
        <v>0</v>
      </c>
      <c r="I133" s="15">
        <f>'[1]TCE - ANEXO III - Preencher'!J142</f>
        <v>301.74</v>
      </c>
      <c r="J133" s="15">
        <f>'[1]TCE - ANEXO III - Preencher'!K142</f>
        <v>0</v>
      </c>
      <c r="K133" s="16">
        <f>'[1]TCE - ANEXO III - Preencher'!L142</f>
        <v>289.88</v>
      </c>
      <c r="L133" s="16">
        <f>'[1]TCE - ANEXO III - Preencher'!M142</f>
        <v>22.1</v>
      </c>
      <c r="M133" s="16">
        <f t="shared" si="13"/>
        <v>267.77999999999997</v>
      </c>
      <c r="N133" s="16">
        <f>'[1]TCE - ANEXO III - Preencher'!O142</f>
        <v>7.88</v>
      </c>
      <c r="O133" s="16">
        <f>'[1]TCE - ANEXO III - Preencher'!P142</f>
        <v>0</v>
      </c>
      <c r="P133" s="17">
        <f t="shared" si="14"/>
        <v>7.88</v>
      </c>
      <c r="Q133" s="16">
        <f>'[1]TCE - ANEXO III - Preencher'!R142</f>
        <v>67.248931083112495</v>
      </c>
      <c r="R133" s="16">
        <f>'[1]TCE - ANEXO III - Preencher'!S142</f>
        <v>65.599999999999994</v>
      </c>
      <c r="S133" s="17">
        <f t="shared" si="15"/>
        <v>1.648931083112501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579.04893108311251</v>
      </c>
    </row>
    <row r="134" spans="1:28" s="4" customFormat="1" x14ac:dyDescent="0.2">
      <c r="A134" s="9">
        <f>IFERROR(VLOOKUP(B134,'[1]DADOS (OCULTAR)'!$P$3:$R$91,3,0),"")</f>
        <v>14284483000108</v>
      </c>
      <c r="B134" s="10" t="str">
        <f>'[1]TCE - ANEXO III - Preencher'!C143</f>
        <v>S3 SAÚDE - ASSOCIAÇÃO DE PROTEÇÃO A MATERNIDADE E INFÂNCIA UBAÍRA</v>
      </c>
      <c r="C134" s="11"/>
      <c r="D134" s="12" t="str">
        <f>'[1]TCE - ANEXO III - Preencher'!E143</f>
        <v xml:space="preserve">MARINARA GEYZA MOURA DA ROCHA SILVA 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411005</v>
      </c>
      <c r="G134" s="14">
        <f>IF('[1]TCE - ANEXO III - Preencher'!H143="","",'[1]TCE - ANEXO III - Preencher'!H143)</f>
        <v>44805</v>
      </c>
      <c r="H134" s="15">
        <f>'[1]TCE - ANEXO III - Preencher'!I143</f>
        <v>0</v>
      </c>
      <c r="I134" s="15">
        <f>'[1]TCE - ANEXO III - Preencher'!J143</f>
        <v>10.95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7.88</v>
      </c>
      <c r="O134" s="16">
        <f>'[1]TCE - ANEXO III - Preencher'!P143</f>
        <v>0</v>
      </c>
      <c r="P134" s="17">
        <f t="shared" si="14"/>
        <v>7.88</v>
      </c>
      <c r="Q134" s="16">
        <f>'[1]TCE - ANEXO III - Preencher'!R143</f>
        <v>256.79660421219029</v>
      </c>
      <c r="R134" s="16">
        <f>'[1]TCE - ANEXO III - Preencher'!S143</f>
        <v>32.86</v>
      </c>
      <c r="S134" s="17">
        <f t="shared" si="15"/>
        <v>223.93660421219028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242.76660421219026</v>
      </c>
    </row>
    <row r="135" spans="1:28" s="4" customFormat="1" x14ac:dyDescent="0.2">
      <c r="A135" s="9">
        <f>IFERROR(VLOOKUP(B135,'[1]DADOS (OCULTAR)'!$P$3:$R$91,3,0),"")</f>
        <v>14284483000108</v>
      </c>
      <c r="B135" s="10" t="str">
        <f>'[1]TCE - ANEXO III - Preencher'!C144</f>
        <v>S3 SAÚDE - ASSOCIAÇÃO DE PROTEÇÃO A MATERNIDADE E INFÂNCIA UBAÍRA</v>
      </c>
      <c r="C135" s="11"/>
      <c r="D135" s="12" t="str">
        <f>'[1]TCE - ANEXO III - Preencher'!E144</f>
        <v>MAYARA MILLENA SILVA DE ANDRADE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322205</v>
      </c>
      <c r="G135" s="14">
        <f>IF('[1]TCE - ANEXO III - Preencher'!H144="","",'[1]TCE - ANEXO III - Preencher'!H144)</f>
        <v>44805</v>
      </c>
      <c r="H135" s="15">
        <f>'[1]TCE - ANEXO III - Preencher'!I144</f>
        <v>0</v>
      </c>
      <c r="I135" s="15">
        <f>'[1]TCE - ANEXO III - Preencher'!J144</f>
        <v>136.29</v>
      </c>
      <c r="J135" s="15">
        <f>'[1]TCE - ANEXO III - Preencher'!K144</f>
        <v>0</v>
      </c>
      <c r="K135" s="16">
        <f>'[1]TCE - ANEXO III - Preencher'!L144</f>
        <v>289.88</v>
      </c>
      <c r="L135" s="16">
        <f>'[1]TCE - ANEXO III - Preencher'!M144</f>
        <v>25.05</v>
      </c>
      <c r="M135" s="16">
        <f t="shared" si="13"/>
        <v>264.83</v>
      </c>
      <c r="N135" s="16">
        <f>'[1]TCE - ANEXO III - Preencher'!O144</f>
        <v>7.88</v>
      </c>
      <c r="O135" s="16">
        <f>'[1]TCE - ANEXO III - Preencher'!P144</f>
        <v>0</v>
      </c>
      <c r="P135" s="17">
        <f t="shared" si="14"/>
        <v>7.88</v>
      </c>
      <c r="Q135" s="16">
        <f>'[1]TCE - ANEXO III - Preencher'!R144</f>
        <v>109.27951301005781</v>
      </c>
      <c r="R135" s="16">
        <f>'[1]TCE - ANEXO III - Preencher'!S144</f>
        <v>75.150000000000006</v>
      </c>
      <c r="S135" s="17">
        <f t="shared" si="15"/>
        <v>34.129513010057806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443.12951301005779</v>
      </c>
    </row>
    <row r="136" spans="1:28" s="4" customFormat="1" x14ac:dyDescent="0.2">
      <c r="A136" s="9">
        <f>IFERROR(VLOOKUP(B136,'[1]DADOS (OCULTAR)'!$P$3:$R$91,3,0),"")</f>
        <v>14284483000108</v>
      </c>
      <c r="B136" s="10" t="str">
        <f>'[1]TCE - ANEXO III - Preencher'!C145</f>
        <v>S3 SAÚDE - ASSOCIAÇÃO DE PROTEÇÃO A MATERNIDADE E INFÂNCIA UBAÍRA</v>
      </c>
      <c r="C136" s="11"/>
      <c r="D136" s="12" t="str">
        <f>'[1]TCE - ANEXO III - Preencher'!E145</f>
        <v>MILENA DOS SANTOS BEZERRA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322205</v>
      </c>
      <c r="G136" s="14">
        <f>IF('[1]TCE - ANEXO III - Preencher'!H145="","",'[1]TCE - ANEXO III - Preencher'!H145)</f>
        <v>44805</v>
      </c>
      <c r="H136" s="15">
        <f>'[1]TCE - ANEXO III - Preencher'!I145</f>
        <v>0</v>
      </c>
      <c r="I136" s="15">
        <f>'[1]TCE - ANEXO III - Preencher'!J145</f>
        <v>148.55000000000001</v>
      </c>
      <c r="J136" s="15">
        <f>'[1]TCE - ANEXO III - Preencher'!K145</f>
        <v>0</v>
      </c>
      <c r="K136" s="16">
        <f>'[1]TCE - ANEXO III - Preencher'!L145</f>
        <v>289.88</v>
      </c>
      <c r="L136" s="16">
        <f>'[1]TCE - ANEXO III - Preencher'!M145</f>
        <v>25.05</v>
      </c>
      <c r="M136" s="16">
        <f t="shared" si="13"/>
        <v>264.83</v>
      </c>
      <c r="N136" s="16">
        <f>'[1]TCE - ANEXO III - Preencher'!O145</f>
        <v>7.88</v>
      </c>
      <c r="O136" s="16">
        <f>'[1]TCE - ANEXO III - Preencher'!P145</f>
        <v>0</v>
      </c>
      <c r="P136" s="17">
        <f t="shared" si="14"/>
        <v>7.88</v>
      </c>
      <c r="Q136" s="16">
        <f>'[1]TCE - ANEXO III - Preencher'!R145</f>
        <v>117.68562939544688</v>
      </c>
      <c r="R136" s="16">
        <f>'[1]TCE - ANEXO III - Preencher'!S145</f>
        <v>75.150000000000006</v>
      </c>
      <c r="S136" s="17">
        <f t="shared" si="15"/>
        <v>42.535629395446875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463.79562939544689</v>
      </c>
    </row>
    <row r="137" spans="1:28" s="4" customFormat="1" x14ac:dyDescent="0.2">
      <c r="A137" s="9">
        <f>IFERROR(VLOOKUP(B137,'[1]DADOS (OCULTAR)'!$P$3:$R$91,3,0),"")</f>
        <v>14284483000108</v>
      </c>
      <c r="B137" s="10" t="str">
        <f>'[1]TCE - ANEXO III - Preencher'!C146</f>
        <v>S3 SAÚDE - ASSOCIAÇÃO DE PROTEÇÃO A MATERNIDADE E INFÂNCIA UBAÍRA</v>
      </c>
      <c r="C137" s="11"/>
      <c r="D137" s="12" t="str">
        <f>'[1]TCE - ANEXO III - Preencher'!E146</f>
        <v>MILENA EGILI FERREIRA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322205</v>
      </c>
      <c r="G137" s="14">
        <f>IF('[1]TCE - ANEXO III - Preencher'!H146="","",'[1]TCE - ANEXO III - Preencher'!H146)</f>
        <v>44805</v>
      </c>
      <c r="H137" s="15">
        <f>'[1]TCE - ANEXO III - Preencher'!I146</f>
        <v>0</v>
      </c>
      <c r="I137" s="15">
        <f>'[1]TCE - ANEXO III - Preencher'!J146</f>
        <v>112.26</v>
      </c>
      <c r="J137" s="15">
        <f>'[1]TCE - ANEXO III - Preencher'!K146</f>
        <v>0</v>
      </c>
      <c r="K137" s="16">
        <f>'[1]TCE - ANEXO III - Preencher'!L146</f>
        <v>289.88</v>
      </c>
      <c r="L137" s="16">
        <f>'[1]TCE - ANEXO III - Preencher'!M146</f>
        <v>23.38</v>
      </c>
      <c r="M137" s="16">
        <f t="shared" si="13"/>
        <v>266.5</v>
      </c>
      <c r="N137" s="16">
        <f>'[1]TCE - ANEXO III - Preencher'!O146</f>
        <v>7.88</v>
      </c>
      <c r="O137" s="16">
        <f>'[1]TCE - ANEXO III - Preencher'!P146</f>
        <v>0</v>
      </c>
      <c r="P137" s="17">
        <f t="shared" si="14"/>
        <v>7.88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386.64</v>
      </c>
    </row>
    <row r="138" spans="1:28" s="4" customFormat="1" x14ac:dyDescent="0.2">
      <c r="A138" s="9">
        <f>IFERROR(VLOOKUP(B138,'[1]DADOS (OCULTAR)'!$P$3:$R$91,3,0),"")</f>
        <v>14284483000108</v>
      </c>
      <c r="B138" s="10" t="str">
        <f>'[1]TCE - ANEXO III - Preencher'!C147</f>
        <v>S3 SAÚDE - ASSOCIAÇÃO DE PROTEÇÃO A MATERNIDADE E INFÂNCIA UBAÍRA</v>
      </c>
      <c r="C138" s="11"/>
      <c r="D138" s="12" t="str">
        <f>'[1]TCE - ANEXO III - Preencher'!E147</f>
        <v>MIRTES GOMES JOSE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322205</v>
      </c>
      <c r="G138" s="14">
        <f>IF('[1]TCE - ANEXO III - Preencher'!H147="","",'[1]TCE - ANEXO III - Preencher'!H147)</f>
        <v>44805</v>
      </c>
      <c r="H138" s="15">
        <f>'[1]TCE - ANEXO III - Preencher'!I147</f>
        <v>0</v>
      </c>
      <c r="I138" s="15">
        <f>'[1]TCE - ANEXO III - Preencher'!J147</f>
        <v>119.59</v>
      </c>
      <c r="J138" s="15">
        <f>'[1]TCE - ANEXO III - Preencher'!K147</f>
        <v>0</v>
      </c>
      <c r="K138" s="16">
        <f>'[1]TCE - ANEXO III - Preencher'!L147</f>
        <v>289.88</v>
      </c>
      <c r="L138" s="16">
        <f>'[1]TCE - ANEXO III - Preencher'!M147</f>
        <v>25.05</v>
      </c>
      <c r="M138" s="16">
        <f t="shared" si="13"/>
        <v>264.83</v>
      </c>
      <c r="N138" s="16">
        <f>'[1]TCE - ANEXO III - Preencher'!O147</f>
        <v>7.88</v>
      </c>
      <c r="O138" s="16">
        <f>'[1]TCE - ANEXO III - Preencher'!P147</f>
        <v>0</v>
      </c>
      <c r="P138" s="17">
        <f t="shared" si="14"/>
        <v>7.88</v>
      </c>
      <c r="Q138" s="16">
        <f>'[1]TCE - ANEXO III - Preencher'!R147</f>
        <v>126.09174578083594</v>
      </c>
      <c r="R138" s="16">
        <f>'[1]TCE - ANEXO III - Preencher'!S147</f>
        <v>75.150000000000006</v>
      </c>
      <c r="S138" s="17">
        <f t="shared" si="15"/>
        <v>50.94174578083593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443.24174578083591</v>
      </c>
    </row>
    <row r="139" spans="1:28" s="4" customFormat="1" x14ac:dyDescent="0.2">
      <c r="A139" s="9">
        <f>IFERROR(VLOOKUP(B139,'[1]DADOS (OCULTAR)'!$P$3:$R$91,3,0),"")</f>
        <v>14284483000108</v>
      </c>
      <c r="B139" s="10" t="str">
        <f>'[1]TCE - ANEXO III - Preencher'!C148</f>
        <v>S3 SAÚDE - ASSOCIAÇÃO DE PROTEÇÃO A MATERNIDADE E INFÂNCIA UBAÍRA</v>
      </c>
      <c r="C139" s="11"/>
      <c r="D139" s="12" t="str">
        <f>'[1]TCE - ANEXO III - Preencher'!E148</f>
        <v xml:space="preserve">NADJA BARBOSA DOS SANTOS PEREIRA 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322605</v>
      </c>
      <c r="G139" s="14">
        <f>IF('[1]TCE - ANEXO III - Preencher'!H148="","",'[1]TCE - ANEXO III - Preencher'!H148)</f>
        <v>44805</v>
      </c>
      <c r="H139" s="15">
        <f>'[1]TCE - ANEXO III - Preencher'!I148</f>
        <v>0</v>
      </c>
      <c r="I139" s="15">
        <f>'[1]TCE - ANEXO III - Preencher'!J148</f>
        <v>116.35</v>
      </c>
      <c r="J139" s="15">
        <f>'[1]TCE - ANEXO III - Preencher'!K148</f>
        <v>0</v>
      </c>
      <c r="K139" s="16">
        <f>'[1]TCE - ANEXO III - Preencher'!L148</f>
        <v>289.88</v>
      </c>
      <c r="L139" s="16">
        <f>'[1]TCE - ANEXO III - Preencher'!M148</f>
        <v>24.24</v>
      </c>
      <c r="M139" s="16">
        <f t="shared" si="13"/>
        <v>265.64</v>
      </c>
      <c r="N139" s="16">
        <f>'[1]TCE - ANEXO III - Preencher'!O148</f>
        <v>7.88</v>
      </c>
      <c r="O139" s="16">
        <f>'[1]TCE - ANEXO III - Preencher'!P148</f>
        <v>0</v>
      </c>
      <c r="P139" s="17">
        <f t="shared" si="14"/>
        <v>7.88</v>
      </c>
      <c r="Q139" s="16">
        <f>'[1]TCE - ANEXO III - Preencher'!R148</f>
        <v>126.09174578083594</v>
      </c>
      <c r="R139" s="16">
        <f>'[1]TCE - ANEXO III - Preencher'!S148</f>
        <v>72.72</v>
      </c>
      <c r="S139" s="17">
        <f t="shared" si="15"/>
        <v>53.371745780835937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443.24174578083591</v>
      </c>
    </row>
    <row r="140" spans="1:28" s="4" customFormat="1" x14ac:dyDescent="0.2">
      <c r="A140" s="9">
        <f>IFERROR(VLOOKUP(B140,'[1]DADOS (OCULTAR)'!$P$3:$R$91,3,0),"")</f>
        <v>14284483000108</v>
      </c>
      <c r="B140" s="10" t="str">
        <f>'[1]TCE - ANEXO III - Preencher'!C149</f>
        <v>S3 SAÚDE - ASSOCIAÇÃO DE PROTEÇÃO A MATERNIDADE E INFÂNCIA UBAÍRA</v>
      </c>
      <c r="C140" s="11"/>
      <c r="D140" s="12" t="str">
        <f>'[1]TCE - ANEXO III - Preencher'!E149</f>
        <v xml:space="preserve">NATALIA MIRANDA DA SILVA LIMA 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422105</v>
      </c>
      <c r="G140" s="14">
        <f>IF('[1]TCE - ANEXO III - Preencher'!H149="","",'[1]TCE - ANEXO III - Preencher'!H149)</f>
        <v>44805</v>
      </c>
      <c r="H140" s="15">
        <f>'[1]TCE - ANEXO III - Preencher'!I149</f>
        <v>0</v>
      </c>
      <c r="I140" s="15">
        <f>'[1]TCE - ANEXO III - Preencher'!J149</f>
        <v>116.35</v>
      </c>
      <c r="J140" s="15">
        <f>'[1]TCE - ANEXO III - Preencher'!K149</f>
        <v>0</v>
      </c>
      <c r="K140" s="16">
        <f>'[1]TCE - ANEXO III - Preencher'!L149</f>
        <v>289.88</v>
      </c>
      <c r="L140" s="16">
        <f>'[1]TCE - ANEXO III - Preencher'!M149</f>
        <v>24.24</v>
      </c>
      <c r="M140" s="16">
        <f t="shared" si="13"/>
        <v>265.64</v>
      </c>
      <c r="N140" s="16">
        <f>'[1]TCE - ANEXO III - Preencher'!O149</f>
        <v>7.88</v>
      </c>
      <c r="O140" s="16">
        <f>'[1]TCE - ANEXO III - Preencher'!P149</f>
        <v>0</v>
      </c>
      <c r="P140" s="17">
        <f t="shared" si="14"/>
        <v>7.88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389.87</v>
      </c>
    </row>
    <row r="141" spans="1:28" s="4" customFormat="1" x14ac:dyDescent="0.2">
      <c r="A141" s="9">
        <f>IFERROR(VLOOKUP(B141,'[1]DADOS (OCULTAR)'!$P$3:$R$91,3,0),"")</f>
        <v>14284483000108</v>
      </c>
      <c r="B141" s="10" t="str">
        <f>'[1]TCE - ANEXO III - Preencher'!C150</f>
        <v>S3 SAÚDE - ASSOCIAÇÃO DE PROTEÇÃO A MATERNIDADE E INFÂNCIA UBAÍRA</v>
      </c>
      <c r="C141" s="11"/>
      <c r="D141" s="12" t="str">
        <f>'[1]TCE - ANEXO III - Preencher'!E150</f>
        <v xml:space="preserve">NATALIA TAVARES DOS SANTOS 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322205</v>
      </c>
      <c r="G141" s="14">
        <f>IF('[1]TCE - ANEXO III - Preencher'!H150="","",'[1]TCE - ANEXO III - Preencher'!H150)</f>
        <v>44805</v>
      </c>
      <c r="H141" s="15">
        <f>'[1]TCE - ANEXO III - Preencher'!I150</f>
        <v>0</v>
      </c>
      <c r="I141" s="15">
        <f>'[1]TCE - ANEXO III - Preencher'!J150</f>
        <v>112.26</v>
      </c>
      <c r="J141" s="15">
        <f>'[1]TCE - ANEXO III - Preencher'!K150</f>
        <v>0</v>
      </c>
      <c r="K141" s="16">
        <f>'[1]TCE - ANEXO III - Preencher'!L150</f>
        <v>289.88</v>
      </c>
      <c r="L141" s="16">
        <f>'[1]TCE - ANEXO III - Preencher'!M150</f>
        <v>23.38</v>
      </c>
      <c r="M141" s="16">
        <f t="shared" si="13"/>
        <v>266.5</v>
      </c>
      <c r="N141" s="16">
        <f>'[1]TCE - ANEXO III - Preencher'!O150</f>
        <v>7.88</v>
      </c>
      <c r="O141" s="16">
        <f>'[1]TCE - ANEXO III - Preencher'!P150</f>
        <v>0</v>
      </c>
      <c r="P141" s="17">
        <f t="shared" si="14"/>
        <v>7.88</v>
      </c>
      <c r="Q141" s="16">
        <f>'[1]TCE - ANEXO III - Preencher'!R150</f>
        <v>117.68562939544688</v>
      </c>
      <c r="R141" s="16">
        <f>'[1]TCE - ANEXO III - Preencher'!S150</f>
        <v>75.150000000000006</v>
      </c>
      <c r="S141" s="17">
        <f t="shared" si="15"/>
        <v>42.535629395446875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429.17562939544689</v>
      </c>
    </row>
    <row r="142" spans="1:28" s="4" customFormat="1" x14ac:dyDescent="0.2">
      <c r="A142" s="9">
        <f>IFERROR(VLOOKUP(B142,'[1]DADOS (OCULTAR)'!$P$3:$R$91,3,0),"")</f>
        <v>14284483000108</v>
      </c>
      <c r="B142" s="10" t="str">
        <f>'[1]TCE - ANEXO III - Preencher'!C151</f>
        <v>S3 SAÚDE - ASSOCIAÇÃO DE PROTEÇÃO A MATERNIDADE E INFÂNCIA UBAÍRA</v>
      </c>
      <c r="C142" s="11"/>
      <c r="D142" s="12" t="str">
        <f>'[1]TCE - ANEXO III - Preencher'!E151</f>
        <v xml:space="preserve">NATANAEL PIMENTEL DE FREITAS 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514320</v>
      </c>
      <c r="G142" s="14">
        <f>IF('[1]TCE - ANEXO III - Preencher'!H151="","",'[1]TCE - ANEXO III - Preencher'!H151)</f>
        <v>44805</v>
      </c>
      <c r="H142" s="15">
        <f>'[1]TCE - ANEXO III - Preencher'!I151</f>
        <v>0</v>
      </c>
      <c r="I142" s="15">
        <f>'[1]TCE - ANEXO III - Preencher'!J151</f>
        <v>143.51</v>
      </c>
      <c r="J142" s="15">
        <f>'[1]TCE - ANEXO III - Preencher'!K151</f>
        <v>0</v>
      </c>
      <c r="K142" s="16">
        <f>'[1]TCE - ANEXO III - Preencher'!L151</f>
        <v>289.88</v>
      </c>
      <c r="L142" s="16">
        <f>'[1]TCE - ANEXO III - Preencher'!M151</f>
        <v>24.24</v>
      </c>
      <c r="M142" s="16">
        <f t="shared" si="13"/>
        <v>265.64</v>
      </c>
      <c r="N142" s="16">
        <f>'[1]TCE - ANEXO III - Preencher'!O151</f>
        <v>7.88</v>
      </c>
      <c r="O142" s="16">
        <f>'[1]TCE - ANEXO III - Preencher'!P151</f>
        <v>0</v>
      </c>
      <c r="P142" s="17">
        <f t="shared" si="14"/>
        <v>7.88</v>
      </c>
      <c r="Q142" s="16">
        <f>'[1]TCE - ANEXO III - Preencher'!R151</f>
        <v>128.39830210609514</v>
      </c>
      <c r="R142" s="16">
        <f>'[1]TCE - ANEXO III - Preencher'!S151</f>
        <v>72.72</v>
      </c>
      <c r="S142" s="17">
        <f t="shared" si="15"/>
        <v>55.678302106095146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472.70830210609512</v>
      </c>
    </row>
    <row r="143" spans="1:28" s="4" customFormat="1" x14ac:dyDescent="0.2">
      <c r="A143" s="9">
        <f>IFERROR(VLOOKUP(B143,'[1]DADOS (OCULTAR)'!$P$3:$R$91,3,0),"")</f>
        <v>14284483000108</v>
      </c>
      <c r="B143" s="10" t="str">
        <f>'[1]TCE - ANEXO III - Preencher'!C152</f>
        <v>S3 SAÚDE - ASSOCIAÇÃO DE PROTEÇÃO A MATERNIDADE E INFÂNCIA UBAÍRA</v>
      </c>
      <c r="C143" s="11"/>
      <c r="D143" s="12" t="str">
        <f>'[1]TCE - ANEXO III - Preencher'!E152</f>
        <v>NEILZA HENRIQUE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515215</v>
      </c>
      <c r="G143" s="14">
        <f>IF('[1]TCE - ANEXO III - Preencher'!H152="","",'[1]TCE - ANEXO III - Preencher'!H152)</f>
        <v>44805</v>
      </c>
      <c r="H143" s="15">
        <f>'[1]TCE - ANEXO III - Preencher'!I152</f>
        <v>0</v>
      </c>
      <c r="I143" s="15">
        <f>'[1]TCE - ANEXO III - Preencher'!J152</f>
        <v>106.26</v>
      </c>
      <c r="J143" s="15">
        <f>'[1]TCE - ANEXO III - Preencher'!K152</f>
        <v>0</v>
      </c>
      <c r="K143" s="16">
        <f>'[1]TCE - ANEXO III - Preencher'!L152</f>
        <v>289.88</v>
      </c>
      <c r="L143" s="16">
        <f>'[1]TCE - ANEXO III - Preencher'!M152</f>
        <v>24.24</v>
      </c>
      <c r="M143" s="16">
        <f t="shared" si="13"/>
        <v>265.64</v>
      </c>
      <c r="N143" s="16">
        <f>'[1]TCE - ANEXO III - Preencher'!O152</f>
        <v>7.88</v>
      </c>
      <c r="O143" s="16">
        <f>'[1]TCE - ANEXO III - Preencher'!P152</f>
        <v>0</v>
      </c>
      <c r="P143" s="17">
        <f t="shared" si="14"/>
        <v>7.88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379.78</v>
      </c>
    </row>
    <row r="144" spans="1:28" s="4" customFormat="1" x14ac:dyDescent="0.2">
      <c r="A144" s="9">
        <f>IFERROR(VLOOKUP(B144,'[1]DADOS (OCULTAR)'!$P$3:$R$91,3,0),"")</f>
        <v>14284483000108</v>
      </c>
      <c r="B144" s="10" t="str">
        <f>'[1]TCE - ANEXO III - Preencher'!C153</f>
        <v>S3 SAÚDE - ASSOCIAÇÃO DE PROTEÇÃO A MATERNIDADE E INFÂNCIA UBAÍRA</v>
      </c>
      <c r="C144" s="11"/>
      <c r="D144" s="12" t="str">
        <f>'[1]TCE - ANEXO III - Preencher'!E153</f>
        <v>OSCAR DA SILVA PONTES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422105</v>
      </c>
      <c r="G144" s="14">
        <f>IF('[1]TCE - ANEXO III - Preencher'!H153="","",'[1]TCE - ANEXO III - Preencher'!H153)</f>
        <v>44805</v>
      </c>
      <c r="H144" s="15">
        <f>'[1]TCE - ANEXO III - Preencher'!I153</f>
        <v>0</v>
      </c>
      <c r="I144" s="15">
        <f>'[1]TCE - ANEXO III - Preencher'!J153</f>
        <v>154.13999999999999</v>
      </c>
      <c r="J144" s="15">
        <f>'[1]TCE - ANEXO III - Preencher'!K153</f>
        <v>0</v>
      </c>
      <c r="K144" s="16">
        <f>'[1]TCE - ANEXO III - Preencher'!L153</f>
        <v>289.88</v>
      </c>
      <c r="L144" s="16">
        <f>'[1]TCE - ANEXO III - Preencher'!M153</f>
        <v>29.73</v>
      </c>
      <c r="M144" s="16">
        <f t="shared" si="13"/>
        <v>260.14999999999998</v>
      </c>
      <c r="N144" s="16">
        <f>'[1]TCE - ANEXO III - Preencher'!O153</f>
        <v>7.88</v>
      </c>
      <c r="O144" s="16">
        <f>'[1]TCE - ANEXO III - Preencher'!P153</f>
        <v>0</v>
      </c>
      <c r="P144" s="17">
        <f t="shared" si="14"/>
        <v>7.88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422.16999999999996</v>
      </c>
    </row>
    <row r="145" spans="1:28" s="4" customFormat="1" x14ac:dyDescent="0.2">
      <c r="A145" s="9">
        <f>IFERROR(VLOOKUP(B145,'[1]DADOS (OCULTAR)'!$P$3:$R$91,3,0),"")</f>
        <v>14284483000108</v>
      </c>
      <c r="B145" s="10" t="str">
        <f>'[1]TCE - ANEXO III - Preencher'!C154</f>
        <v>S3 SAÚDE - ASSOCIAÇÃO DE PROTEÇÃO A MATERNIDADE E INFÂNCIA UBAÍRA</v>
      </c>
      <c r="C145" s="11"/>
      <c r="D145" s="12" t="str">
        <f>'[1]TCE - ANEXO III - Preencher'!E154</f>
        <v>PATRICIA DUNDA GOMES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322205</v>
      </c>
      <c r="G145" s="14">
        <f>IF('[1]TCE - ANEXO III - Preencher'!H154="","",'[1]TCE - ANEXO III - Preencher'!H154)</f>
        <v>44805</v>
      </c>
      <c r="H145" s="15">
        <f>'[1]TCE - ANEXO III - Preencher'!I154</f>
        <v>0</v>
      </c>
      <c r="I145" s="15">
        <f>'[1]TCE - ANEXO III - Preencher'!J154</f>
        <v>135.25</v>
      </c>
      <c r="J145" s="15">
        <f>'[1]TCE - ANEXO III - Preencher'!K154</f>
        <v>0</v>
      </c>
      <c r="K145" s="16">
        <f>'[1]TCE - ANEXO III - Preencher'!L154</f>
        <v>289.88</v>
      </c>
      <c r="L145" s="16">
        <f>'[1]TCE - ANEXO III - Preencher'!M154</f>
        <v>25.05</v>
      </c>
      <c r="M145" s="16">
        <f t="shared" si="13"/>
        <v>264.83</v>
      </c>
      <c r="N145" s="16">
        <f>'[1]TCE - ANEXO III - Preencher'!O154</f>
        <v>7.88</v>
      </c>
      <c r="O145" s="16">
        <f>'[1]TCE - ANEXO III - Preencher'!P154</f>
        <v>0</v>
      </c>
      <c r="P145" s="17">
        <f t="shared" si="14"/>
        <v>7.88</v>
      </c>
      <c r="Q145" s="16">
        <f>'[1]TCE - ANEXO III - Preencher'!R154</f>
        <v>117.68562939544688</v>
      </c>
      <c r="R145" s="16">
        <f>'[1]TCE - ANEXO III - Preencher'!S154</f>
        <v>75.150000000000006</v>
      </c>
      <c r="S145" s="17">
        <f t="shared" si="15"/>
        <v>42.535629395446875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450.49562939544683</v>
      </c>
    </row>
    <row r="146" spans="1:28" s="4" customFormat="1" x14ac:dyDescent="0.2">
      <c r="A146" s="9">
        <f>IFERROR(VLOOKUP(B146,'[1]DADOS (OCULTAR)'!$P$3:$R$91,3,0),"")</f>
        <v>14284483000108</v>
      </c>
      <c r="B146" s="10" t="str">
        <f>'[1]TCE - ANEXO III - Preencher'!C155</f>
        <v>S3 SAÚDE - ASSOCIAÇÃO DE PROTEÇÃO A MATERNIDADE E INFÂNCIA UBAÍRA</v>
      </c>
      <c r="C146" s="11"/>
      <c r="D146" s="12" t="str">
        <f>'[1]TCE - ANEXO III - Preencher'!E155</f>
        <v xml:space="preserve">PATRICIA MONIQUE XAVIER NIPO 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223405</v>
      </c>
      <c r="G146" s="14">
        <f>IF('[1]TCE - ANEXO III - Preencher'!H155="","",'[1]TCE - ANEXO III - Preencher'!H155)</f>
        <v>44805</v>
      </c>
      <c r="H146" s="15">
        <f>'[1]TCE - ANEXO III - Preencher'!I155</f>
        <v>0</v>
      </c>
      <c r="I146" s="15">
        <f>'[1]TCE - ANEXO III - Preencher'!J155</f>
        <v>360.56</v>
      </c>
      <c r="J146" s="15">
        <f>'[1]TCE - ANEXO III - Preencher'!K155</f>
        <v>0</v>
      </c>
      <c r="K146" s="16">
        <f>'[1]TCE - ANEXO III - Preencher'!L155</f>
        <v>289.88</v>
      </c>
      <c r="L146" s="16">
        <f>'[1]TCE - ANEXO III - Preencher'!M155</f>
        <v>17.010000000000002</v>
      </c>
      <c r="M146" s="16">
        <f t="shared" si="13"/>
        <v>272.87</v>
      </c>
      <c r="N146" s="16">
        <f>'[1]TCE - ANEXO III - Preencher'!O155</f>
        <v>7.88</v>
      </c>
      <c r="O146" s="16">
        <f>'[1]TCE - ANEXO III - Preencher'!P155</f>
        <v>0</v>
      </c>
      <c r="P146" s="17">
        <f t="shared" si="14"/>
        <v>7.88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641.31000000000006</v>
      </c>
    </row>
    <row r="147" spans="1:28" s="4" customFormat="1" x14ac:dyDescent="0.2">
      <c r="A147" s="9">
        <f>IFERROR(VLOOKUP(B147,'[1]DADOS (OCULTAR)'!$P$3:$R$91,3,0),"")</f>
        <v>14284483000108</v>
      </c>
      <c r="B147" s="10" t="str">
        <f>'[1]TCE - ANEXO III - Preencher'!C156</f>
        <v>S3 SAÚDE - ASSOCIAÇÃO DE PROTEÇÃO A MATERNIDADE E INFÂNCIA UBAÍRA</v>
      </c>
      <c r="C147" s="11"/>
      <c r="D147" s="12" t="str">
        <f>'[1]TCE - ANEXO III - Preencher'!E156</f>
        <v>PAULO HENRIQUE LIMA DA PAIXAO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910110</v>
      </c>
      <c r="G147" s="14">
        <f>IF('[1]TCE - ANEXO III - Preencher'!H156="","",'[1]TCE - ANEXO III - Preencher'!H156)</f>
        <v>44805</v>
      </c>
      <c r="H147" s="15">
        <f>'[1]TCE - ANEXO III - Preencher'!I156</f>
        <v>0</v>
      </c>
      <c r="I147" s="15">
        <f>'[1]TCE - ANEXO III - Preencher'!J156</f>
        <v>163.38999999999999</v>
      </c>
      <c r="J147" s="15">
        <f>'[1]TCE - ANEXO III - Preencher'!K156</f>
        <v>0</v>
      </c>
      <c r="K147" s="16">
        <f>'[1]TCE - ANEXO III - Preencher'!L156</f>
        <v>289.88</v>
      </c>
      <c r="L147" s="16">
        <f>'[1]TCE - ANEXO III - Preencher'!M156</f>
        <v>36</v>
      </c>
      <c r="M147" s="16">
        <f t="shared" si="13"/>
        <v>253.88</v>
      </c>
      <c r="N147" s="16">
        <f>'[1]TCE - ANEXO III - Preencher'!O156</f>
        <v>7.88</v>
      </c>
      <c r="O147" s="16">
        <f>'[1]TCE - ANEXO III - Preencher'!P156</f>
        <v>0</v>
      </c>
      <c r="P147" s="17">
        <f t="shared" si="14"/>
        <v>7.88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425.15</v>
      </c>
    </row>
    <row r="148" spans="1:28" s="4" customFormat="1" x14ac:dyDescent="0.2">
      <c r="A148" s="9">
        <f>IFERROR(VLOOKUP(B148,'[1]DADOS (OCULTAR)'!$P$3:$R$91,3,0),"")</f>
        <v>14284483000108</v>
      </c>
      <c r="B148" s="10" t="str">
        <f>'[1]TCE - ANEXO III - Preencher'!C157</f>
        <v>S3 SAÚDE - ASSOCIAÇÃO DE PROTEÇÃO A MATERNIDADE E INFÂNCIA UBAÍRA</v>
      </c>
      <c r="C148" s="11"/>
      <c r="D148" s="12" t="str">
        <f>'[1]TCE - ANEXO III - Preencher'!E157</f>
        <v>PAULO SEVERINO DE SENA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422105</v>
      </c>
      <c r="G148" s="14">
        <f>IF('[1]TCE - ANEXO III - Preencher'!H157="","",'[1]TCE - ANEXO III - Preencher'!H157)</f>
        <v>44805</v>
      </c>
      <c r="H148" s="15">
        <f>'[1]TCE - ANEXO III - Preencher'!I157</f>
        <v>0</v>
      </c>
      <c r="I148" s="15">
        <f>'[1]TCE - ANEXO III - Preencher'!J157</f>
        <v>130.06</v>
      </c>
      <c r="J148" s="15">
        <f>'[1]TCE - ANEXO III - Preencher'!K157</f>
        <v>0</v>
      </c>
      <c r="K148" s="16">
        <f>'[1]TCE - ANEXO III - Preencher'!L157</f>
        <v>289.88</v>
      </c>
      <c r="L148" s="16">
        <f>'[1]TCE - ANEXO III - Preencher'!M157</f>
        <v>24.24</v>
      </c>
      <c r="M148" s="16">
        <f t="shared" si="13"/>
        <v>265.64</v>
      </c>
      <c r="N148" s="16">
        <f>'[1]TCE - ANEXO III - Preencher'!O157</f>
        <v>7.88</v>
      </c>
      <c r="O148" s="16">
        <f>'[1]TCE - ANEXO III - Preencher'!P157</f>
        <v>0</v>
      </c>
      <c r="P148" s="17">
        <f t="shared" si="14"/>
        <v>7.88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403.58</v>
      </c>
    </row>
    <row r="149" spans="1:28" s="4" customFormat="1" x14ac:dyDescent="0.2">
      <c r="A149" s="9">
        <f>IFERROR(VLOOKUP(B149,'[1]DADOS (OCULTAR)'!$P$3:$R$91,3,0),"")</f>
        <v>14284483000108</v>
      </c>
      <c r="B149" s="10" t="str">
        <f>'[1]TCE - ANEXO III - Preencher'!C158</f>
        <v>S3 SAÚDE - ASSOCIAÇÃO DE PROTEÇÃO A MATERNIDADE E INFÂNCIA UBAÍRA</v>
      </c>
      <c r="C149" s="11"/>
      <c r="D149" s="12" t="str">
        <f>'[1]TCE - ANEXO III - Preencher'!E158</f>
        <v>PRISCILA MAYARA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322205</v>
      </c>
      <c r="G149" s="14">
        <f>IF('[1]TCE - ANEXO III - Preencher'!H158="","",'[1]TCE - ANEXO III - Preencher'!H158)</f>
        <v>44805</v>
      </c>
      <c r="H149" s="15">
        <f>'[1]TCE - ANEXO III - Preencher'!I158</f>
        <v>0</v>
      </c>
      <c r="I149" s="15">
        <f>'[1]TCE - ANEXO III - Preencher'!J158</f>
        <v>119.59</v>
      </c>
      <c r="J149" s="15">
        <f>'[1]TCE - ANEXO III - Preencher'!K158</f>
        <v>0</v>
      </c>
      <c r="K149" s="16">
        <f>'[1]TCE - ANEXO III - Preencher'!L158</f>
        <v>289.88</v>
      </c>
      <c r="L149" s="16">
        <f>'[1]TCE - ANEXO III - Preencher'!M158</f>
        <v>25.05</v>
      </c>
      <c r="M149" s="16">
        <f t="shared" si="13"/>
        <v>264.83</v>
      </c>
      <c r="N149" s="16">
        <f>'[1]TCE - ANEXO III - Preencher'!O158</f>
        <v>7.88</v>
      </c>
      <c r="O149" s="16">
        <f>'[1]TCE - ANEXO III - Preencher'!P158</f>
        <v>0</v>
      </c>
      <c r="P149" s="17">
        <f t="shared" si="14"/>
        <v>7.88</v>
      </c>
      <c r="Q149" s="16">
        <f>'[1]TCE - ANEXO III - Preencher'!R158</f>
        <v>117.68562939544688</v>
      </c>
      <c r="R149" s="16">
        <f>'[1]TCE - ANEXO III - Preencher'!S158</f>
        <v>75.150000000000006</v>
      </c>
      <c r="S149" s="17">
        <f t="shared" si="15"/>
        <v>42.535629395446875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434.83562939544686</v>
      </c>
    </row>
    <row r="150" spans="1:28" s="4" customFormat="1" x14ac:dyDescent="0.2">
      <c r="A150" s="9">
        <f>IFERROR(VLOOKUP(B150,'[1]DADOS (OCULTAR)'!$P$3:$R$91,3,0),"")</f>
        <v>14284483000108</v>
      </c>
      <c r="B150" s="10" t="str">
        <f>'[1]TCE - ANEXO III - Preencher'!C159</f>
        <v>S3 SAÚDE - ASSOCIAÇÃO DE PROTEÇÃO A MATERNIDADE E INFÂNCIA UBAÍRA</v>
      </c>
      <c r="C150" s="11"/>
      <c r="D150" s="12" t="str">
        <f>'[1]TCE - ANEXO III - Preencher'!E159</f>
        <v xml:space="preserve">RAFAEL MELO AZEDO VIEIRA 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131205</v>
      </c>
      <c r="G150" s="14">
        <f>IF('[1]TCE - ANEXO III - Preencher'!H159="","",'[1]TCE - ANEXO III - Preencher'!H159)</f>
        <v>44805</v>
      </c>
      <c r="H150" s="15">
        <f>'[1]TCE - ANEXO III - Preencher'!I159</f>
        <v>0</v>
      </c>
      <c r="I150" s="15">
        <f>'[1]TCE - ANEXO III - Preencher'!J159</f>
        <v>924.27</v>
      </c>
      <c r="J150" s="15">
        <f>'[1]TCE - ANEXO III - Preencher'!K159</f>
        <v>0</v>
      </c>
      <c r="K150" s="16">
        <f>'[1]TCE - ANEXO III - Preencher'!L159</f>
        <v>289.88</v>
      </c>
      <c r="L150" s="16">
        <f>'[1]TCE - ANEXO III - Preencher'!M159</f>
        <v>11.31</v>
      </c>
      <c r="M150" s="16">
        <f t="shared" si="13"/>
        <v>278.57</v>
      </c>
      <c r="N150" s="16">
        <f>'[1]TCE - ANEXO III - Preencher'!O159</f>
        <v>7.88</v>
      </c>
      <c r="O150" s="16">
        <f>'[1]TCE - ANEXO III - Preencher'!P159</f>
        <v>0</v>
      </c>
      <c r="P150" s="17">
        <f t="shared" si="14"/>
        <v>7.88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1210.72</v>
      </c>
    </row>
    <row r="151" spans="1:28" s="4" customFormat="1" x14ac:dyDescent="0.2">
      <c r="A151" s="9">
        <f>IFERROR(VLOOKUP(B151,'[1]DADOS (OCULTAR)'!$P$3:$R$91,3,0),"")</f>
        <v>14284483000108</v>
      </c>
      <c r="B151" s="10" t="str">
        <f>'[1]TCE - ANEXO III - Preencher'!C160</f>
        <v>S3 SAÚDE - ASSOCIAÇÃO DE PROTEÇÃO A MATERNIDADE E INFÂNCIA UBAÍRA</v>
      </c>
      <c r="C151" s="11"/>
      <c r="D151" s="12" t="str">
        <f>'[1]TCE - ANEXO III - Preencher'!E160</f>
        <v xml:space="preserve">RAFAELA KELY DA SILVA SOUZA 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322205</v>
      </c>
      <c r="G151" s="14">
        <f>IF('[1]TCE - ANEXO III - Preencher'!H160="","",'[1]TCE - ANEXO III - Preencher'!H160)</f>
        <v>44805</v>
      </c>
      <c r="H151" s="15">
        <f>'[1]TCE - ANEXO III - Preencher'!I160</f>
        <v>0</v>
      </c>
      <c r="I151" s="15">
        <f>'[1]TCE - ANEXO III - Preencher'!J160</f>
        <v>136.29</v>
      </c>
      <c r="J151" s="15">
        <f>'[1]TCE - ANEXO III - Preencher'!K160</f>
        <v>0</v>
      </c>
      <c r="K151" s="16">
        <f>'[1]TCE - ANEXO III - Preencher'!L160</f>
        <v>289.88</v>
      </c>
      <c r="L151" s="16">
        <f>'[1]TCE - ANEXO III - Preencher'!M160</f>
        <v>25.05</v>
      </c>
      <c r="M151" s="16">
        <f t="shared" si="13"/>
        <v>264.83</v>
      </c>
      <c r="N151" s="16">
        <f>'[1]TCE - ANEXO III - Preencher'!O160</f>
        <v>7.88</v>
      </c>
      <c r="O151" s="16">
        <f>'[1]TCE - ANEXO III - Preencher'!P160</f>
        <v>0</v>
      </c>
      <c r="P151" s="17">
        <f t="shared" si="14"/>
        <v>7.88</v>
      </c>
      <c r="Q151" s="16">
        <f>'[1]TCE - ANEXO III - Preencher'!R160</f>
        <v>382.88834999302622</v>
      </c>
      <c r="R151" s="16">
        <f>'[1]TCE - ANEXO III - Preencher'!S160</f>
        <v>75.150000000000006</v>
      </c>
      <c r="S151" s="17">
        <f t="shared" si="15"/>
        <v>307.73834999302619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716.73834999302619</v>
      </c>
    </row>
    <row r="152" spans="1:28" s="4" customFormat="1" x14ac:dyDescent="0.2">
      <c r="A152" s="9">
        <f>IFERROR(VLOOKUP(B152,'[1]DADOS (OCULTAR)'!$P$3:$R$91,3,0),"")</f>
        <v>14284483000108</v>
      </c>
      <c r="B152" s="10" t="str">
        <f>'[1]TCE - ANEXO III - Preencher'!C161</f>
        <v>S3 SAÚDE - ASSOCIAÇÃO DE PROTEÇÃO A MATERNIDADE E INFÂNCIA UBAÍRA</v>
      </c>
      <c r="C152" s="11"/>
      <c r="D152" s="12" t="str">
        <f>'[1]TCE - ANEXO III - Preencher'!E161</f>
        <v>RAIMUNDO SILVA DOS ANJOS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782320</v>
      </c>
      <c r="G152" s="14">
        <f>IF('[1]TCE - ANEXO III - Preencher'!H161="","",'[1]TCE - ANEXO III - Preencher'!H161)</f>
        <v>44805</v>
      </c>
      <c r="H152" s="15">
        <f>'[1]TCE - ANEXO III - Preencher'!I161</f>
        <v>0</v>
      </c>
      <c r="I152" s="15">
        <f>'[1]TCE - ANEXO III - Preencher'!J161</f>
        <v>144.63999999999999</v>
      </c>
      <c r="J152" s="15">
        <f>'[1]TCE - ANEXO III - Preencher'!K161</f>
        <v>0</v>
      </c>
      <c r="K152" s="16">
        <f>'[1]TCE - ANEXO III - Preencher'!L161</f>
        <v>289.88</v>
      </c>
      <c r="L152" s="16">
        <f>'[1]TCE - ANEXO III - Preencher'!M161</f>
        <v>31</v>
      </c>
      <c r="M152" s="16">
        <f t="shared" si="13"/>
        <v>258.88</v>
      </c>
      <c r="N152" s="16">
        <f>'[1]TCE - ANEXO III - Preencher'!O161</f>
        <v>7.88</v>
      </c>
      <c r="O152" s="16">
        <f>'[1]TCE - ANEXO III - Preencher'!P161</f>
        <v>0</v>
      </c>
      <c r="P152" s="17">
        <f t="shared" si="14"/>
        <v>7.88</v>
      </c>
      <c r="Q152" s="16">
        <f>'[1]TCE - ANEXO III - Preencher'!R161</f>
        <v>130.70485843135432</v>
      </c>
      <c r="R152" s="16">
        <f>'[1]TCE - ANEXO III - Preencher'!S161</f>
        <v>93</v>
      </c>
      <c r="S152" s="17">
        <f t="shared" si="15"/>
        <v>37.704858431354324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449.10485843135427</v>
      </c>
    </row>
    <row r="153" spans="1:28" s="4" customFormat="1" x14ac:dyDescent="0.2">
      <c r="A153" s="9">
        <f>IFERROR(VLOOKUP(B153,'[1]DADOS (OCULTAR)'!$P$3:$R$91,3,0),"")</f>
        <v>14284483000108</v>
      </c>
      <c r="B153" s="10" t="str">
        <f>'[1]TCE - ANEXO III - Preencher'!C162</f>
        <v>S3 SAÚDE - ASSOCIAÇÃO DE PROTEÇÃO A MATERNIDADE E INFÂNCIA UBAÍRA</v>
      </c>
      <c r="C153" s="11"/>
      <c r="D153" s="12" t="str">
        <f>'[1]TCE - ANEXO III - Preencher'!E162</f>
        <v>RAPHAEL LUIZ FERREIRA DE LIMA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324115</v>
      </c>
      <c r="G153" s="14">
        <f>IF('[1]TCE - ANEXO III - Preencher'!H162="","",'[1]TCE - ANEXO III - Preencher'!H162)</f>
        <v>44805</v>
      </c>
      <c r="H153" s="15">
        <f>'[1]TCE - ANEXO III - Preencher'!I162</f>
        <v>0</v>
      </c>
      <c r="I153" s="15">
        <f>'[1]TCE - ANEXO III - Preencher'!J162</f>
        <v>248.14</v>
      </c>
      <c r="J153" s="15">
        <f>'[1]TCE - ANEXO III - Preencher'!K162</f>
        <v>0</v>
      </c>
      <c r="K153" s="16">
        <f>'[1]TCE - ANEXO III - Preencher'!L162</f>
        <v>289.88</v>
      </c>
      <c r="L153" s="16">
        <f>'[1]TCE - ANEXO III - Preencher'!M162</f>
        <v>22.1</v>
      </c>
      <c r="M153" s="16">
        <f t="shared" si="13"/>
        <v>267.77999999999997</v>
      </c>
      <c r="N153" s="16">
        <f>'[1]TCE - ANEXO III - Preencher'!O162</f>
        <v>7.88</v>
      </c>
      <c r="O153" s="16">
        <f>'[1]TCE - ANEXO III - Preencher'!P162</f>
        <v>0</v>
      </c>
      <c r="P153" s="17">
        <f t="shared" si="14"/>
        <v>7.88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523.79999999999995</v>
      </c>
    </row>
    <row r="154" spans="1:28" s="4" customFormat="1" x14ac:dyDescent="0.2">
      <c r="A154" s="9">
        <f>IFERROR(VLOOKUP(B154,'[1]DADOS (OCULTAR)'!$P$3:$R$91,3,0),"")</f>
        <v>14284483000108</v>
      </c>
      <c r="B154" s="10" t="str">
        <f>'[1]TCE - ANEXO III - Preencher'!C163</f>
        <v>S3 SAÚDE - ASSOCIAÇÃO DE PROTEÇÃO A MATERNIDADE E INFÂNCIA UBAÍRA</v>
      </c>
      <c r="C154" s="11"/>
      <c r="D154" s="12" t="str">
        <f>'[1]TCE - ANEXO III - Preencher'!E163</f>
        <v xml:space="preserve">REBECKA CARVALHO DE AGUIAR 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223505</v>
      </c>
      <c r="G154" s="14">
        <f>IF('[1]TCE - ANEXO III - Preencher'!H163="","",'[1]TCE - ANEXO III - Preencher'!H163)</f>
        <v>44805</v>
      </c>
      <c r="H154" s="15">
        <f>'[1]TCE - ANEXO III - Preencher'!I163</f>
        <v>0</v>
      </c>
      <c r="I154" s="15">
        <f>'[1]TCE - ANEXO III - Preencher'!J163</f>
        <v>357.25</v>
      </c>
      <c r="J154" s="15">
        <f>'[1]TCE - ANEXO III - Preencher'!K163</f>
        <v>0</v>
      </c>
      <c r="K154" s="16">
        <f>'[1]TCE - ANEXO III - Preencher'!L163</f>
        <v>289.88</v>
      </c>
      <c r="L154" s="16">
        <f>'[1]TCE - ANEXO III - Preencher'!M163</f>
        <v>3.53</v>
      </c>
      <c r="M154" s="16">
        <f t="shared" si="13"/>
        <v>286.35000000000002</v>
      </c>
      <c r="N154" s="16">
        <f>'[1]TCE - ANEXO III - Preencher'!O163</f>
        <v>7.88</v>
      </c>
      <c r="O154" s="16">
        <f>'[1]TCE - ANEXO III - Preencher'!P163</f>
        <v>0</v>
      </c>
      <c r="P154" s="17">
        <f t="shared" si="14"/>
        <v>7.88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110.51</v>
      </c>
      <c r="U154" s="16">
        <f>'[1]TCE - ANEXO III - Preencher'!V163</f>
        <v>0</v>
      </c>
      <c r="V154" s="17">
        <f t="shared" si="16"/>
        <v>110.51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761.99</v>
      </c>
    </row>
    <row r="155" spans="1:28" s="4" customFormat="1" x14ac:dyDescent="0.2">
      <c r="A155" s="9">
        <f>IFERROR(VLOOKUP(B155,'[1]DADOS (OCULTAR)'!$P$3:$R$91,3,0),"")</f>
        <v>14284483000108</v>
      </c>
      <c r="B155" s="10" t="str">
        <f>'[1]TCE - ANEXO III - Preencher'!C164</f>
        <v>S3 SAÚDE - ASSOCIAÇÃO DE PROTEÇÃO A MATERNIDADE E INFÂNCIA UBAÍRA</v>
      </c>
      <c r="C155" s="11"/>
      <c r="D155" s="12" t="str">
        <f>'[1]TCE - ANEXO III - Preencher'!E164</f>
        <v>REBEKA FERREIRA DE CARVALHO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322205</v>
      </c>
      <c r="G155" s="14">
        <f>IF('[1]TCE - ANEXO III - Preencher'!H164="","",'[1]TCE - ANEXO III - Preencher'!H164)</f>
        <v>44805</v>
      </c>
      <c r="H155" s="15">
        <f>'[1]TCE - ANEXO III - Preencher'!I164</f>
        <v>0</v>
      </c>
      <c r="I155" s="15">
        <f>'[1]TCE - ANEXO III - Preencher'!J164</f>
        <v>119.59</v>
      </c>
      <c r="J155" s="15">
        <f>'[1]TCE - ANEXO III - Preencher'!K164</f>
        <v>0</v>
      </c>
      <c r="K155" s="16">
        <f>'[1]TCE - ANEXO III - Preencher'!L164</f>
        <v>289.88</v>
      </c>
      <c r="L155" s="16">
        <f>'[1]TCE - ANEXO III - Preencher'!M164</f>
        <v>25.05</v>
      </c>
      <c r="M155" s="16">
        <f t="shared" si="13"/>
        <v>264.83</v>
      </c>
      <c r="N155" s="16">
        <f>'[1]TCE - ANEXO III - Preencher'!O164</f>
        <v>7.88</v>
      </c>
      <c r="O155" s="16">
        <f>'[1]TCE - ANEXO III - Preencher'!P164</f>
        <v>0</v>
      </c>
      <c r="P155" s="17">
        <f t="shared" si="14"/>
        <v>7.88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392.29999999999995</v>
      </c>
    </row>
    <row r="156" spans="1:28" s="4" customFormat="1" x14ac:dyDescent="0.2">
      <c r="A156" s="9">
        <f>IFERROR(VLOOKUP(B156,'[1]DADOS (OCULTAR)'!$P$3:$R$91,3,0),"")</f>
        <v>14284483000108</v>
      </c>
      <c r="B156" s="10" t="str">
        <f>'[1]TCE - ANEXO III - Preencher'!C165</f>
        <v>S3 SAÚDE - ASSOCIAÇÃO DE PROTEÇÃO A MATERNIDADE E INFÂNCIA UBAÍRA</v>
      </c>
      <c r="C156" s="11"/>
      <c r="D156" s="12" t="str">
        <f>'[1]TCE - ANEXO III - Preencher'!E165</f>
        <v>RENATA DA SILVA NUNES DE OLIVEIRA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514320</v>
      </c>
      <c r="G156" s="14">
        <f>IF('[1]TCE - ANEXO III - Preencher'!H165="","",'[1]TCE - ANEXO III - Preencher'!H165)</f>
        <v>44805</v>
      </c>
      <c r="H156" s="15">
        <f>'[1]TCE - ANEXO III - Preencher'!I165</f>
        <v>0</v>
      </c>
      <c r="I156" s="15">
        <f>'[1]TCE - ANEXO III - Preencher'!J165</f>
        <v>176.19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7.88</v>
      </c>
      <c r="O156" s="16">
        <f>'[1]TCE - ANEXO III - Preencher'!P165</f>
        <v>0</v>
      </c>
      <c r="P156" s="17">
        <f t="shared" si="14"/>
        <v>7.88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184.07</v>
      </c>
    </row>
    <row r="157" spans="1:28" s="4" customFormat="1" x14ac:dyDescent="0.2">
      <c r="A157" s="9">
        <f>IFERROR(VLOOKUP(B157,'[1]DADOS (OCULTAR)'!$P$3:$R$91,3,0),"")</f>
        <v>14284483000108</v>
      </c>
      <c r="B157" s="10" t="str">
        <f>'[1]TCE - ANEXO III - Preencher'!C166</f>
        <v>S3 SAÚDE - ASSOCIAÇÃO DE PROTEÇÃO A MATERNIDADE E INFÂNCIA UBAÍRA</v>
      </c>
      <c r="C157" s="11"/>
      <c r="D157" s="12" t="str">
        <f>'[1]TCE - ANEXO III - Preencher'!E166</f>
        <v xml:space="preserve">RENATA DE CASSIA RIBAS PEREIRA 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223405</v>
      </c>
      <c r="G157" s="14">
        <f>IF('[1]TCE - ANEXO III - Preencher'!H166="","",'[1]TCE - ANEXO III - Preencher'!H166)</f>
        <v>44805</v>
      </c>
      <c r="H157" s="15">
        <f>'[1]TCE - ANEXO III - Preencher'!I166</f>
        <v>0</v>
      </c>
      <c r="I157" s="15">
        <f>'[1]TCE - ANEXO III - Preencher'!J166</f>
        <v>301.26</v>
      </c>
      <c r="J157" s="15">
        <f>'[1]TCE - ANEXO III - Preencher'!K166</f>
        <v>0</v>
      </c>
      <c r="K157" s="16">
        <f>'[1]TCE - ANEXO III - Preencher'!L166</f>
        <v>289.88</v>
      </c>
      <c r="L157" s="16">
        <f>'[1]TCE - ANEXO III - Preencher'!M166</f>
        <v>17.010000000000002</v>
      </c>
      <c r="M157" s="16">
        <f t="shared" si="13"/>
        <v>272.87</v>
      </c>
      <c r="N157" s="16">
        <f>'[1]TCE - ANEXO III - Preencher'!O166</f>
        <v>7.88</v>
      </c>
      <c r="O157" s="16">
        <f>'[1]TCE - ANEXO III - Preencher'!P166</f>
        <v>0</v>
      </c>
      <c r="P157" s="17">
        <f t="shared" si="14"/>
        <v>7.88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582.01</v>
      </c>
    </row>
    <row r="158" spans="1:28" s="4" customFormat="1" x14ac:dyDescent="0.2">
      <c r="A158" s="9">
        <f>IFERROR(VLOOKUP(B158,'[1]DADOS (OCULTAR)'!$P$3:$R$91,3,0),"")</f>
        <v>14284483000108</v>
      </c>
      <c r="B158" s="10" t="str">
        <f>'[1]TCE - ANEXO III - Preencher'!C167</f>
        <v>S3 SAÚDE - ASSOCIAÇÃO DE PROTEÇÃO A MATERNIDADE E INFÂNCIA UBAÍRA</v>
      </c>
      <c r="C158" s="11"/>
      <c r="D158" s="12" t="str">
        <f>'[1]TCE - ANEXO III - Preencher'!E167</f>
        <v>RICARDO JOSE OLIMPIO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223505</v>
      </c>
      <c r="G158" s="14">
        <f>IF('[1]TCE - ANEXO III - Preencher'!H167="","",'[1]TCE - ANEXO III - Preencher'!H167)</f>
        <v>44805</v>
      </c>
      <c r="H158" s="15">
        <f>'[1]TCE - ANEXO III - Preencher'!I167</f>
        <v>0</v>
      </c>
      <c r="I158" s="15">
        <f>'[1]TCE - ANEXO III - Preencher'!J167</f>
        <v>369.09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7.88</v>
      </c>
      <c r="O158" s="16">
        <f>'[1]TCE - ANEXO III - Preencher'!P167</f>
        <v>0</v>
      </c>
      <c r="P158" s="17">
        <f t="shared" si="14"/>
        <v>7.88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376.96999999999997</v>
      </c>
    </row>
    <row r="159" spans="1:28" s="4" customFormat="1" x14ac:dyDescent="0.2">
      <c r="A159" s="9">
        <f>IFERROR(VLOOKUP(B159,'[1]DADOS (OCULTAR)'!$P$3:$R$91,3,0),"")</f>
        <v>14284483000108</v>
      </c>
      <c r="B159" s="10" t="str">
        <f>'[1]TCE - ANEXO III - Preencher'!C168</f>
        <v>S3 SAÚDE - ASSOCIAÇÃO DE PROTEÇÃO A MATERNIDADE E INFÂNCIA UBAÍRA</v>
      </c>
      <c r="C159" s="11"/>
      <c r="D159" s="12" t="str">
        <f>'[1]TCE - ANEXO III - Preencher'!E168</f>
        <v>RILLARY SABRINY OLIVEIRA ALVES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324115</v>
      </c>
      <c r="G159" s="14">
        <f>IF('[1]TCE - ANEXO III - Preencher'!H168="","",'[1]TCE - ANEXO III - Preencher'!H168)</f>
        <v>44805</v>
      </c>
      <c r="H159" s="15">
        <f>'[1]TCE - ANEXO III - Preencher'!I168</f>
        <v>0</v>
      </c>
      <c r="I159" s="15">
        <f>'[1]TCE - ANEXO III - Preencher'!J168</f>
        <v>248.14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7.88</v>
      </c>
      <c r="O159" s="16">
        <f>'[1]TCE - ANEXO III - Preencher'!P168</f>
        <v>0</v>
      </c>
      <c r="P159" s="17">
        <f t="shared" si="14"/>
        <v>7.88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256.02</v>
      </c>
    </row>
    <row r="160" spans="1:28" s="4" customFormat="1" x14ac:dyDescent="0.2">
      <c r="A160" s="9">
        <f>IFERROR(VLOOKUP(B160,'[1]DADOS (OCULTAR)'!$P$3:$R$91,3,0),"")</f>
        <v>14284483000108</v>
      </c>
      <c r="B160" s="10" t="str">
        <f>'[1]TCE - ANEXO III - Preencher'!C169</f>
        <v>S3 SAÚDE - ASSOCIAÇÃO DE PROTEÇÃO A MATERNIDADE E INFÂNCIA UBAÍRA</v>
      </c>
      <c r="C160" s="11"/>
      <c r="D160" s="12" t="str">
        <f>'[1]TCE - ANEXO III - Preencher'!E169</f>
        <v>ROBERTA DA SILVA NUNES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514320</v>
      </c>
      <c r="G160" s="14">
        <f>IF('[1]TCE - ANEXO III - Preencher'!H169="","",'[1]TCE - ANEXO III - Preencher'!H169)</f>
        <v>44805</v>
      </c>
      <c r="H160" s="15">
        <f>'[1]TCE - ANEXO III - Preencher'!I169</f>
        <v>0</v>
      </c>
      <c r="I160" s="15">
        <f>'[1]TCE - ANEXO III - Preencher'!J169</f>
        <v>117.39</v>
      </c>
      <c r="J160" s="15">
        <f>'[1]TCE - ANEXO III - Preencher'!K169</f>
        <v>0</v>
      </c>
      <c r="K160" s="16">
        <f>'[1]TCE - ANEXO III - Preencher'!L169</f>
        <v>289.88</v>
      </c>
      <c r="L160" s="16">
        <f>'[1]TCE - ANEXO III - Preencher'!M169</f>
        <v>24.24</v>
      </c>
      <c r="M160" s="16">
        <f t="shared" si="13"/>
        <v>265.64</v>
      </c>
      <c r="N160" s="16">
        <f>'[1]TCE - ANEXO III - Preencher'!O169</f>
        <v>7.88</v>
      </c>
      <c r="O160" s="16">
        <f>'[1]TCE - ANEXO III - Preencher'!P169</f>
        <v>0</v>
      </c>
      <c r="P160" s="17">
        <f t="shared" si="14"/>
        <v>7.88</v>
      </c>
      <c r="Q160" s="16">
        <f>'[1]TCE - ANEXO III - Preencher'!R169</f>
        <v>126.09174578083594</v>
      </c>
      <c r="R160" s="16">
        <f>'[1]TCE - ANEXO III - Preencher'!S169</f>
        <v>72.72</v>
      </c>
      <c r="S160" s="17">
        <f t="shared" si="15"/>
        <v>53.371745780835937</v>
      </c>
      <c r="T160" s="16">
        <f>'[1]TCE - ANEXO III - Preencher'!U169</f>
        <v>69.430000000000007</v>
      </c>
      <c r="U160" s="16">
        <f>'[1]TCE - ANEXO III - Preencher'!V169</f>
        <v>0</v>
      </c>
      <c r="V160" s="17">
        <f t="shared" si="16"/>
        <v>69.430000000000007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513.71174578083583</v>
      </c>
    </row>
    <row r="161" spans="1:28" s="4" customFormat="1" x14ac:dyDescent="0.2">
      <c r="A161" s="9">
        <f>IFERROR(VLOOKUP(B161,'[1]DADOS (OCULTAR)'!$P$3:$R$91,3,0),"")</f>
        <v>14284483000108</v>
      </c>
      <c r="B161" s="10" t="str">
        <f>'[1]TCE - ANEXO III - Preencher'!C170</f>
        <v>S3 SAÚDE - ASSOCIAÇÃO DE PROTEÇÃO A MATERNIDADE E INFÂNCIA UBAÍRA</v>
      </c>
      <c r="C161" s="11"/>
      <c r="D161" s="12" t="str">
        <f>'[1]TCE - ANEXO III - Preencher'!E170</f>
        <v xml:space="preserve">RODRIGO FRANCA DA COSTA 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411005</v>
      </c>
      <c r="G161" s="14">
        <f>IF('[1]TCE - ANEXO III - Preencher'!H170="","",'[1]TCE - ANEXO III - Preencher'!H170)</f>
        <v>44805</v>
      </c>
      <c r="H161" s="15">
        <f>'[1]TCE - ANEXO III - Preencher'!I170</f>
        <v>0</v>
      </c>
      <c r="I161" s="15">
        <f>'[1]TCE - ANEXO III - Preencher'!J170</f>
        <v>10.95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7.88</v>
      </c>
      <c r="O161" s="16">
        <f>'[1]TCE - ANEXO III - Preencher'!P170</f>
        <v>0</v>
      </c>
      <c r="P161" s="17">
        <f t="shared" si="14"/>
        <v>7.88</v>
      </c>
      <c r="Q161" s="16">
        <f>'[1]TCE - ANEXO III - Preencher'!R170</f>
        <v>126.09174578083594</v>
      </c>
      <c r="R161" s="16">
        <f>'[1]TCE - ANEXO III - Preencher'!S170</f>
        <v>32.86</v>
      </c>
      <c r="S161" s="17">
        <f t="shared" si="15"/>
        <v>93.231745780835936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112.06174578083593</v>
      </c>
    </row>
    <row r="162" spans="1:28" s="4" customFormat="1" x14ac:dyDescent="0.2">
      <c r="A162" s="9">
        <f>IFERROR(VLOOKUP(B162,'[1]DADOS (OCULTAR)'!$P$3:$R$91,3,0),"")</f>
        <v>14284483000108</v>
      </c>
      <c r="B162" s="10" t="str">
        <f>'[1]TCE - ANEXO III - Preencher'!C171</f>
        <v>S3 SAÚDE - ASSOCIAÇÃO DE PROTEÇÃO A MATERNIDADE E INFÂNCIA UBAÍRA</v>
      </c>
      <c r="C162" s="11"/>
      <c r="D162" s="12" t="str">
        <f>'[1]TCE - ANEXO III - Preencher'!E171</f>
        <v>ROMILDA PEREIRA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322205</v>
      </c>
      <c r="G162" s="14">
        <f>IF('[1]TCE - ANEXO III - Preencher'!H171="","",'[1]TCE - ANEXO III - Preencher'!H171)</f>
        <v>44805</v>
      </c>
      <c r="H162" s="15">
        <f>'[1]TCE - ANEXO III - Preencher'!I171</f>
        <v>0</v>
      </c>
      <c r="I162" s="15">
        <f>'[1]TCE - ANEXO III - Preencher'!J171</f>
        <v>130.03</v>
      </c>
      <c r="J162" s="15">
        <f>'[1]TCE - ANEXO III - Preencher'!K171</f>
        <v>0</v>
      </c>
      <c r="K162" s="16">
        <f>'[1]TCE - ANEXO III - Preencher'!L171</f>
        <v>289.88</v>
      </c>
      <c r="L162" s="16">
        <f>'[1]TCE - ANEXO III - Preencher'!M171</f>
        <v>25.05</v>
      </c>
      <c r="M162" s="16">
        <f t="shared" si="13"/>
        <v>264.83</v>
      </c>
      <c r="N162" s="16">
        <f>'[1]TCE - ANEXO III - Preencher'!O171</f>
        <v>7.88</v>
      </c>
      <c r="O162" s="16">
        <f>'[1]TCE - ANEXO III - Preencher'!P171</f>
        <v>0</v>
      </c>
      <c r="P162" s="17">
        <f t="shared" si="14"/>
        <v>7.88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402.74</v>
      </c>
    </row>
    <row r="163" spans="1:28" s="4" customFormat="1" x14ac:dyDescent="0.2">
      <c r="A163" s="9">
        <f>IFERROR(VLOOKUP(B163,'[1]DADOS (OCULTAR)'!$P$3:$R$91,3,0),"")</f>
        <v>14284483000108</v>
      </c>
      <c r="B163" s="10" t="str">
        <f>'[1]TCE - ANEXO III - Preencher'!C172</f>
        <v>S3 SAÚDE - ASSOCIAÇÃO DE PROTEÇÃO A MATERNIDADE E INFÂNCIA UBAÍRA</v>
      </c>
      <c r="C163" s="11"/>
      <c r="D163" s="12" t="str">
        <f>'[1]TCE - ANEXO III - Preencher'!E172</f>
        <v>RONALDO DOS SANTOS DIONIZIO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422105</v>
      </c>
      <c r="G163" s="14">
        <f>IF('[1]TCE - ANEXO III - Preencher'!H172="","",'[1]TCE - ANEXO III - Preencher'!H172)</f>
        <v>44805</v>
      </c>
      <c r="H163" s="15">
        <f>'[1]TCE - ANEXO III - Preencher'!I172</f>
        <v>0</v>
      </c>
      <c r="I163" s="15">
        <f>'[1]TCE - ANEXO III - Preencher'!J172</f>
        <v>116.35</v>
      </c>
      <c r="J163" s="15">
        <f>'[1]TCE - ANEXO III - Preencher'!K172</f>
        <v>0</v>
      </c>
      <c r="K163" s="16">
        <f>'[1]TCE - ANEXO III - Preencher'!L172</f>
        <v>289.88</v>
      </c>
      <c r="L163" s="16">
        <f>'[1]TCE - ANEXO III - Preencher'!M172</f>
        <v>24.24</v>
      </c>
      <c r="M163" s="16">
        <f t="shared" si="13"/>
        <v>265.64</v>
      </c>
      <c r="N163" s="16">
        <f>'[1]TCE - ANEXO III - Preencher'!O172</f>
        <v>7.88</v>
      </c>
      <c r="O163" s="16">
        <f>'[1]TCE - ANEXO III - Preencher'!P172</f>
        <v>0</v>
      </c>
      <c r="P163" s="17">
        <f t="shared" si="14"/>
        <v>7.88</v>
      </c>
      <c r="Q163" s="16">
        <f>'[1]TCE - ANEXO III - Preencher'!R172</f>
        <v>235.37125879089376</v>
      </c>
      <c r="R163" s="16">
        <f>'[1]TCE - ANEXO III - Preencher'!S172</f>
        <v>72.72</v>
      </c>
      <c r="S163" s="17">
        <f t="shared" si="15"/>
        <v>162.65125879089376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552.52125879089374</v>
      </c>
    </row>
    <row r="164" spans="1:28" s="4" customFormat="1" x14ac:dyDescent="0.2">
      <c r="A164" s="9">
        <f>IFERROR(VLOOKUP(B164,'[1]DADOS (OCULTAR)'!$P$3:$R$91,3,0),"")</f>
        <v>14284483000108</v>
      </c>
      <c r="B164" s="10" t="str">
        <f>'[1]TCE - ANEXO III - Preencher'!C173</f>
        <v>S3 SAÚDE - ASSOCIAÇÃO DE PROTEÇÃO A MATERNIDADE E INFÂNCIA UBAÍRA</v>
      </c>
      <c r="C164" s="11"/>
      <c r="D164" s="12" t="str">
        <f>'[1]TCE - ANEXO III - Preencher'!E173</f>
        <v xml:space="preserve">ROSALIA RAMOS FAGUNDES DE ANDRADE 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322205</v>
      </c>
      <c r="G164" s="14">
        <f>IF('[1]TCE - ANEXO III - Preencher'!H173="","",'[1]TCE - ANEXO III - Preencher'!H173)</f>
        <v>44805</v>
      </c>
      <c r="H164" s="15">
        <f>'[1]TCE - ANEXO III - Preencher'!I173</f>
        <v>0</v>
      </c>
      <c r="I164" s="15">
        <f>'[1]TCE - ANEXO III - Preencher'!J173</f>
        <v>119.59</v>
      </c>
      <c r="J164" s="15">
        <f>'[1]TCE - ANEXO III - Preencher'!K173</f>
        <v>0</v>
      </c>
      <c r="K164" s="16">
        <f>'[1]TCE - ANEXO III - Preencher'!L173</f>
        <v>289.88</v>
      </c>
      <c r="L164" s="16">
        <f>'[1]TCE - ANEXO III - Preencher'!M173</f>
        <v>25.05</v>
      </c>
      <c r="M164" s="16">
        <f t="shared" si="13"/>
        <v>264.83</v>
      </c>
      <c r="N164" s="16">
        <f>'[1]TCE - ANEXO III - Preencher'!O173</f>
        <v>7.88</v>
      </c>
      <c r="O164" s="16">
        <f>'[1]TCE - ANEXO III - Preencher'!P173</f>
        <v>0</v>
      </c>
      <c r="P164" s="17">
        <f t="shared" si="14"/>
        <v>7.88</v>
      </c>
      <c r="Q164" s="16">
        <f>'[1]TCE - ANEXO III - Preencher'!R173</f>
        <v>126.09174578083594</v>
      </c>
      <c r="R164" s="16">
        <f>'[1]TCE - ANEXO III - Preencher'!S173</f>
        <v>75.150000000000006</v>
      </c>
      <c r="S164" s="17">
        <f t="shared" si="15"/>
        <v>50.94174578083593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443.24174578083591</v>
      </c>
    </row>
    <row r="165" spans="1:28" s="4" customFormat="1" x14ac:dyDescent="0.2">
      <c r="A165" s="9">
        <f>IFERROR(VLOOKUP(B165,'[1]DADOS (OCULTAR)'!$P$3:$R$91,3,0),"")</f>
        <v>14284483000108</v>
      </c>
      <c r="B165" s="10" t="str">
        <f>'[1]TCE - ANEXO III - Preencher'!C174</f>
        <v>S3 SAÚDE - ASSOCIAÇÃO DE PROTEÇÃO A MATERNIDADE E INFÂNCIA UBAÍRA</v>
      </c>
      <c r="C165" s="11"/>
      <c r="D165" s="12" t="str">
        <f>'[1]TCE - ANEXO III - Preencher'!E174</f>
        <v xml:space="preserve">ROSANGELA DA CONCEICAO SILVA 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322205</v>
      </c>
      <c r="G165" s="14">
        <f>IF('[1]TCE - ANEXO III - Preencher'!H174="","",'[1]TCE - ANEXO III - Preencher'!H174)</f>
        <v>44805</v>
      </c>
      <c r="H165" s="15">
        <f>'[1]TCE - ANEXO III - Preencher'!I174</f>
        <v>0</v>
      </c>
      <c r="I165" s="15">
        <f>'[1]TCE - ANEXO III - Preencher'!J174</f>
        <v>119.59</v>
      </c>
      <c r="J165" s="15">
        <f>'[1]TCE - ANEXO III - Preencher'!K174</f>
        <v>0</v>
      </c>
      <c r="K165" s="16">
        <f>'[1]TCE - ANEXO III - Preencher'!L174</f>
        <v>289.88</v>
      </c>
      <c r="L165" s="16">
        <f>'[1]TCE - ANEXO III - Preencher'!M174</f>
        <v>25.05</v>
      </c>
      <c r="M165" s="16">
        <f t="shared" si="13"/>
        <v>264.83</v>
      </c>
      <c r="N165" s="16">
        <f>'[1]TCE - ANEXO III - Preencher'!O174</f>
        <v>7.88</v>
      </c>
      <c r="O165" s="16">
        <f>'[1]TCE - ANEXO III - Preencher'!P174</f>
        <v>0</v>
      </c>
      <c r="P165" s="17">
        <f t="shared" si="14"/>
        <v>7.88</v>
      </c>
      <c r="Q165" s="16">
        <f>'[1]TCE - ANEXO III - Preencher'!R174</f>
        <v>252.18349156167187</v>
      </c>
      <c r="R165" s="16">
        <f>'[1]TCE - ANEXO III - Preencher'!S174</f>
        <v>75.150000000000006</v>
      </c>
      <c r="S165" s="17">
        <f t="shared" si="15"/>
        <v>177.03349156167187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569.33349156167185</v>
      </c>
    </row>
    <row r="166" spans="1:28" s="4" customFormat="1" x14ac:dyDescent="0.2">
      <c r="A166" s="9">
        <f>IFERROR(VLOOKUP(B166,'[1]DADOS (OCULTAR)'!$P$3:$R$91,3,0),"")</f>
        <v>14284483000108</v>
      </c>
      <c r="B166" s="10" t="str">
        <f>'[1]TCE - ANEXO III - Preencher'!C175</f>
        <v>S3 SAÚDE - ASSOCIAÇÃO DE PROTEÇÃO A MATERNIDADE E INFÂNCIA UBAÍRA</v>
      </c>
      <c r="C166" s="11"/>
      <c r="D166" s="12" t="str">
        <f>'[1]TCE - ANEXO III - Preencher'!E175</f>
        <v>ROSANGELA MARIA SILVA HONORATO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322205</v>
      </c>
      <c r="G166" s="14">
        <f>IF('[1]TCE - ANEXO III - Preencher'!H175="","",'[1]TCE - ANEXO III - Preencher'!H175)</f>
        <v>44805</v>
      </c>
      <c r="H166" s="15">
        <f>'[1]TCE - ANEXO III - Preencher'!I175</f>
        <v>0</v>
      </c>
      <c r="I166" s="15">
        <f>'[1]TCE - ANEXO III - Preencher'!J175</f>
        <v>119.59</v>
      </c>
      <c r="J166" s="15">
        <f>'[1]TCE - ANEXO III - Preencher'!K175</f>
        <v>0</v>
      </c>
      <c r="K166" s="16">
        <f>'[1]TCE - ANEXO III - Preencher'!L175</f>
        <v>289.88</v>
      </c>
      <c r="L166" s="16">
        <f>'[1]TCE - ANEXO III - Preencher'!M175</f>
        <v>25.05</v>
      </c>
      <c r="M166" s="16">
        <f t="shared" si="13"/>
        <v>264.83</v>
      </c>
      <c r="N166" s="16">
        <f>'[1]TCE - ANEXO III - Preencher'!O175</f>
        <v>7.88</v>
      </c>
      <c r="O166" s="16">
        <f>'[1]TCE - ANEXO III - Preencher'!P175</f>
        <v>0</v>
      </c>
      <c r="P166" s="17">
        <f t="shared" si="14"/>
        <v>7.88</v>
      </c>
      <c r="Q166" s="16">
        <f>'[1]TCE - ANEXO III - Preencher'!R175</f>
        <v>189.1376186712539</v>
      </c>
      <c r="R166" s="16">
        <f>'[1]TCE - ANEXO III - Preencher'!S175</f>
        <v>75.150000000000006</v>
      </c>
      <c r="S166" s="17">
        <f t="shared" si="15"/>
        <v>113.9876186712539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506.28761867125388</v>
      </c>
    </row>
    <row r="167" spans="1:28" s="4" customFormat="1" x14ac:dyDescent="0.2">
      <c r="A167" s="9">
        <f>IFERROR(VLOOKUP(B167,'[1]DADOS (OCULTAR)'!$P$3:$R$91,3,0),"")</f>
        <v>14284483000108</v>
      </c>
      <c r="B167" s="10" t="str">
        <f>'[1]TCE - ANEXO III - Preencher'!C176</f>
        <v>S3 SAÚDE - ASSOCIAÇÃO DE PROTEÇÃO A MATERNIDADE E INFÂNCIA UBAÍRA</v>
      </c>
      <c r="C167" s="11"/>
      <c r="D167" s="12" t="str">
        <f>'[1]TCE - ANEXO III - Preencher'!E176</f>
        <v>ROSEANE CANDIDO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322205</v>
      </c>
      <c r="G167" s="14">
        <f>IF('[1]TCE - ANEXO III - Preencher'!H176="","",'[1]TCE - ANEXO III - Preencher'!H176)</f>
        <v>44805</v>
      </c>
      <c r="H167" s="15">
        <f>'[1]TCE - ANEXO III - Preencher'!I176</f>
        <v>0</v>
      </c>
      <c r="I167" s="15">
        <f>'[1]TCE - ANEXO III - Preencher'!J176</f>
        <v>135.25</v>
      </c>
      <c r="J167" s="15">
        <f>'[1]TCE - ANEXO III - Preencher'!K176</f>
        <v>0</v>
      </c>
      <c r="K167" s="16">
        <f>'[1]TCE - ANEXO III - Preencher'!L176</f>
        <v>289.88</v>
      </c>
      <c r="L167" s="16">
        <f>'[1]TCE - ANEXO III - Preencher'!M176</f>
        <v>25.05</v>
      </c>
      <c r="M167" s="16">
        <f t="shared" si="13"/>
        <v>264.83</v>
      </c>
      <c r="N167" s="16">
        <f>'[1]TCE - ANEXO III - Preencher'!O176</f>
        <v>7.88</v>
      </c>
      <c r="O167" s="16">
        <f>'[1]TCE - ANEXO III - Preencher'!P176</f>
        <v>0</v>
      </c>
      <c r="P167" s="17">
        <f t="shared" si="14"/>
        <v>7.88</v>
      </c>
      <c r="Q167" s="16">
        <f>'[1]TCE - ANEXO III - Preencher'!R176</f>
        <v>298.31461806685576</v>
      </c>
      <c r="R167" s="16">
        <f>'[1]TCE - ANEXO III - Preencher'!S176</f>
        <v>75.150000000000006</v>
      </c>
      <c r="S167" s="17">
        <f t="shared" si="15"/>
        <v>223.16461806685575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631.12461806685576</v>
      </c>
    </row>
    <row r="168" spans="1:28" s="4" customFormat="1" x14ac:dyDescent="0.2">
      <c r="A168" s="9">
        <f>IFERROR(VLOOKUP(B168,'[1]DADOS (OCULTAR)'!$P$3:$R$91,3,0),"")</f>
        <v>14284483000108</v>
      </c>
      <c r="B168" s="10" t="str">
        <f>'[1]TCE - ANEXO III - Preencher'!C177</f>
        <v>S3 SAÚDE - ASSOCIAÇÃO DE PROTEÇÃO A MATERNIDADE E INFÂNCIA UBAÍRA</v>
      </c>
      <c r="C168" s="11"/>
      <c r="D168" s="12" t="str">
        <f>'[1]TCE - ANEXO III - Preencher'!E177</f>
        <v>ROSEANE MARIA DA SILVA FERREIRA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322205</v>
      </c>
      <c r="G168" s="14">
        <f>IF('[1]TCE - ANEXO III - Preencher'!H177="","",'[1]TCE - ANEXO III - Preencher'!H177)</f>
        <v>44805</v>
      </c>
      <c r="H168" s="15">
        <f>'[1]TCE - ANEXO III - Preencher'!I177</f>
        <v>0</v>
      </c>
      <c r="I168" s="15">
        <f>'[1]TCE - ANEXO III - Preencher'!J177</f>
        <v>133.29</v>
      </c>
      <c r="J168" s="15">
        <f>'[1]TCE - ANEXO III - Preencher'!K177</f>
        <v>0</v>
      </c>
      <c r="K168" s="16">
        <f>'[1]TCE - ANEXO III - Preencher'!L177</f>
        <v>289.88</v>
      </c>
      <c r="L168" s="16">
        <f>'[1]TCE - ANEXO III - Preencher'!M177</f>
        <v>25.05</v>
      </c>
      <c r="M168" s="16">
        <f t="shared" si="13"/>
        <v>264.83</v>
      </c>
      <c r="N168" s="16">
        <f>'[1]TCE - ANEXO III - Preencher'!O177</f>
        <v>7.88</v>
      </c>
      <c r="O168" s="16">
        <f>'[1]TCE - ANEXO III - Preencher'!P177</f>
        <v>0</v>
      </c>
      <c r="P168" s="17">
        <f t="shared" si="14"/>
        <v>7.88</v>
      </c>
      <c r="Q168" s="16">
        <f>'[1]TCE - ANEXO III - Preencher'!R177</f>
        <v>126.09174578083594</v>
      </c>
      <c r="R168" s="16">
        <f>'[1]TCE - ANEXO III - Preencher'!S177</f>
        <v>75.150000000000006</v>
      </c>
      <c r="S168" s="17">
        <f t="shared" si="15"/>
        <v>50.94174578083593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456.94174578083596</v>
      </c>
    </row>
    <row r="169" spans="1:28" s="4" customFormat="1" x14ac:dyDescent="0.2">
      <c r="A169" s="9">
        <f>IFERROR(VLOOKUP(B169,'[1]DADOS (OCULTAR)'!$P$3:$R$91,3,0),"")</f>
        <v>14284483000108</v>
      </c>
      <c r="B169" s="10" t="str">
        <f>'[1]TCE - ANEXO III - Preencher'!C178</f>
        <v>S3 SAÚDE - ASSOCIAÇÃO DE PROTEÇÃO A MATERNIDADE E INFÂNCIA UBAÍRA</v>
      </c>
      <c r="C169" s="11"/>
      <c r="D169" s="12" t="str">
        <f>'[1]TCE - ANEXO III - Preencher'!E178</f>
        <v>ROSELY MICHELE SANTOS DIAS DE BARROS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410235</v>
      </c>
      <c r="G169" s="14">
        <f>IF('[1]TCE - ANEXO III - Preencher'!H178="","",'[1]TCE - ANEXO III - Preencher'!H178)</f>
        <v>44805</v>
      </c>
      <c r="H169" s="15">
        <f>'[1]TCE - ANEXO III - Preencher'!I178</f>
        <v>0</v>
      </c>
      <c r="I169" s="15">
        <f>'[1]TCE - ANEXO III - Preencher'!J178</f>
        <v>200</v>
      </c>
      <c r="J169" s="15">
        <f>'[1]TCE - ANEXO III - Preencher'!K178</f>
        <v>0</v>
      </c>
      <c r="K169" s="16">
        <f>'[1]TCE - ANEXO III - Preencher'!L178</f>
        <v>289.88</v>
      </c>
      <c r="L169" s="16">
        <f>'[1]TCE - ANEXO III - Preencher'!M178</f>
        <v>50</v>
      </c>
      <c r="M169" s="16">
        <f t="shared" si="13"/>
        <v>239.88</v>
      </c>
      <c r="N169" s="16">
        <f>'[1]TCE - ANEXO III - Preencher'!O178</f>
        <v>7.88</v>
      </c>
      <c r="O169" s="16">
        <f>'[1]TCE - ANEXO III - Preencher'!P178</f>
        <v>0</v>
      </c>
      <c r="P169" s="17">
        <f t="shared" si="14"/>
        <v>7.88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69.430000000000007</v>
      </c>
      <c r="U169" s="16">
        <f>'[1]TCE - ANEXO III - Preencher'!V178</f>
        <v>0</v>
      </c>
      <c r="V169" s="17">
        <f t="shared" si="16"/>
        <v>69.430000000000007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517.19000000000005</v>
      </c>
    </row>
    <row r="170" spans="1:28" s="4" customFormat="1" x14ac:dyDescent="0.2">
      <c r="A170" s="9">
        <f>IFERROR(VLOOKUP(B170,'[1]DADOS (OCULTAR)'!$P$3:$R$91,3,0),"")</f>
        <v>14284483000108</v>
      </c>
      <c r="B170" s="10" t="str">
        <f>'[1]TCE - ANEXO III - Preencher'!C179</f>
        <v>S3 SAÚDE - ASSOCIAÇÃO DE PROTEÇÃO A MATERNIDADE E INFÂNCIA UBAÍRA</v>
      </c>
      <c r="C170" s="11"/>
      <c r="D170" s="12" t="str">
        <f>'[1]TCE - ANEXO III - Preencher'!E179</f>
        <v>RUBENITA MARIA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322205</v>
      </c>
      <c r="G170" s="14">
        <f>IF('[1]TCE - ANEXO III - Preencher'!H179="","",'[1]TCE - ANEXO III - Preencher'!H179)</f>
        <v>44805</v>
      </c>
      <c r="H170" s="15">
        <f>'[1]TCE - ANEXO III - Preencher'!I179</f>
        <v>0</v>
      </c>
      <c r="I170" s="15">
        <f>'[1]TCE - ANEXO III - Preencher'!J179</f>
        <v>135.25</v>
      </c>
      <c r="J170" s="15">
        <f>'[1]TCE - ANEXO III - Preencher'!K179</f>
        <v>0</v>
      </c>
      <c r="K170" s="16">
        <f>'[1]TCE - ANEXO III - Preencher'!L179</f>
        <v>289.88</v>
      </c>
      <c r="L170" s="16">
        <f>'[1]TCE - ANEXO III - Preencher'!M179</f>
        <v>25.05</v>
      </c>
      <c r="M170" s="16">
        <f t="shared" si="13"/>
        <v>264.83</v>
      </c>
      <c r="N170" s="16">
        <f>'[1]TCE - ANEXO III - Preencher'!O179</f>
        <v>7.88</v>
      </c>
      <c r="O170" s="16">
        <f>'[1]TCE - ANEXO III - Preencher'!P179</f>
        <v>0</v>
      </c>
      <c r="P170" s="17">
        <f t="shared" si="14"/>
        <v>7.88</v>
      </c>
      <c r="Q170" s="16">
        <f>'[1]TCE - ANEXO III - Preencher'!R179</f>
        <v>126.09174578083594</v>
      </c>
      <c r="R170" s="16">
        <f>'[1]TCE - ANEXO III - Preencher'!S179</f>
        <v>75.150000000000006</v>
      </c>
      <c r="S170" s="17">
        <f t="shared" si="15"/>
        <v>50.94174578083593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458.90174578083588</v>
      </c>
    </row>
    <row r="171" spans="1:28" s="4" customFormat="1" x14ac:dyDescent="0.2">
      <c r="A171" s="9">
        <f>IFERROR(VLOOKUP(B171,'[1]DADOS (OCULTAR)'!$P$3:$R$91,3,0),"")</f>
        <v>14284483000108</v>
      </c>
      <c r="B171" s="10" t="str">
        <f>'[1]TCE - ANEXO III - Preencher'!C180</f>
        <v>S3 SAÚDE - ASSOCIAÇÃO DE PROTEÇÃO A MATERNIDADE E INFÂNCIA UBAÍRA</v>
      </c>
      <c r="C171" s="11"/>
      <c r="D171" s="12" t="str">
        <f>'[1]TCE - ANEXO III - Preencher'!E180</f>
        <v xml:space="preserve">SABRINA GREICE REIS ARRUDA DE LIMA 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422105</v>
      </c>
      <c r="G171" s="14">
        <f>IF('[1]TCE - ANEXO III - Preencher'!H180="","",'[1]TCE - ANEXO III - Preencher'!H180)</f>
        <v>44805</v>
      </c>
      <c r="H171" s="15">
        <f>'[1]TCE - ANEXO III - Preencher'!I180</f>
        <v>0</v>
      </c>
      <c r="I171" s="15">
        <f>'[1]TCE - ANEXO III - Preencher'!J180</f>
        <v>129.55000000000001</v>
      </c>
      <c r="J171" s="15">
        <f>'[1]TCE - ANEXO III - Preencher'!K180</f>
        <v>0</v>
      </c>
      <c r="K171" s="16">
        <f>'[1]TCE - ANEXO III - Preencher'!L180</f>
        <v>289.88</v>
      </c>
      <c r="L171" s="16">
        <f>'[1]TCE - ANEXO III - Preencher'!M180</f>
        <v>24.24</v>
      </c>
      <c r="M171" s="16">
        <f t="shared" si="13"/>
        <v>265.64</v>
      </c>
      <c r="N171" s="16">
        <f>'[1]TCE - ANEXO III - Preencher'!O180</f>
        <v>7.88</v>
      </c>
      <c r="O171" s="16">
        <f>'[1]TCE - ANEXO III - Preencher'!P180</f>
        <v>0</v>
      </c>
      <c r="P171" s="17">
        <f t="shared" si="14"/>
        <v>7.88</v>
      </c>
      <c r="Q171" s="16">
        <f>'[1]TCE - ANEXO III - Preencher'!R180</f>
        <v>252.18349156167187</v>
      </c>
      <c r="R171" s="16">
        <f>'[1]TCE - ANEXO III - Preencher'!S180</f>
        <v>72.72</v>
      </c>
      <c r="S171" s="17">
        <f t="shared" si="15"/>
        <v>179.46349156167187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582.53349156167189</v>
      </c>
    </row>
    <row r="172" spans="1:28" s="4" customFormat="1" x14ac:dyDescent="0.2">
      <c r="A172" s="9">
        <f>IFERROR(VLOOKUP(B172,'[1]DADOS (OCULTAR)'!$P$3:$R$91,3,0),"")</f>
        <v>14284483000108</v>
      </c>
      <c r="B172" s="10" t="str">
        <f>'[1]TCE - ANEXO III - Preencher'!C181</f>
        <v>S3 SAÚDE - ASSOCIAÇÃO DE PROTEÇÃO A MATERNIDADE E INFÂNCIA UBAÍRA</v>
      </c>
      <c r="C172" s="11"/>
      <c r="D172" s="12" t="str">
        <f>'[1]TCE - ANEXO III - Preencher'!E181</f>
        <v xml:space="preserve">SANDRA MARIA CAMARA PIMENTEL 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322205</v>
      </c>
      <c r="G172" s="14">
        <f>IF('[1]TCE - ANEXO III - Preencher'!H181="","",'[1]TCE - ANEXO III - Preencher'!H181)</f>
        <v>44805</v>
      </c>
      <c r="H172" s="15">
        <f>'[1]TCE - ANEXO III - Preencher'!I181</f>
        <v>0</v>
      </c>
      <c r="I172" s="15">
        <f>'[1]TCE - ANEXO III - Preencher'!J181</f>
        <v>140.46</v>
      </c>
      <c r="J172" s="15">
        <f>'[1]TCE - ANEXO III - Preencher'!K181</f>
        <v>0</v>
      </c>
      <c r="K172" s="16">
        <f>'[1]TCE - ANEXO III - Preencher'!L181</f>
        <v>289.88</v>
      </c>
      <c r="L172" s="16">
        <f>'[1]TCE - ANEXO III - Preencher'!M181</f>
        <v>25.05</v>
      </c>
      <c r="M172" s="16">
        <f t="shared" si="13"/>
        <v>264.83</v>
      </c>
      <c r="N172" s="16">
        <f>'[1]TCE - ANEXO III - Preencher'!O181</f>
        <v>7.88</v>
      </c>
      <c r="O172" s="16">
        <f>'[1]TCE - ANEXO III - Preencher'!P181</f>
        <v>0</v>
      </c>
      <c r="P172" s="17">
        <f t="shared" si="14"/>
        <v>7.88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413.16999999999996</v>
      </c>
    </row>
    <row r="173" spans="1:28" s="4" customFormat="1" x14ac:dyDescent="0.2">
      <c r="A173" s="9">
        <f>IFERROR(VLOOKUP(B173,'[1]DADOS (OCULTAR)'!$P$3:$R$91,3,0),"")</f>
        <v>14284483000108</v>
      </c>
      <c r="B173" s="10" t="str">
        <f>'[1]TCE - ANEXO III - Preencher'!C182</f>
        <v>S3 SAÚDE - ASSOCIAÇÃO DE PROTEÇÃO A MATERNIDADE E INFÂNCIA UBAÍRA</v>
      </c>
      <c r="C173" s="11"/>
      <c r="D173" s="12" t="str">
        <f>'[1]TCE - ANEXO III - Preencher'!E182</f>
        <v>SEVERINA ANIZIA DA CONCEICAO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422105</v>
      </c>
      <c r="G173" s="14">
        <f>IF('[1]TCE - ANEXO III - Preencher'!H182="","",'[1]TCE - ANEXO III - Preencher'!H182)</f>
        <v>44805</v>
      </c>
      <c r="H173" s="15">
        <f>'[1]TCE - ANEXO III - Preencher'!I182</f>
        <v>0</v>
      </c>
      <c r="I173" s="15">
        <f>'[1]TCE - ANEXO III - Preencher'!J182</f>
        <v>116.35</v>
      </c>
      <c r="J173" s="15">
        <f>'[1]TCE - ANEXO III - Preencher'!K182</f>
        <v>0</v>
      </c>
      <c r="K173" s="16">
        <f>'[1]TCE - ANEXO III - Preencher'!L182</f>
        <v>289.88</v>
      </c>
      <c r="L173" s="16">
        <f>'[1]TCE - ANEXO III - Preencher'!M182</f>
        <v>24.24</v>
      </c>
      <c r="M173" s="16">
        <f t="shared" si="13"/>
        <v>265.64</v>
      </c>
      <c r="N173" s="16">
        <f>'[1]TCE - ANEXO III - Preencher'!O182</f>
        <v>7.88</v>
      </c>
      <c r="O173" s="16">
        <f>'[1]TCE - ANEXO III - Preencher'!P182</f>
        <v>0</v>
      </c>
      <c r="P173" s="17">
        <f t="shared" si="14"/>
        <v>7.88</v>
      </c>
      <c r="Q173" s="16">
        <f>'[1]TCE - ANEXO III - Preencher'!R182</f>
        <v>176.52844409317029</v>
      </c>
      <c r="R173" s="16">
        <f>'[1]TCE - ANEXO III - Preencher'!S182</f>
        <v>72.72</v>
      </c>
      <c r="S173" s="17">
        <f t="shared" si="15"/>
        <v>103.80844409317029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493.6784440931703</v>
      </c>
    </row>
    <row r="174" spans="1:28" s="4" customFormat="1" x14ac:dyDescent="0.2">
      <c r="A174" s="9">
        <f>IFERROR(VLOOKUP(B174,'[1]DADOS (OCULTAR)'!$P$3:$R$91,3,0),"")</f>
        <v>14284483000108</v>
      </c>
      <c r="B174" s="10" t="str">
        <f>'[1]TCE - ANEXO III - Preencher'!C183</f>
        <v>S3 SAÚDE - ASSOCIAÇÃO DE PROTEÇÃO A MATERNIDADE E INFÂNCIA UBAÍRA</v>
      </c>
      <c r="C174" s="11"/>
      <c r="D174" s="12" t="str">
        <f>'[1]TCE - ANEXO III - Preencher'!E183</f>
        <v>SIMONE SANTOS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514230</v>
      </c>
      <c r="G174" s="14">
        <f>IF('[1]TCE - ANEXO III - Preencher'!H183="","",'[1]TCE - ANEXO III - Preencher'!H183)</f>
        <v>44805</v>
      </c>
      <c r="H174" s="15">
        <f>'[1]TCE - ANEXO III - Preencher'!I183</f>
        <v>0</v>
      </c>
      <c r="I174" s="15">
        <f>'[1]TCE - ANEXO III - Preencher'!J183</f>
        <v>147.38999999999999</v>
      </c>
      <c r="J174" s="15">
        <f>'[1]TCE - ANEXO III - Preencher'!K183</f>
        <v>0</v>
      </c>
      <c r="K174" s="16">
        <f>'[1]TCE - ANEXO III - Preencher'!L183</f>
        <v>289.88</v>
      </c>
      <c r="L174" s="16">
        <f>'[1]TCE - ANEXO III - Preencher'!M183</f>
        <v>32</v>
      </c>
      <c r="M174" s="16">
        <f t="shared" si="13"/>
        <v>257.88</v>
      </c>
      <c r="N174" s="16">
        <f>'[1]TCE - ANEXO III - Preencher'!O183</f>
        <v>7.88</v>
      </c>
      <c r="O174" s="16">
        <f>'[1]TCE - ANEXO III - Preencher'!P183</f>
        <v>0</v>
      </c>
      <c r="P174" s="17">
        <f t="shared" si="14"/>
        <v>7.88</v>
      </c>
      <c r="Q174" s="16">
        <f>'[1]TCE - ANEXO III - Preencher'!R183</f>
        <v>176.52844409317029</v>
      </c>
      <c r="R174" s="16">
        <f>'[1]TCE - ANEXO III - Preencher'!S183</f>
        <v>96</v>
      </c>
      <c r="S174" s="17">
        <f t="shared" si="15"/>
        <v>80.528444093170293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493.67844409317024</v>
      </c>
    </row>
    <row r="175" spans="1:28" s="4" customFormat="1" x14ac:dyDescent="0.2">
      <c r="A175" s="9">
        <f>IFERROR(VLOOKUP(B175,'[1]DADOS (OCULTAR)'!$P$3:$R$91,3,0),"")</f>
        <v>14284483000108</v>
      </c>
      <c r="B175" s="10" t="str">
        <f>'[1]TCE - ANEXO III - Preencher'!C184</f>
        <v>S3 SAÚDE - ASSOCIAÇÃO DE PROTEÇÃO A MATERNIDADE E INFÂNCIA UBAÍRA</v>
      </c>
      <c r="C175" s="11"/>
      <c r="D175" s="12" t="str">
        <f>'[1]TCE - ANEXO III - Preencher'!E184</f>
        <v>SONIA MARIA RAMOS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513425</v>
      </c>
      <c r="G175" s="14">
        <f>IF('[1]TCE - ANEXO III - Preencher'!H184="","",'[1]TCE - ANEXO III - Preencher'!H184)</f>
        <v>44805</v>
      </c>
      <c r="H175" s="15">
        <f>'[1]TCE - ANEXO III - Preencher'!I184</f>
        <v>0</v>
      </c>
      <c r="I175" s="15">
        <f>'[1]TCE - ANEXO III - Preencher'!J184</f>
        <v>116.35</v>
      </c>
      <c r="J175" s="15">
        <f>'[1]TCE - ANEXO III - Preencher'!K184</f>
        <v>0</v>
      </c>
      <c r="K175" s="16">
        <f>'[1]TCE - ANEXO III - Preencher'!L184</f>
        <v>289.88</v>
      </c>
      <c r="L175" s="16">
        <f>'[1]TCE - ANEXO III - Preencher'!M184</f>
        <v>24.24</v>
      </c>
      <c r="M175" s="16">
        <f t="shared" si="13"/>
        <v>265.64</v>
      </c>
      <c r="N175" s="16">
        <f>'[1]TCE - ANEXO III - Preencher'!O184</f>
        <v>7.88</v>
      </c>
      <c r="O175" s="16">
        <f>'[1]TCE - ANEXO III - Preencher'!P184</f>
        <v>0</v>
      </c>
      <c r="P175" s="17">
        <f t="shared" si="14"/>
        <v>7.88</v>
      </c>
      <c r="Q175" s="16">
        <f>'[1]TCE - ANEXO III - Preencher'!R184</f>
        <v>126.09174578083594</v>
      </c>
      <c r="R175" s="16">
        <f>'[1]TCE - ANEXO III - Preencher'!S184</f>
        <v>72.72</v>
      </c>
      <c r="S175" s="17">
        <f t="shared" si="15"/>
        <v>53.371745780835937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443.24174578083591</v>
      </c>
    </row>
    <row r="176" spans="1:28" s="4" customFormat="1" x14ac:dyDescent="0.2">
      <c r="A176" s="9">
        <f>IFERROR(VLOOKUP(B176,'[1]DADOS (OCULTAR)'!$P$3:$R$91,3,0),"")</f>
        <v>14284483000108</v>
      </c>
      <c r="B176" s="10" t="str">
        <f>'[1]TCE - ANEXO III - Preencher'!C185</f>
        <v>S3 SAÚDE - ASSOCIAÇÃO DE PROTEÇÃO A MATERNIDADE E INFÂNCIA UBAÍRA</v>
      </c>
      <c r="C176" s="11"/>
      <c r="D176" s="12" t="str">
        <f>'[1]TCE - ANEXO III - Preencher'!E185</f>
        <v xml:space="preserve">SUZANE JOSEFA DA SILVA CHAGAS 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322205</v>
      </c>
      <c r="G176" s="14">
        <f>IF('[1]TCE - ANEXO III - Preencher'!H185="","",'[1]TCE - ANEXO III - Preencher'!H185)</f>
        <v>44805</v>
      </c>
      <c r="H176" s="15">
        <f>'[1]TCE - ANEXO III - Preencher'!I185</f>
        <v>0</v>
      </c>
      <c r="I176" s="15">
        <f>'[1]TCE - ANEXO III - Preencher'!J185</f>
        <v>119.59</v>
      </c>
      <c r="J176" s="15">
        <f>'[1]TCE - ANEXO III - Preencher'!K185</f>
        <v>0</v>
      </c>
      <c r="K176" s="16">
        <f>'[1]TCE - ANEXO III - Preencher'!L185</f>
        <v>289.88</v>
      </c>
      <c r="L176" s="16">
        <f>'[1]TCE - ANEXO III - Preencher'!M185</f>
        <v>25.05</v>
      </c>
      <c r="M176" s="16">
        <f t="shared" si="13"/>
        <v>264.83</v>
      </c>
      <c r="N176" s="16">
        <f>'[1]TCE - ANEXO III - Preencher'!O185</f>
        <v>7.88</v>
      </c>
      <c r="O176" s="16">
        <f>'[1]TCE - ANEXO III - Preencher'!P185</f>
        <v>0</v>
      </c>
      <c r="P176" s="17">
        <f t="shared" si="14"/>
        <v>7.88</v>
      </c>
      <c r="Q176" s="16">
        <f>'[1]TCE - ANEXO III - Preencher'!R185</f>
        <v>252.18349156167187</v>
      </c>
      <c r="R176" s="16">
        <f>'[1]TCE - ANEXO III - Preencher'!S185</f>
        <v>75.150000000000006</v>
      </c>
      <c r="S176" s="17">
        <f t="shared" si="15"/>
        <v>177.03349156167187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569.33349156167185</v>
      </c>
    </row>
    <row r="177" spans="1:28" s="4" customFormat="1" x14ac:dyDescent="0.2">
      <c r="A177" s="9">
        <f>IFERROR(VLOOKUP(B177,'[1]DADOS (OCULTAR)'!$P$3:$R$91,3,0),"")</f>
        <v>14284483000108</v>
      </c>
      <c r="B177" s="10" t="str">
        <f>'[1]TCE - ANEXO III - Preencher'!C186</f>
        <v>S3 SAÚDE - ASSOCIAÇÃO DE PROTEÇÃO A MATERNIDADE E INFÂNCIA UBAÍRA</v>
      </c>
      <c r="C177" s="11"/>
      <c r="D177" s="12" t="str">
        <f>'[1]TCE - ANEXO III - Preencher'!E186</f>
        <v xml:space="preserve">SWANY MARIA DE ARAUJO RAMOS 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251605</v>
      </c>
      <c r="G177" s="14">
        <f>IF('[1]TCE - ANEXO III - Preencher'!H186="","",'[1]TCE - ANEXO III - Preencher'!H186)</f>
        <v>44805</v>
      </c>
      <c r="H177" s="15">
        <f>'[1]TCE - ANEXO III - Preencher'!I186</f>
        <v>0</v>
      </c>
      <c r="I177" s="15">
        <f>'[1]TCE - ANEXO III - Preencher'!J186</f>
        <v>192.6</v>
      </c>
      <c r="J177" s="15">
        <f>'[1]TCE - ANEXO III - Preencher'!K186</f>
        <v>0</v>
      </c>
      <c r="K177" s="16">
        <f>'[1]TCE - ANEXO III - Preencher'!L186</f>
        <v>289.88</v>
      </c>
      <c r="L177" s="16">
        <f>'[1]TCE - ANEXO III - Preencher'!M186</f>
        <v>41.52</v>
      </c>
      <c r="M177" s="16">
        <f t="shared" si="13"/>
        <v>248.35999999999999</v>
      </c>
      <c r="N177" s="16">
        <f>'[1]TCE - ANEXO III - Preencher'!O186</f>
        <v>7.88</v>
      </c>
      <c r="O177" s="16">
        <f>'[1]TCE - ANEXO III - Preencher'!P186</f>
        <v>0</v>
      </c>
      <c r="P177" s="17">
        <f t="shared" si="14"/>
        <v>7.88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448.84</v>
      </c>
    </row>
    <row r="178" spans="1:28" s="4" customFormat="1" x14ac:dyDescent="0.2">
      <c r="A178" s="9">
        <f>IFERROR(VLOOKUP(B178,'[1]DADOS (OCULTAR)'!$P$3:$R$91,3,0),"")</f>
        <v>14284483000108</v>
      </c>
      <c r="B178" s="10" t="str">
        <f>'[1]TCE - ANEXO III - Preencher'!C187</f>
        <v>S3 SAÚDE - ASSOCIAÇÃO DE PROTEÇÃO A MATERNIDADE E INFÂNCIA UBAÍRA</v>
      </c>
      <c r="C178" s="11"/>
      <c r="D178" s="12" t="str">
        <f>'[1]TCE - ANEXO III - Preencher'!E187</f>
        <v>SWEMMY SHARON CARVALHO DE MELO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322205</v>
      </c>
      <c r="G178" s="14">
        <f>IF('[1]TCE - ANEXO III - Preencher'!H187="","",'[1]TCE - ANEXO III - Preencher'!H187)</f>
        <v>44805</v>
      </c>
      <c r="H178" s="15">
        <f>'[1]TCE - ANEXO III - Preencher'!I187</f>
        <v>0</v>
      </c>
      <c r="I178" s="15">
        <f>'[1]TCE - ANEXO III - Preencher'!J187</f>
        <v>136.29</v>
      </c>
      <c r="J178" s="15">
        <f>'[1]TCE - ANEXO III - Preencher'!K187</f>
        <v>0</v>
      </c>
      <c r="K178" s="16">
        <f>'[1]TCE - ANEXO III - Preencher'!L187</f>
        <v>289.88</v>
      </c>
      <c r="L178" s="16">
        <f>'[1]TCE - ANEXO III - Preencher'!M187</f>
        <v>25.05</v>
      </c>
      <c r="M178" s="16">
        <f t="shared" si="13"/>
        <v>264.83</v>
      </c>
      <c r="N178" s="16">
        <f>'[1]TCE - ANEXO III - Preencher'!O187</f>
        <v>7.88</v>
      </c>
      <c r="O178" s="16">
        <f>'[1]TCE - ANEXO III - Preencher'!P187</f>
        <v>0</v>
      </c>
      <c r="P178" s="17">
        <f t="shared" si="14"/>
        <v>7.88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409</v>
      </c>
    </row>
    <row r="179" spans="1:28" s="4" customFormat="1" x14ac:dyDescent="0.2">
      <c r="A179" s="9">
        <f>IFERROR(VLOOKUP(B179,'[1]DADOS (OCULTAR)'!$P$3:$R$91,3,0),"")</f>
        <v>14284483000108</v>
      </c>
      <c r="B179" s="10" t="str">
        <f>'[1]TCE - ANEXO III - Preencher'!C188</f>
        <v>S3 SAÚDE - ASSOCIAÇÃO DE PROTEÇÃO A MATERNIDADE E INFÂNCIA UBAÍRA</v>
      </c>
      <c r="C179" s="11"/>
      <c r="D179" s="12" t="str">
        <f>'[1]TCE - ANEXO III - Preencher'!E188</f>
        <v>TARCIANA PEREIRA LIMA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411010</v>
      </c>
      <c r="G179" s="14">
        <f>IF('[1]TCE - ANEXO III - Preencher'!H188="","",'[1]TCE - ANEXO III - Preencher'!H188)</f>
        <v>44805</v>
      </c>
      <c r="H179" s="15">
        <f>'[1]TCE - ANEXO III - Preencher'!I188</f>
        <v>0</v>
      </c>
      <c r="I179" s="15">
        <f>'[1]TCE - ANEXO III - Preencher'!J188</f>
        <v>292.52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7.88</v>
      </c>
      <c r="O179" s="16">
        <f>'[1]TCE - ANEXO III - Preencher'!P188</f>
        <v>0</v>
      </c>
      <c r="P179" s="17">
        <f t="shared" si="14"/>
        <v>7.88</v>
      </c>
      <c r="Q179" s="16">
        <f>'[1]TCE - ANEXO III - Preencher'!R188</f>
        <v>353.05688818634059</v>
      </c>
      <c r="R179" s="16">
        <f>'[1]TCE - ANEXO III - Preencher'!S188</f>
        <v>150</v>
      </c>
      <c r="S179" s="17">
        <f t="shared" si="15"/>
        <v>203.05688818634059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503.45688818634056</v>
      </c>
    </row>
    <row r="180" spans="1:28" s="4" customFormat="1" x14ac:dyDescent="0.2">
      <c r="A180" s="9">
        <f>IFERROR(VLOOKUP(B180,'[1]DADOS (OCULTAR)'!$P$3:$R$91,3,0),"")</f>
        <v>14284483000108</v>
      </c>
      <c r="B180" s="10" t="str">
        <f>'[1]TCE - ANEXO III - Preencher'!C189</f>
        <v>S3 SAÚDE - ASSOCIAÇÃO DE PROTEÇÃO A MATERNIDADE E INFÂNCIA UBAÍRA</v>
      </c>
      <c r="C180" s="11"/>
      <c r="D180" s="12" t="str">
        <f>'[1]TCE - ANEXO III - Preencher'!E189</f>
        <v>TATHYANA DANTAS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223505</v>
      </c>
      <c r="G180" s="14">
        <f>IF('[1]TCE - ANEXO III - Preencher'!H189="","",'[1]TCE - ANEXO III - Preencher'!H189)</f>
        <v>44805</v>
      </c>
      <c r="H180" s="15">
        <f>'[1]TCE - ANEXO III - Preencher'!I189</f>
        <v>0</v>
      </c>
      <c r="I180" s="15">
        <f>'[1]TCE - ANEXO III - Preencher'!J189</f>
        <v>329.39</v>
      </c>
      <c r="J180" s="15">
        <f>'[1]TCE - ANEXO III - Preencher'!K189</f>
        <v>0</v>
      </c>
      <c r="K180" s="16">
        <f>'[1]TCE - ANEXO III - Preencher'!L189</f>
        <v>289.88</v>
      </c>
      <c r="L180" s="16">
        <f>'[1]TCE - ANEXO III - Preencher'!M189</f>
        <v>4.82</v>
      </c>
      <c r="M180" s="16">
        <f t="shared" si="13"/>
        <v>285.06</v>
      </c>
      <c r="N180" s="16">
        <f>'[1]TCE - ANEXO III - Preencher'!O189</f>
        <v>7.88</v>
      </c>
      <c r="O180" s="16">
        <f>'[1]TCE - ANEXO III - Preencher'!P189</f>
        <v>0</v>
      </c>
      <c r="P180" s="17">
        <f t="shared" si="14"/>
        <v>7.88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622.33000000000004</v>
      </c>
    </row>
    <row r="181" spans="1:28" s="4" customFormat="1" x14ac:dyDescent="0.2">
      <c r="A181" s="9">
        <f>IFERROR(VLOOKUP(B181,'[1]DADOS (OCULTAR)'!$P$3:$R$91,3,0),"")</f>
        <v>14284483000108</v>
      </c>
      <c r="B181" s="10" t="str">
        <f>'[1]TCE - ANEXO III - Preencher'!C190</f>
        <v>S3 SAÚDE - ASSOCIAÇÃO DE PROTEÇÃO A MATERNIDADE E INFÂNCIA UBAÍRA</v>
      </c>
      <c r="C181" s="11"/>
      <c r="D181" s="12" t="str">
        <f>'[1]TCE - ANEXO III - Preencher'!E190</f>
        <v>TATIANE DA SILVA DAMASCENO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322205</v>
      </c>
      <c r="G181" s="14">
        <f>IF('[1]TCE - ANEXO III - Preencher'!H190="","",'[1]TCE - ANEXO III - Preencher'!H190)</f>
        <v>44805</v>
      </c>
      <c r="H181" s="15">
        <f>'[1]TCE - ANEXO III - Preencher'!I190</f>
        <v>0</v>
      </c>
      <c r="I181" s="15">
        <f>'[1]TCE - ANEXO III - Preencher'!J190</f>
        <v>135.12</v>
      </c>
      <c r="J181" s="15">
        <f>'[1]TCE - ANEXO III - Preencher'!K190</f>
        <v>0</v>
      </c>
      <c r="K181" s="16">
        <f>'[1]TCE - ANEXO III - Preencher'!L190</f>
        <v>289.88</v>
      </c>
      <c r="L181" s="16">
        <f>'[1]TCE - ANEXO III - Preencher'!M190</f>
        <v>25.05</v>
      </c>
      <c r="M181" s="16">
        <f t="shared" si="13"/>
        <v>264.83</v>
      </c>
      <c r="N181" s="16">
        <f>'[1]TCE - ANEXO III - Preencher'!O190</f>
        <v>7.88</v>
      </c>
      <c r="O181" s="16">
        <f>'[1]TCE - ANEXO III - Preencher'!P190</f>
        <v>0</v>
      </c>
      <c r="P181" s="17">
        <f t="shared" si="14"/>
        <v>7.88</v>
      </c>
      <c r="Q181" s="16">
        <f>'[1]TCE - ANEXO III - Preencher'!R190</f>
        <v>126.09174578083594</v>
      </c>
      <c r="R181" s="16">
        <f>'[1]TCE - ANEXO III - Preencher'!S190</f>
        <v>75.150000000000006</v>
      </c>
      <c r="S181" s="17">
        <f t="shared" si="15"/>
        <v>50.94174578083593</v>
      </c>
      <c r="T181" s="16">
        <f>'[1]TCE - ANEXO III - Preencher'!U190</f>
        <v>69.41</v>
      </c>
      <c r="U181" s="16">
        <f>'[1]TCE - ANEXO III - Preencher'!V190</f>
        <v>0</v>
      </c>
      <c r="V181" s="17">
        <f t="shared" si="16"/>
        <v>69.41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528.18174578083585</v>
      </c>
    </row>
    <row r="182" spans="1:28" s="4" customFormat="1" x14ac:dyDescent="0.2">
      <c r="A182" s="9">
        <f>IFERROR(VLOOKUP(B182,'[1]DADOS (OCULTAR)'!$P$3:$R$91,3,0),"")</f>
        <v>14284483000108</v>
      </c>
      <c r="B182" s="10" t="str">
        <f>'[1]TCE - ANEXO III - Preencher'!C191</f>
        <v>S3 SAÚDE - ASSOCIAÇÃO DE PROTEÇÃO A MATERNIDADE E INFÂNCIA UBAÍRA</v>
      </c>
      <c r="C182" s="11"/>
      <c r="D182" s="12" t="str">
        <f>'[1]TCE - ANEXO III - Preencher'!E191</f>
        <v>THAISA PEREIRA DORNELAS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223405</v>
      </c>
      <c r="G182" s="14">
        <f>IF('[1]TCE - ANEXO III - Preencher'!H191="","",'[1]TCE - ANEXO III - Preencher'!H191)</f>
        <v>44805</v>
      </c>
      <c r="H182" s="15">
        <f>'[1]TCE - ANEXO III - Preencher'!I191</f>
        <v>0</v>
      </c>
      <c r="I182" s="15">
        <f>'[1]TCE - ANEXO III - Preencher'!J191</f>
        <v>301.26</v>
      </c>
      <c r="J182" s="15">
        <f>'[1]TCE - ANEXO III - Preencher'!K191</f>
        <v>0</v>
      </c>
      <c r="K182" s="16">
        <f>'[1]TCE - ANEXO III - Preencher'!L191</f>
        <v>289.88</v>
      </c>
      <c r="L182" s="16">
        <f>'[1]TCE - ANEXO III - Preencher'!M191</f>
        <v>17.010000000000002</v>
      </c>
      <c r="M182" s="16">
        <f t="shared" si="13"/>
        <v>272.87</v>
      </c>
      <c r="N182" s="16">
        <f>'[1]TCE - ANEXO III - Preencher'!O191</f>
        <v>7.88</v>
      </c>
      <c r="O182" s="16">
        <f>'[1]TCE - ANEXO III - Preencher'!P191</f>
        <v>0</v>
      </c>
      <c r="P182" s="17">
        <f t="shared" si="14"/>
        <v>7.88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582.01</v>
      </c>
    </row>
    <row r="183" spans="1:28" s="4" customFormat="1" x14ac:dyDescent="0.2">
      <c r="A183" s="9">
        <f>IFERROR(VLOOKUP(B183,'[1]DADOS (OCULTAR)'!$P$3:$R$91,3,0),"")</f>
        <v>14284483000108</v>
      </c>
      <c r="B183" s="10" t="str">
        <f>'[1]TCE - ANEXO III - Preencher'!C192</f>
        <v>S3 SAÚDE - ASSOCIAÇÃO DE PROTEÇÃO A MATERNIDADE E INFÂNCIA UBAÍRA</v>
      </c>
      <c r="C183" s="11"/>
      <c r="D183" s="12" t="str">
        <f>'[1]TCE - ANEXO III - Preencher'!E192</f>
        <v xml:space="preserve">THAYSA MARIA DA SILVA 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223505</v>
      </c>
      <c r="G183" s="14">
        <f>IF('[1]TCE - ANEXO III - Preencher'!H192="","",'[1]TCE - ANEXO III - Preencher'!H192)</f>
        <v>44805</v>
      </c>
      <c r="H183" s="15">
        <f>'[1]TCE - ANEXO III - Preencher'!I192</f>
        <v>0</v>
      </c>
      <c r="I183" s="15">
        <f>'[1]TCE - ANEXO III - Preencher'!J192</f>
        <v>235.66</v>
      </c>
      <c r="J183" s="15">
        <f>'[1]TCE - ANEXO III - Preencher'!K192</f>
        <v>0</v>
      </c>
      <c r="K183" s="16">
        <f>'[1]TCE - ANEXO III - Preencher'!L192</f>
        <v>289.88</v>
      </c>
      <c r="L183" s="16">
        <f>'[1]TCE - ANEXO III - Preencher'!M192</f>
        <v>47.08</v>
      </c>
      <c r="M183" s="16">
        <f t="shared" si="13"/>
        <v>242.8</v>
      </c>
      <c r="N183" s="16">
        <f>'[1]TCE - ANEXO III - Preencher'!O192</f>
        <v>7.88</v>
      </c>
      <c r="O183" s="16">
        <f>'[1]TCE - ANEXO III - Preencher'!P192</f>
        <v>0</v>
      </c>
      <c r="P183" s="17">
        <f t="shared" si="14"/>
        <v>7.88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486.34000000000003</v>
      </c>
    </row>
    <row r="184" spans="1:28" s="4" customFormat="1" x14ac:dyDescent="0.2">
      <c r="A184" s="9">
        <f>IFERROR(VLOOKUP(B184,'[1]DADOS (OCULTAR)'!$P$3:$R$91,3,0),"")</f>
        <v>14284483000108</v>
      </c>
      <c r="B184" s="10" t="str">
        <f>'[1]TCE - ANEXO III - Preencher'!C193</f>
        <v>S3 SAÚDE - ASSOCIAÇÃO DE PROTEÇÃO A MATERNIDADE E INFÂNCIA UBAÍRA</v>
      </c>
      <c r="C184" s="11"/>
      <c r="D184" s="12" t="str">
        <f>'[1]TCE - ANEXO III - Preencher'!E193</f>
        <v>THIAGO DE ARRUDA MEDEIROS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223405</v>
      </c>
      <c r="G184" s="14">
        <f>IF('[1]TCE - ANEXO III - Preencher'!H193="","",'[1]TCE - ANEXO III - Preencher'!H193)</f>
        <v>44805</v>
      </c>
      <c r="H184" s="15">
        <f>'[1]TCE - ANEXO III - Preencher'!I193</f>
        <v>0</v>
      </c>
      <c r="I184" s="15">
        <f>'[1]TCE - ANEXO III - Preencher'!J193</f>
        <v>360.42</v>
      </c>
      <c r="J184" s="15">
        <f>'[1]TCE - ANEXO III - Preencher'!K193</f>
        <v>0</v>
      </c>
      <c r="K184" s="16">
        <f>'[1]TCE - ANEXO III - Preencher'!L193</f>
        <v>289.88</v>
      </c>
      <c r="L184" s="16">
        <f>'[1]TCE - ANEXO III - Preencher'!M193</f>
        <v>17.010000000000002</v>
      </c>
      <c r="M184" s="16">
        <f t="shared" si="13"/>
        <v>272.87</v>
      </c>
      <c r="N184" s="16">
        <f>'[1]TCE - ANEXO III - Preencher'!O193</f>
        <v>7.88</v>
      </c>
      <c r="O184" s="16">
        <f>'[1]TCE - ANEXO III - Preencher'!P193</f>
        <v>0</v>
      </c>
      <c r="P184" s="17">
        <f t="shared" si="14"/>
        <v>7.88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641.16999999999996</v>
      </c>
    </row>
    <row r="185" spans="1:28" s="4" customFormat="1" x14ac:dyDescent="0.2">
      <c r="A185" s="9">
        <f>IFERROR(VLOOKUP(B185,'[1]DADOS (OCULTAR)'!$P$3:$R$91,3,0),"")</f>
        <v>14284483000108</v>
      </c>
      <c r="B185" s="10" t="str">
        <f>'[1]TCE - ANEXO III - Preencher'!C194</f>
        <v>S3 SAÚDE - ASSOCIAÇÃO DE PROTEÇÃO A MATERNIDADE E INFÂNCIA UBAÍRA</v>
      </c>
      <c r="C185" s="11"/>
      <c r="D185" s="12" t="str">
        <f>'[1]TCE - ANEXO III - Preencher'!E194</f>
        <v xml:space="preserve">THIAGO MELO DA SILVA 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411005</v>
      </c>
      <c r="G185" s="14">
        <f>IF('[1]TCE - ANEXO III - Preencher'!H194="","",'[1]TCE - ANEXO III - Preencher'!H194)</f>
        <v>44805</v>
      </c>
      <c r="H185" s="15">
        <f>'[1]TCE - ANEXO III - Preencher'!I194</f>
        <v>0</v>
      </c>
      <c r="I185" s="15">
        <f>'[1]TCE - ANEXO III - Preencher'!J194</f>
        <v>10.95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7.88</v>
      </c>
      <c r="O185" s="16">
        <f>'[1]TCE - ANEXO III - Preencher'!P194</f>
        <v>0</v>
      </c>
      <c r="P185" s="17">
        <f t="shared" si="14"/>
        <v>7.88</v>
      </c>
      <c r="Q185" s="16">
        <f>'[1]TCE - ANEXO III - Preencher'!R194</f>
        <v>353.05688818634059</v>
      </c>
      <c r="R185" s="16">
        <f>'[1]TCE - ANEXO III - Preencher'!S194</f>
        <v>32.86</v>
      </c>
      <c r="S185" s="17">
        <f t="shared" si="15"/>
        <v>320.19688818634057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339.02688818634056</v>
      </c>
    </row>
    <row r="186" spans="1:28" s="4" customFormat="1" x14ac:dyDescent="0.2">
      <c r="A186" s="9">
        <f>IFERROR(VLOOKUP(B186,'[1]DADOS (OCULTAR)'!$P$3:$R$91,3,0),"")</f>
        <v>14284483000108</v>
      </c>
      <c r="B186" s="10" t="str">
        <f>'[1]TCE - ANEXO III - Preencher'!C195</f>
        <v>S3 SAÚDE - ASSOCIAÇÃO DE PROTEÇÃO A MATERNIDADE E INFÂNCIA UBAÍRA</v>
      </c>
      <c r="C186" s="11"/>
      <c r="D186" s="12" t="str">
        <f>'[1]TCE - ANEXO III - Preencher'!E195</f>
        <v>TIAGO OLIVIO PEREIRA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223505</v>
      </c>
      <c r="G186" s="14">
        <f>IF('[1]TCE - ANEXO III - Preencher'!H195="","",'[1]TCE - ANEXO III - Preencher'!H195)</f>
        <v>44805</v>
      </c>
      <c r="H186" s="15">
        <f>'[1]TCE - ANEXO III - Preencher'!I195</f>
        <v>0</v>
      </c>
      <c r="I186" s="15">
        <f>'[1]TCE - ANEXO III - Preencher'!J195</f>
        <v>247.22</v>
      </c>
      <c r="J186" s="15">
        <f>'[1]TCE - ANEXO III - Preencher'!K195</f>
        <v>0</v>
      </c>
      <c r="K186" s="16">
        <f>'[1]TCE - ANEXO III - Preencher'!L195</f>
        <v>289.88</v>
      </c>
      <c r="L186" s="16">
        <f>'[1]TCE - ANEXO III - Preencher'!M195</f>
        <v>3.53</v>
      </c>
      <c r="M186" s="16">
        <f t="shared" si="13"/>
        <v>286.35000000000002</v>
      </c>
      <c r="N186" s="16">
        <f>'[1]TCE - ANEXO III - Preencher'!O195</f>
        <v>7.88</v>
      </c>
      <c r="O186" s="16">
        <f>'[1]TCE - ANEXO III - Preencher'!P195</f>
        <v>0</v>
      </c>
      <c r="P186" s="17">
        <f t="shared" si="14"/>
        <v>7.88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541.45000000000005</v>
      </c>
    </row>
    <row r="187" spans="1:28" s="4" customFormat="1" x14ac:dyDescent="0.2">
      <c r="A187" s="9">
        <f>IFERROR(VLOOKUP(B187,'[1]DADOS (OCULTAR)'!$P$3:$R$91,3,0),"")</f>
        <v>14284483000108</v>
      </c>
      <c r="B187" s="10" t="str">
        <f>'[1]TCE - ANEXO III - Preencher'!C196</f>
        <v>S3 SAÚDE - ASSOCIAÇÃO DE PROTEÇÃO A MATERNIDADE E INFÂNCIA UBAÍRA</v>
      </c>
      <c r="C187" s="11"/>
      <c r="D187" s="12" t="str">
        <f>'[1]TCE - ANEXO III - Preencher'!E196</f>
        <v>UITANAAN CARLOS DOS SANTOS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422105</v>
      </c>
      <c r="G187" s="14">
        <f>IF('[1]TCE - ANEXO III - Preencher'!H196="","",'[1]TCE - ANEXO III - Preencher'!H196)</f>
        <v>44805</v>
      </c>
      <c r="H187" s="15">
        <f>'[1]TCE - ANEXO III - Preencher'!I196</f>
        <v>0</v>
      </c>
      <c r="I187" s="15">
        <f>'[1]TCE - ANEXO III - Preencher'!J196</f>
        <v>131.58000000000001</v>
      </c>
      <c r="J187" s="15">
        <f>'[1]TCE - ANEXO III - Preencher'!K196</f>
        <v>0</v>
      </c>
      <c r="K187" s="16">
        <f>'[1]TCE - ANEXO III - Preencher'!L196</f>
        <v>289.88</v>
      </c>
      <c r="L187" s="16">
        <f>'[1]TCE - ANEXO III - Preencher'!M196</f>
        <v>24.24</v>
      </c>
      <c r="M187" s="16">
        <f t="shared" si="13"/>
        <v>265.64</v>
      </c>
      <c r="N187" s="16">
        <f>'[1]TCE - ANEXO III - Preencher'!O196</f>
        <v>7.88</v>
      </c>
      <c r="O187" s="16">
        <f>'[1]TCE - ANEXO III - Preencher'!P196</f>
        <v>0</v>
      </c>
      <c r="P187" s="17">
        <f t="shared" si="14"/>
        <v>7.88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405.1</v>
      </c>
    </row>
    <row r="188" spans="1:28" s="4" customFormat="1" x14ac:dyDescent="0.2">
      <c r="A188" s="9">
        <f>IFERROR(VLOOKUP(B188,'[1]DADOS (OCULTAR)'!$P$3:$R$91,3,0),"")</f>
        <v>14284483000108</v>
      </c>
      <c r="B188" s="10" t="str">
        <f>'[1]TCE - ANEXO III - Preencher'!C197</f>
        <v>S3 SAÚDE - ASSOCIAÇÃO DE PROTEÇÃO A MATERNIDADE E INFÂNCIA UBAÍRA</v>
      </c>
      <c r="C188" s="11"/>
      <c r="D188" s="12" t="str">
        <f>'[1]TCE - ANEXO III - Preencher'!E197</f>
        <v xml:space="preserve">VASTI BEZERRA DE LIMA 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322205</v>
      </c>
      <c r="G188" s="14">
        <f>IF('[1]TCE - ANEXO III - Preencher'!H197="","",'[1]TCE - ANEXO III - Preencher'!H197)</f>
        <v>44805</v>
      </c>
      <c r="H188" s="15">
        <f>'[1]TCE - ANEXO III - Preencher'!I197</f>
        <v>0</v>
      </c>
      <c r="I188" s="15">
        <f>'[1]TCE - ANEXO III - Preencher'!J197</f>
        <v>119.59</v>
      </c>
      <c r="J188" s="15">
        <f>'[1]TCE - ANEXO III - Preencher'!K197</f>
        <v>0</v>
      </c>
      <c r="K188" s="16">
        <f>'[1]TCE - ANEXO III - Preencher'!L197</f>
        <v>289.88</v>
      </c>
      <c r="L188" s="16">
        <f>'[1]TCE - ANEXO III - Preencher'!M197</f>
        <v>25.05</v>
      </c>
      <c r="M188" s="16">
        <f t="shared" si="13"/>
        <v>264.83</v>
      </c>
      <c r="N188" s="16">
        <f>'[1]TCE - ANEXO III - Preencher'!O197</f>
        <v>7.88</v>
      </c>
      <c r="O188" s="16">
        <f>'[1]TCE - ANEXO III - Preencher'!P197</f>
        <v>0</v>
      </c>
      <c r="P188" s="17">
        <f t="shared" si="14"/>
        <v>7.88</v>
      </c>
      <c r="Q188" s="16">
        <f>'[1]TCE - ANEXO III - Preencher'!R197</f>
        <v>126.09174578083594</v>
      </c>
      <c r="R188" s="16">
        <f>'[1]TCE - ANEXO III - Preencher'!S197</f>
        <v>75.150000000000006</v>
      </c>
      <c r="S188" s="17">
        <f t="shared" si="15"/>
        <v>50.94174578083593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443.24174578083591</v>
      </c>
    </row>
    <row r="189" spans="1:28" s="4" customFormat="1" x14ac:dyDescent="0.2">
      <c r="A189" s="9">
        <f>IFERROR(VLOOKUP(B189,'[1]DADOS (OCULTAR)'!$P$3:$R$91,3,0),"")</f>
        <v>14284483000108</v>
      </c>
      <c r="B189" s="10" t="str">
        <f>'[1]TCE - ANEXO III - Preencher'!C198</f>
        <v>S3 SAÚDE - ASSOCIAÇÃO DE PROTEÇÃO A MATERNIDADE E INFÂNCIA UBAÍRA</v>
      </c>
      <c r="C189" s="11"/>
      <c r="D189" s="12" t="str">
        <f>'[1]TCE - ANEXO III - Preencher'!E198</f>
        <v>VILANI FATIMA DOS SANTOS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322205</v>
      </c>
      <c r="G189" s="14">
        <f>IF('[1]TCE - ANEXO III - Preencher'!H198="","",'[1]TCE - ANEXO III - Preencher'!H198)</f>
        <v>44805</v>
      </c>
      <c r="H189" s="15">
        <f>'[1]TCE - ANEXO III - Preencher'!I198</f>
        <v>0</v>
      </c>
      <c r="I189" s="15">
        <f>'[1]TCE - ANEXO III - Preencher'!J198</f>
        <v>130.03</v>
      </c>
      <c r="J189" s="15">
        <f>'[1]TCE - ANEXO III - Preencher'!K198</f>
        <v>0</v>
      </c>
      <c r="K189" s="16">
        <f>'[1]TCE - ANEXO III - Preencher'!L198</f>
        <v>289.88</v>
      </c>
      <c r="L189" s="16">
        <f>'[1]TCE - ANEXO III - Preencher'!M198</f>
        <v>25.05</v>
      </c>
      <c r="M189" s="16">
        <f t="shared" si="13"/>
        <v>264.83</v>
      </c>
      <c r="N189" s="16">
        <f>'[1]TCE - ANEXO III - Preencher'!O198</f>
        <v>7.88</v>
      </c>
      <c r="O189" s="16">
        <f>'[1]TCE - ANEXO III - Preencher'!P198</f>
        <v>0</v>
      </c>
      <c r="P189" s="17">
        <f t="shared" si="14"/>
        <v>7.88</v>
      </c>
      <c r="Q189" s="16">
        <f>'[1]TCE - ANEXO III - Preencher'!R198</f>
        <v>126.09174578083594</v>
      </c>
      <c r="R189" s="16">
        <f>'[1]TCE - ANEXO III - Preencher'!S198</f>
        <v>75.150000000000006</v>
      </c>
      <c r="S189" s="17">
        <f t="shared" si="15"/>
        <v>50.94174578083593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453.68174578083597</v>
      </c>
    </row>
    <row r="190" spans="1:28" s="4" customFormat="1" x14ac:dyDescent="0.2">
      <c r="A190" s="9">
        <f>IFERROR(VLOOKUP(B190,'[1]DADOS (OCULTAR)'!$P$3:$R$91,3,0),"")</f>
        <v>14284483000108</v>
      </c>
      <c r="B190" s="10" t="str">
        <f>'[1]TCE - ANEXO III - Preencher'!C199</f>
        <v>S3 SAÚDE - ASSOCIAÇÃO DE PROTEÇÃO A MATERNIDADE E INFÂNCIA UBAÍRA</v>
      </c>
      <c r="C190" s="11"/>
      <c r="D190" s="12" t="str">
        <f>'[1]TCE - ANEXO III - Preencher'!E199</f>
        <v>VINICIUS DA SILVA XAVIER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422105</v>
      </c>
      <c r="G190" s="14">
        <f>IF('[1]TCE - ANEXO III - Preencher'!H199="","",'[1]TCE - ANEXO III - Preencher'!H199)</f>
        <v>44805</v>
      </c>
      <c r="H190" s="15">
        <f>'[1]TCE - ANEXO III - Preencher'!I199</f>
        <v>0</v>
      </c>
      <c r="I190" s="15">
        <f>'[1]TCE - ANEXO III - Preencher'!J199</f>
        <v>145.54</v>
      </c>
      <c r="J190" s="15">
        <f>'[1]TCE - ANEXO III - Preencher'!K199</f>
        <v>0</v>
      </c>
      <c r="K190" s="16">
        <f>'[1]TCE - ANEXO III - Preencher'!L199</f>
        <v>289.88</v>
      </c>
      <c r="L190" s="16">
        <f>'[1]TCE - ANEXO III - Preencher'!M199</f>
        <v>24.24</v>
      </c>
      <c r="M190" s="16">
        <f t="shared" si="13"/>
        <v>265.64</v>
      </c>
      <c r="N190" s="16">
        <f>'[1]TCE - ANEXO III - Preencher'!O199</f>
        <v>7.88</v>
      </c>
      <c r="O190" s="16">
        <f>'[1]TCE - ANEXO III - Preencher'!P199</f>
        <v>0</v>
      </c>
      <c r="P190" s="17">
        <f t="shared" si="14"/>
        <v>7.88</v>
      </c>
      <c r="Q190" s="16">
        <f>'[1]TCE - ANEXO III - Preencher'!R199</f>
        <v>126.09174578083594</v>
      </c>
      <c r="R190" s="16">
        <f>'[1]TCE - ANEXO III - Preencher'!S199</f>
        <v>72.72</v>
      </c>
      <c r="S190" s="17">
        <f t="shared" si="15"/>
        <v>53.371745780835937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472.43174578083585</v>
      </c>
    </row>
    <row r="191" spans="1:28" s="4" customFormat="1" x14ac:dyDescent="0.2">
      <c r="A191" s="9">
        <f>IFERROR(VLOOKUP(B191,'[1]DADOS (OCULTAR)'!$P$3:$R$91,3,0),"")</f>
        <v>14284483000108</v>
      </c>
      <c r="B191" s="10" t="str">
        <f>'[1]TCE - ANEXO III - Preencher'!C200</f>
        <v>S3 SAÚDE - ASSOCIAÇÃO DE PROTEÇÃO A MATERNIDADE E INFÂNCIA UBAÍRA</v>
      </c>
      <c r="C191" s="11"/>
      <c r="D191" s="12" t="str">
        <f>'[1]TCE - ANEXO III - Preencher'!E200</f>
        <v>WANDSON HENRIQUE DA PAZ LEITE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422105</v>
      </c>
      <c r="G191" s="14">
        <f>IF('[1]TCE - ANEXO III - Preencher'!H200="","",'[1]TCE - ANEXO III - Preencher'!H200)</f>
        <v>44805</v>
      </c>
      <c r="H191" s="15">
        <f>'[1]TCE - ANEXO III - Preencher'!I200</f>
        <v>0</v>
      </c>
      <c r="I191" s="15">
        <f>'[1]TCE - ANEXO III - Preencher'!J200</f>
        <v>156.4</v>
      </c>
      <c r="J191" s="15">
        <f>'[1]TCE - ANEXO III - Preencher'!K200</f>
        <v>0</v>
      </c>
      <c r="K191" s="16">
        <f>'[1]TCE - ANEXO III - Preencher'!L200</f>
        <v>289.88</v>
      </c>
      <c r="L191" s="16">
        <f>'[1]TCE - ANEXO III - Preencher'!M200</f>
        <v>29.73</v>
      </c>
      <c r="M191" s="16">
        <f t="shared" si="13"/>
        <v>260.14999999999998</v>
      </c>
      <c r="N191" s="16">
        <f>'[1]TCE - ANEXO III - Preencher'!O200</f>
        <v>7.88</v>
      </c>
      <c r="O191" s="16">
        <f>'[1]TCE - ANEXO III - Preencher'!P200</f>
        <v>0</v>
      </c>
      <c r="P191" s="17">
        <f t="shared" si="14"/>
        <v>7.88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424.42999999999995</v>
      </c>
    </row>
    <row r="192" spans="1:28" s="4" customFormat="1" x14ac:dyDescent="0.2">
      <c r="A192" s="9">
        <f>IFERROR(VLOOKUP(B192,'[1]DADOS (OCULTAR)'!$P$3:$R$91,3,0),"")</f>
        <v>14284483000108</v>
      </c>
      <c r="B192" s="10" t="str">
        <f>'[1]TCE - ANEXO III - Preencher'!C201</f>
        <v>S3 SAÚDE - ASSOCIAÇÃO DE PROTEÇÃO A MATERNIDADE E INFÂNCIA UBAÍRA</v>
      </c>
      <c r="C192" s="11"/>
      <c r="D192" s="12" t="str">
        <f>'[1]TCE - ANEXO III - Preencher'!E201</f>
        <v xml:space="preserve">WELLINGTON SILVA MATIAS 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422105</v>
      </c>
      <c r="G192" s="14">
        <f>IF('[1]TCE - ANEXO III - Preencher'!H201="","",'[1]TCE - ANEXO III - Preencher'!H201)</f>
        <v>44805</v>
      </c>
      <c r="H192" s="15">
        <f>'[1]TCE - ANEXO III - Preencher'!I201</f>
        <v>0</v>
      </c>
      <c r="I192" s="15">
        <f>'[1]TCE - ANEXO III - Preencher'!J201</f>
        <v>138.30000000000001</v>
      </c>
      <c r="J192" s="15">
        <f>'[1]TCE - ANEXO III - Preencher'!K201</f>
        <v>0</v>
      </c>
      <c r="K192" s="16">
        <f>'[1]TCE - ANEXO III - Preencher'!L201</f>
        <v>289.88</v>
      </c>
      <c r="L192" s="16">
        <f>'[1]TCE - ANEXO III - Preencher'!M201</f>
        <v>29.73</v>
      </c>
      <c r="M192" s="16">
        <f t="shared" si="13"/>
        <v>260.14999999999998</v>
      </c>
      <c r="N192" s="16">
        <f>'[1]TCE - ANEXO III - Preencher'!O201</f>
        <v>7.88</v>
      </c>
      <c r="O192" s="16">
        <f>'[1]TCE - ANEXO III - Preencher'!P201</f>
        <v>0</v>
      </c>
      <c r="P192" s="17">
        <f t="shared" si="14"/>
        <v>7.88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406.33</v>
      </c>
    </row>
    <row r="193" spans="1:28" s="4" customFormat="1" x14ac:dyDescent="0.2">
      <c r="A193" s="9">
        <f>IFERROR(VLOOKUP(B193,'[1]DADOS (OCULTAR)'!$P$3:$R$91,3,0),"")</f>
        <v>14284483000108</v>
      </c>
      <c r="B193" s="10" t="str">
        <f>'[1]TCE - ANEXO III - Preencher'!C202</f>
        <v>S3 SAÚDE - ASSOCIAÇÃO DE PROTEÇÃO A MATERNIDADE E INFÂNCIA UBAÍRA</v>
      </c>
      <c r="C193" s="11"/>
      <c r="D193" s="12" t="str">
        <f>'[1]TCE - ANEXO III - Preencher'!E202</f>
        <v xml:space="preserve">WILMA DOS SANTOS BARBOSA DOMINGOS DA SILVA 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351605</v>
      </c>
      <c r="G193" s="14">
        <f>IF('[1]TCE - ANEXO III - Preencher'!H202="","",'[1]TCE - ANEXO III - Preencher'!H202)</f>
        <v>44805</v>
      </c>
      <c r="H193" s="15">
        <f>'[1]TCE - ANEXO III - Preencher'!I202</f>
        <v>0</v>
      </c>
      <c r="I193" s="15">
        <f>'[1]TCE - ANEXO III - Preencher'!J202</f>
        <v>165.54</v>
      </c>
      <c r="J193" s="15">
        <f>'[1]TCE - ANEXO III - Preencher'!K202</f>
        <v>0</v>
      </c>
      <c r="K193" s="16">
        <f>'[1]TCE - ANEXO III - Preencher'!L202</f>
        <v>289.88</v>
      </c>
      <c r="L193" s="16">
        <f>'[1]TCE - ANEXO III - Preencher'!M202</f>
        <v>36.54</v>
      </c>
      <c r="M193" s="16">
        <f t="shared" si="13"/>
        <v>253.34</v>
      </c>
      <c r="N193" s="16">
        <f>'[1]TCE - ANEXO III - Preencher'!O202</f>
        <v>7.88</v>
      </c>
      <c r="O193" s="16">
        <f>'[1]TCE - ANEXO III - Preencher'!P202</f>
        <v>0</v>
      </c>
      <c r="P193" s="17">
        <f t="shared" si="14"/>
        <v>7.88</v>
      </c>
      <c r="Q193" s="16">
        <f>'[1]TCE - ANEXO III - Preencher'!R202</f>
        <v>176.52844409317029</v>
      </c>
      <c r="R193" s="16">
        <f>'[1]TCE - ANEXO III - Preencher'!S202</f>
        <v>109.61</v>
      </c>
      <c r="S193" s="17">
        <f t="shared" si="15"/>
        <v>66.918444093170294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493.6784440931703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 Santos Dias de Barros</dc:creator>
  <cp:lastModifiedBy>Rosely Michele Santos Dias de Barros</cp:lastModifiedBy>
  <dcterms:created xsi:type="dcterms:W3CDTF">2022-11-04T17:16:10Z</dcterms:created>
  <dcterms:modified xsi:type="dcterms:W3CDTF">2022-11-04T17:18:33Z</dcterms:modified>
</cp:coreProperties>
</file>