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<sst xmlns="http://schemas.openxmlformats.org/spreadsheetml/2006/main" count="205" uniqueCount="98">
  <si>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</si>
  <si>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</si>
  <si>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</si>
  <si>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</si>
  <si>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</si>
  <si>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</si>
  <si>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</si>
  <si>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</si>
  <si>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</si>
  <si>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</si>
  <si>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ABS TRANSPORTE E TURISMO LTDA</t>
  </si>
  <si>
    <t>1º</t>
  </si>
  <si>
    <t>http://hcpgestao.org.br/transparencia/unidades/upae-caruaru/contrat-fornecedores/PJ/abs/1aditivo.pdf</t>
  </si>
  <si>
    <t>ALEXSANDRA DE GUSMÃO NERES</t>
  </si>
  <si>
    <t>http://hcpgestao-portal.hcpgestao.org.br/storage/contratos/upae-crr/aditivos/1-2%C2%BA%20T.A%20-%20CL%C3%89VIA%20-%20UPAE%20CARUARU.pdf</t>
  </si>
  <si>
    <t>COOPAGRESTE – COOPERATIVA DOS MÉDICOS ANESTESIOLOGISTAS DO INTERIOR DE PERNAMBUCO</t>
  </si>
  <si>
    <t>http://hcpgestao.org.br/transparencia/unidades/upae-caruaru/contrat-fornecedores/PJ/coopagreste/1aditivo.pdf</t>
  </si>
  <si>
    <t>CLEAN HIGIENIZAÇAO DE TEXTEIS EIRELI - ME</t>
  </si>
  <si>
    <t>http://hcpgestao.org.br/transparencia/unidades/upae-caruaru/contrat-fornecedores/PJ/clean/1aditivo.pdf</t>
  </si>
  <si>
    <t>F. GENES &amp; CIA LTDA</t>
  </si>
  <si>
    <t>http://hcpgestao.org.br/transparencia/unidades/upae-caruaru/contrat-fornecedores/PJ/fgenes/1aditivo.pdf</t>
  </si>
  <si>
    <t>MÁXIMA ASSESSORIA E COMSULTORIA EM SAÚDE E MEDICINA</t>
  </si>
  <si>
    <t>http://hcpgestao.org.br/transparencia/unidades/upae-caruaru/contrat-fornecedores/PJ/maxima/1aditivo.pdf</t>
  </si>
  <si>
    <t>QUALITEK TECNOLOGIA LTDA - EPP</t>
  </si>
  <si>
    <t>http://hcpgestao.org.br/transparencia/unidades/upae-caruaru/contrat-fornecedores/PJ/qualitek/aditivo01052019.pdf</t>
  </si>
  <si>
    <t>SINTESE LICENCIAMENTO DE PROGRAMA PARA COMPRAS</t>
  </si>
  <si>
    <t>http://hcpgestao.org.br/transparencia/unidades/upae-caruaru/contrat-fornecedores/PJ/sintese/2aditivo.pdf</t>
  </si>
  <si>
    <t>M.A DE O. MENEZES EIRELI ME (ARMAZÉM DA GULA)</t>
  </si>
  <si>
    <t>2º</t>
  </si>
  <si>
    <t>http://hcpgestao.org.br/transparencia/unidades/upae-caruaru/contrat-fornecedores/PJ/ma/2aditivo.pdf</t>
  </si>
  <si>
    <t>SL ENGENHARIA HOSPITALAR LTDA</t>
  </si>
  <si>
    <t>http://hcpgestao-portal.hcpgestao.org.br/storage/contratos/upae-crr/aditivos/1-1%C2%BA%20T.A%20-%20SL%20ENGENHARIA%20-%20UPAE%20CARUARU.pdf</t>
  </si>
  <si>
    <t>WHITE MARTINS GASES INDUSTRIAIS NE LTDA</t>
  </si>
  <si>
    <t>4º</t>
  </si>
  <si>
    <t>http://hcpgestao.org.br/transparencia/unidades/upae-caruaru/contrat-fornecedores/PJ/white/4aditivo.pdf</t>
  </si>
  <si>
    <t>SERVHOST INTERNET LTDA</t>
  </si>
  <si>
    <t>http://hcpgestao-portal.hcpgestao.org.br/storage/contratos/upae-crr/aditivos/1-1%C2%BA%20T.A%20-%20SERVHOST%20-%20UPAE%20CARUARU.pdf</t>
  </si>
  <si>
    <t>SEQUENCE INFORMATICA LTDA</t>
  </si>
  <si>
    <t>https://www.hcp.org.br/index.php/hcp-gestao/portal-da-transparencia/upae-caruaru</t>
  </si>
  <si>
    <t>MV INFORMATICA NORDESTE LTDA</t>
  </si>
  <si>
    <t>http://hcpgestao.org.br/transparencia/unidades/upae-caruaru/contrat-fornecedores/PJ/mv/proposta2.pdf</t>
  </si>
  <si>
    <t>TKS SEGURANÇA PRIVADA</t>
  </si>
  <si>
    <t>http://hcpgestao-portal.hcpgestao.org.br/storage/contratos/upae-crr/aditivos/1-2%C2%BA%20T.A%20-%20TKS%20-%20UPAE%20CARUARU.pdf</t>
  </si>
  <si>
    <t>21.216.498/0001-02</t>
  </si>
  <si>
    <t>VIDON &amp; CORREIA ADVOGADOS ASSOCIADOS</t>
  </si>
  <si>
    <t>http://hcpgestao.org.br/transparencia/unidades/upae-caruaru/contrat-fornecedores/PJ/vidon/1aditivo.pdf</t>
  </si>
  <si>
    <t>ADRIANO RODRIGUES DA SILVA REFRIGERAÇAO</t>
  </si>
  <si>
    <t>http://hcpgestao-portal.hcpgestao.org.br/storage/contratos/upae-crr/aditivos/1-1%C2%BA%20T.A%20-%20ADRIANO%20RODRIGUES%20-%20UPAE%20CARUARU.pdf</t>
  </si>
  <si>
    <t>http://hcpgestao-portal.hcpgestao.org.br/storage/contratos/upae-crr/aditivos/1-1%C2%BA%20T.A%20-%20CL%C3%89VIA%20-%20UPAE%20CARUARU.pdf</t>
  </si>
  <si>
    <t>SEQUENCE INFORMATICA LTDA EPP</t>
  </si>
  <si>
    <t>http://hcpgestao-portal.hcpgestao.org.br/storage/contratos/upae-crr/aditivos/0-Upae%20Caruaru.pdf</t>
  </si>
  <si>
    <t>GIGAVIDA TECNOLOGIA E SERVIÇO HOSPITALAR LTDA ME</t>
  </si>
  <si>
    <t>http://hcpgestao.org.br/transparencia/unidades/upae-caruaru/contrat-fornecedores/PJ/giga/1%C2%BA%20T.A%20-%20GIGAVIDA%20-%20UPAE%20CARUARU.pdf</t>
  </si>
  <si>
    <t>3º</t>
  </si>
  <si>
    <t>http://hcpgestao-portal.hcpgestao.org.br/storage/contratos/upae-crr/aditivos/1-3%C2%BA%20T.A%20-%20SEQUENCE%20-%20UPAE%20CARUARU.pdf</t>
  </si>
  <si>
    <t>http://hcpgestao.org.br/transparencia/unidades/upae-caruaru/contrat-fornecedores/PJ/clean/CLEAN-HIGIENIZA%C3%87%C3%83O-CONTRATO.pdf</t>
  </si>
  <si>
    <t>BRASCON GESTAO AMBIENTAL LTDA</t>
  </si>
  <si>
    <t>http://hcpgestao-portal.hcpgestao.org.br/storage/contratos/upae-crr/aditivos/1-3%C2%BA%20T.A%20-%20BRASCON%20-%20UPAE%20CARUARU%20(1).pdf</t>
  </si>
  <si>
    <t>NEONET</t>
  </si>
  <si>
    <t>http://hcpgestao-portal.hcpgestao.org.br/storage/contratos/upae-crr/aditivos/1-1%C2%BA%20T.A%20-%20NEONET%20-%20UPAE%20CARUARU.pdf</t>
  </si>
  <si>
    <t>http://hcpgestao-portal.hcpgestao.org.br/storage/contratos/upae-crr/aditivos/1-3%C2%BA%20T.A%20-%20GIGAVIDA%20-%20UPAE%20CARUARU.pdf</t>
  </si>
  <si>
    <t>http://hcpgestao-portal.hcpgestao.org.br/storage/contratos/upae-crr/aditivos/1-2%C2%BA%20ADITIVO%20VIDON%20-%20UPAE%20CARUARU.pdf</t>
  </si>
  <si>
    <t>http://hcpgestao-portal.hcpgestao.org.br/storage/contratos/upae-crr/aditivos/1-terceiro%20aditivo%20-%20upae%20ca%20x%20tks%20(1).763.pdf</t>
  </si>
  <si>
    <t>GMAC COMERCIO E SERVIÇOS - AS INFORMATICA</t>
  </si>
  <si>
    <t>http://hcpgestao-portal.hcpgestao.org.br/storage/contratos/upae-crr/aditivos/1-ADITIVO%20GMAC%20-%20UPAE%20CARUARU.pdf</t>
  </si>
  <si>
    <t>FUNDAÇAO DE APOIO AO DESENVOLVIMENTO DA UNIVERSIDADE FEDERAL DE PERNAMBUCO - FADE</t>
  </si>
  <si>
    <t>http://hcpgestao-portal.hcpgestao.org.br/storage/contratos/upae-crr/aditivos/0-UPAE%20CARUARU%20-%20CONTRATO%20FADE.pdf</t>
  </si>
  <si>
    <t>6º</t>
  </si>
  <si>
    <t>https://hcpgestao-portal.hcpgestao.org.br/storage/contratos/upae-crr/aditivos/1-WHITE%20MARTINS%20-%20HSS_CARUARU_BJ_ARCO%20(1)%20-%20assinado.pdf</t>
  </si>
  <si>
    <t>CLINICA DE OLHOS DR MELLO MOTTA LTDA</t>
  </si>
  <si>
    <t>https://hcpgestao-portal.hcpgestao.org.br/storage/contratos/upae-crr/aditivos/1-Clinica%20Dr%20melo%20motta.pdf</t>
  </si>
  <si>
    <t>https://hcpgestao-portal.hcpgestao.org.br/storage/contratos/upae-crr/aditivos/1-Terceiro%20Aditivo%20Loca%C3%A7%C3%A3o%20Impressoras%20Cl%C3%A9via%20UPAE%20Caruaru.pdf</t>
  </si>
  <si>
    <t>https://hcpgestao-portal.hcpgestao.org.br/storage/contratos/upae-crr/aditivos/1-Segundo%20Aditivo%20Contrato%20COOPAGRESTE%20e%20UPAE%20Caruaru.pdf</t>
  </si>
  <si>
    <t>https://hcpgestao-portal.hcpgestao.org.br/storage/contratos/upae-crr/aditivos/1-Quarto%20Aditivo%20Contrato%20UPAE%20CARUARU%20e%20CLEAN%20-%20assinado.pdf</t>
  </si>
  <si>
    <t>https://hcpgestao-portal.hcpgestao.org.br/storage/contratos/upae-crr/aditivos/1-Quarto%20Aditivo%20Sequence%20e%20UPAE%20UPAE%20Caruaru%20-%20Reajuste%20Novembro%202021%20-%20assinado.pdf</t>
  </si>
  <si>
    <t>https://hcpgestao-portal.hcpgestao.org.br/storage/contratos/upae-crr/aditivos/1-2%C2%BA%20ADITIVO%20VIDON%20-%20UPAE%20CARUARU.pdf</t>
  </si>
  <si>
    <t>E-VAL COMERCIO E SERVIÇOS DE INFORMATICA EM SAUDE LTDA</t>
  </si>
  <si>
    <t>https://hcpgestao-portal.hcpgestao.org.br/storage/contratos/upae-crr/aditivos/1-Aditivo%20ao%20Contrato%20Licen%C3%A7a%20de%20Uso%20de%20Software%20E-Val%20e%20UPAE%20Caruaru.pdf</t>
  </si>
  <si>
    <t>LUMINAR DIAGNOSTICOS EIRELI</t>
  </si>
  <si>
    <t>https://hcpgestao-portal.hcpgestao.org.br/storage/contratos/upae-crr/aditivos/1-Primeiro%20Aditivo%20Contrato%20M%C3%A9dico%20Luminar%20Diagn%C3%B3sticos%20e%20UPAE%20Caruaru.pdf</t>
  </si>
  <si>
    <t>https://hcpgestao-portal.hcpgestao.org.br/storage/contratos/upae-crr/aditivos/1-Segundo%20Aditivo%20Contrato%20M%C3%A9dico%20Luminar%20Diagn%C3%B3sticos%20e%20UPAE%20Caruaru%20-%20assinado.pdf</t>
  </si>
  <si>
    <t>MEDICINA INTEGRATIVA LABORATORIAL MIL LTDA</t>
  </si>
  <si>
    <t>https://hcpgestao-portal.hcpgestao.org.br/storage/contratos/upae-crr/aditivos/1-UPAE%20CARUARU.pdf</t>
  </si>
  <si>
    <t>https://hcpgestao-portal.hcpgestao.org.br/storage/contratos/upae-crr/aditivos/1-1%C2%BA%20T.A%20-%20SERVHOST%20-%20UPAE%20CARUARU.pdf</t>
  </si>
  <si>
    <t>https://hcpgestao-portal.hcpgestao.org.br/storage/contratos/upae-crr/aditivos/1-Terceiro%20Aditivo%20Contrato%20UPAE%20CARUARU%20e%20SERVHOST%20jan22.pdf</t>
  </si>
  <si>
    <t>KPMG AUDITORES INDEPENDENTES</t>
  </si>
  <si>
    <t>https://hcpgestao-portal.hcpgestao.org.br/storage/contratos/upae-crr/aditivos/0-KPMG%20X%20UPAE%20CARUARU.pdf</t>
  </si>
  <si>
    <t>https://hcpgestao-portal.hcpgestao.org.br/storage/contratos/upae-crr/aditivos/0-contrato%20honor%C3%A1rios%20upae%20ca%20x%20vidon%20&amp;%20correia%20-%202022.pdf</t>
  </si>
  <si>
    <t>https://hcpgestao-portal.hcpgestao.org.br/storage/contratos/upae-crr/aditivos/1-3%C2%BA%20TA%20Coopagreste.pdf</t>
  </si>
  <si>
    <t>DRA ISABEL DANTAS ENDROCRINOGISTA LTDA</t>
  </si>
  <si>
    <t>https://hcpgestao-portal.hcpgestao.org.br/storage/contratos/upae-crr/aditivos/1-Primeiro%20Aditivo%20Contrato%20M%C3%A9dico%20Isabel%20Dantas%20e%20UPAE%20Caruaru.pdf</t>
  </si>
  <si>
    <t>CLINICA MEDICA R J SAUDE LTDA</t>
  </si>
  <si>
    <t>https://hcpgestao-portal.hcpgestao.org.br/storage/contratos/upae-crr/aditivos/1-Primeiro%20Aditivo%20Contrato%20M%C3%A9dico%20R%20J%20Sa%C3%BAde%20e%20UPAE%20Caruaru%20(2).pdf</t>
  </si>
  <si>
    <t>SCM PARTICIPAÇÕES S.A.</t>
  </si>
  <si>
    <t>5º</t>
  </si>
  <si>
    <t>https://hcpgestao-portal.hcpgestao.org.br/storage/contratos/upae-crr/aditivos/0-UPA_CARUARU_5%C2%BA%20Aditivo_SCM_GMAC_substitui%C3%A7%C3%A3o_locadora.pdf</t>
  </si>
  <si>
    <t>JULIANA BEATRIZ SERVIÇOS MEDICOS EM MASTOLOGIA EIRELI</t>
  </si>
  <si>
    <t>https://hcpgestao-portal.hcpgestao.org.br/storage/contratos/upae-crr/aditivos/1-Primeiro%20Aditivo%20Contrato%20Presta%C3%A7%C3%A3o%20Servi%C3%A7os%20M%C3%A9dicos%20Consultas%20MAstologia%20Juliana%20Beatriz%20e%20UPAE%20Caruaru.pdf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</si>
</sst>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>
      <alignment vertical="top"/>
    </xf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0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1">
    <cellStyle name="Excel_BuiltIn_Texto Explicativo" xfId="3"/>
    <cellStyle name="Hiperlink" xfId="2" builtinId="8"/>
    <cellStyle name="Moeda 2" xfId="4"/>
    <cellStyle name="Moeda 3" xfId="5"/>
    <cellStyle name="Moeda 3 2" xfId="6"/>
    <cellStyle name="Moeda 3 2 2" xfId="7"/>
    <cellStyle name="Moeda 3 3" xfId="8"/>
    <cellStyle name="Moeda 3 3 2" xfId="9"/>
    <cellStyle name="Moeda 3 4" xfId="10"/>
    <cellStyle name="Moeda 3 5" xfId="11"/>
    <cellStyle name="Normal" xfId="0" builtinId="0"/>
    <cellStyle name="Normal 11 2" xfId="12"/>
    <cellStyle name="Normal 2" xfId="13"/>
    <cellStyle name="Normal 2 2" xfId="14"/>
    <cellStyle name="Normal 3" xfId="15"/>
    <cellStyle name="Normal 3 2" xfId="16"/>
    <cellStyle name="Normal 3 2 2" xfId="17"/>
    <cellStyle name="Normal 3 3" xfId="18"/>
    <cellStyle name="Normal 3 3 2" xfId="19"/>
    <cellStyle name="Normal 3 4" xfId="20"/>
    <cellStyle name="Normal 3 5" xfId="21"/>
    <cellStyle name="Normal 9" xfId="22"/>
    <cellStyle name="Normal 9 2" xfId="23"/>
    <cellStyle name="Normal 9 2 2" xfId="24"/>
    <cellStyle name="Normal 9 3" xfId="25"/>
    <cellStyle name="Normal 9 3 2" xfId="26"/>
    <cellStyle name="Normal 9 4" xfId="27"/>
    <cellStyle name="Normal 9 5" xfId="28"/>
    <cellStyle name="Separador de milhares 2" xfId="29"/>
    <cellStyle name="Texto Explicativo 2" xfId="3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2/07.%20JULHO/1_Modelo_PCF_2022_REV_09_V3___REV_01___Em_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cp.org.br/index.php/hcp-gestao/portal-da-transparencia/upae-caruaru" TargetMode="External"/><Relationship Id="rId18" Type="http://schemas.openxmlformats.org/officeDocument/2006/relationships/hyperlink" Target="http://hcpgestao-portal.hcpgestao.org.br/storage/contratos/upae-crr/aditivos/1-1%C2%BA%20T.A%20-%20CL%C3%89VIA%20-%20UPAE%20CARUARU.pdf" TargetMode="External"/><Relationship Id="rId26" Type="http://schemas.openxmlformats.org/officeDocument/2006/relationships/hyperlink" Target="http://hcpgestao-portal.hcpgestao.org.br/storage/contratos/upae-crr/aditivos/1-2%C2%BA%20ADITIVO%20VIDON%20-%20UPAE%20CARUARU.pdf" TargetMode="External"/><Relationship Id="rId39" Type="http://schemas.openxmlformats.org/officeDocument/2006/relationships/hyperlink" Target="https://hcpgestao-portal.hcpgestao.org.br/storage/contratos/upae-crr/aditivos/1-Segundo%20Aditivo%20Contrato%20M%C3%A9dico%20Luminar%20Diagn%C3%B3sticos%20e%20UPAE%20Caruaru%20-%20assinado.pdf" TargetMode="External"/><Relationship Id="rId3" Type="http://schemas.openxmlformats.org/officeDocument/2006/relationships/hyperlink" Target="http://hcpgestao.org.br/transparencia/unidades/upae-caruaru/contrat-fornecedores/PJ/coopagreste/1aditivo.pdf" TargetMode="External"/><Relationship Id="rId21" Type="http://schemas.openxmlformats.org/officeDocument/2006/relationships/hyperlink" Target="http://hcpgestao-portal.hcpgestao.org.br/storage/contratos/upae-crr/aditivos/1-3%C2%BA%20T.A%20-%20SEQUENCE%20-%20UPAE%20CARUARU.pdf" TargetMode="External"/><Relationship Id="rId34" Type="http://schemas.openxmlformats.org/officeDocument/2006/relationships/hyperlink" Target="https://hcpgestao-portal.hcpgestao.org.br/storage/contratos/upae-crr/aditivos/1-Quarto%20Aditivo%20Contrato%20UPAE%20CARUARU%20e%20CLEAN%20-%20assinado.pdf" TargetMode="External"/><Relationship Id="rId42" Type="http://schemas.openxmlformats.org/officeDocument/2006/relationships/hyperlink" Target="https://hcpgestao-portal.hcpgestao.org.br/storage/contratos/upae-crr/aditivos/1-Terceiro%20Aditivo%20Contrato%20UPAE%20CARUARU%20e%20SERVHOST%20jan22.pdf" TargetMode="External"/><Relationship Id="rId47" Type="http://schemas.openxmlformats.org/officeDocument/2006/relationships/hyperlink" Target="https://hcpgestao-portal.hcpgestao.org.br/storage/contratos/upae-crr/aditivos/1-Primeiro%20Aditivo%20Contrato%20M%C3%A9dico%20R%20J%20Sa%C3%BAde%20e%20UPAE%20Caruaru%20(2)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hcpgestao.org.br/transparencia/unidades/upae-caruaru/contrat-fornecedores/PJ/qualitek/aditivo01052019.pdf" TargetMode="External"/><Relationship Id="rId12" Type="http://schemas.openxmlformats.org/officeDocument/2006/relationships/hyperlink" Target="http://hcpgestao-portal.hcpgestao.org.br/storage/contratos/upae-crr/aditivos/1-1%C2%BA%20T.A%20-%20SERVHOST%20-%20UPAE%20CARUARU.pdf" TargetMode="External"/><Relationship Id="rId17" Type="http://schemas.openxmlformats.org/officeDocument/2006/relationships/hyperlink" Target="http://hcpgestao-portal.hcpgestao.org.br/storage/contratos/upae-crr/aditivos/1-1%C2%BA%20T.A%20-%20ADRIANO%20RODRIGUES%20-%20UPAE%20CARUARU.pdf" TargetMode="External"/><Relationship Id="rId25" Type="http://schemas.openxmlformats.org/officeDocument/2006/relationships/hyperlink" Target="http://hcpgestao-portal.hcpgestao.org.br/storage/contratos/upae-crr/aditivos/1-3%C2%BA%20T.A%20-%20GIGAVIDA%20-%20UPAE%20CARUARU.pdf" TargetMode="External"/><Relationship Id="rId33" Type="http://schemas.openxmlformats.org/officeDocument/2006/relationships/hyperlink" Target="https://hcpgestao-portal.hcpgestao.org.br/storage/contratos/upae-crr/aditivos/1-Segundo%20Aditivo%20Contrato%20COOPAGRESTE%20e%20UPAE%20Caruaru.pdf" TargetMode="External"/><Relationship Id="rId38" Type="http://schemas.openxmlformats.org/officeDocument/2006/relationships/hyperlink" Target="https://hcpgestao-portal.hcpgestao.org.br/storage/contratos/upae-crr/aditivos/1-Primeiro%20Aditivo%20Contrato%20M%C3%A9dico%20Luminar%20Diagn%C3%B3sticos%20e%20UPAE%20Caruaru.pdf" TargetMode="External"/><Relationship Id="rId46" Type="http://schemas.openxmlformats.org/officeDocument/2006/relationships/hyperlink" Target="https://hcpgestao-portal.hcpgestao.org.br/storage/contratos/upae-crr/aditivos/1-Primeiro%20Aditivo%20Contrato%20M%C3%A9dico%20Isabel%20Dantas%20e%20UPAE%20Caruaru.pdf" TargetMode="External"/><Relationship Id="rId2" Type="http://schemas.openxmlformats.org/officeDocument/2006/relationships/hyperlink" Target="http://hcpgestao-portal.hcpgestao.org.br/storage/contratos/upae-crr/aditivos/1-2%C2%BA%20T.A%20-%20CL%C3%89VIA%20-%20UPAE%20CARUARU.pdf" TargetMode="External"/><Relationship Id="rId16" Type="http://schemas.openxmlformats.org/officeDocument/2006/relationships/hyperlink" Target="http://hcpgestao.org.br/transparencia/unidades/upae-caruaru/contrat-fornecedores/PJ/vidon/1aditivo.pdf" TargetMode="External"/><Relationship Id="rId20" Type="http://schemas.openxmlformats.org/officeDocument/2006/relationships/hyperlink" Target="http://hcpgestao.org.br/transparencia/unidades/upae-caruaru/contrat-fornecedores/PJ/giga/1%C2%BA%20T.A%20-%20GIGAVIDA%20-%20UPAE%20CARUARU.pdf" TargetMode="External"/><Relationship Id="rId29" Type="http://schemas.openxmlformats.org/officeDocument/2006/relationships/hyperlink" Target="http://hcpgestao-portal.hcpgestao.org.br/storage/contratos/upae-crr/aditivos/0-UPAE%20CARUARU%20-%20CONTRATO%20FADE.pdf" TargetMode="External"/><Relationship Id="rId41" Type="http://schemas.openxmlformats.org/officeDocument/2006/relationships/hyperlink" Target="https://hcpgestao-portal.hcpgestao.org.br/storage/contratos/upae-crr/aditivos/1-1%C2%BA%20T.A%20-%20SERVHOST%20-%20UPAE%20CARUARU.pdf" TargetMode="External"/><Relationship Id="rId1" Type="http://schemas.openxmlformats.org/officeDocument/2006/relationships/hyperlink" Target="http://hcpgestao.org.br/transparencia/unidades/upae-caruaru/contrat-fornecedores/PJ/abs/1aditivo.pdf" TargetMode="External"/><Relationship Id="rId6" Type="http://schemas.openxmlformats.org/officeDocument/2006/relationships/hyperlink" Target="http://hcpgestao.org.br/transparencia/unidades/upae-caruaru/contrat-fornecedores/PJ/maxima/1aditivo.pdf" TargetMode="External"/><Relationship Id="rId11" Type="http://schemas.openxmlformats.org/officeDocument/2006/relationships/hyperlink" Target="http://hcpgestao.org.br/transparencia/unidades/upae-caruaru/contrat-fornecedores/PJ/white/4aditivo.pdf" TargetMode="External"/><Relationship Id="rId24" Type="http://schemas.openxmlformats.org/officeDocument/2006/relationships/hyperlink" Target="http://hcpgestao-portal.hcpgestao.org.br/storage/contratos/upae-crr/aditivos/1-1%C2%BA%20T.A%20-%20NEONET%20-%20UPAE%20CARUARU.pdf" TargetMode="External"/><Relationship Id="rId32" Type="http://schemas.openxmlformats.org/officeDocument/2006/relationships/hyperlink" Target="https://hcpgestao-portal.hcpgestao.org.br/storage/contratos/upae-crr/aditivos/1-Terceiro%20Aditivo%20Loca%C3%A7%C3%A3o%20Impressoras%20Cl%C3%A9via%20UPAE%20Caruaru.pdf" TargetMode="External"/><Relationship Id="rId37" Type="http://schemas.openxmlformats.org/officeDocument/2006/relationships/hyperlink" Target="https://hcpgestao-portal.hcpgestao.org.br/storage/contratos/upae-crr/aditivos/1-Aditivo%20ao%20Contrato%20Licen%C3%A7a%20de%20Uso%20de%20Software%20E-Val%20e%20UPAE%20Caruaru.pdf" TargetMode="External"/><Relationship Id="rId40" Type="http://schemas.openxmlformats.org/officeDocument/2006/relationships/hyperlink" Target="https://hcpgestao-portal.hcpgestao.org.br/storage/contratos/upae-crr/aditivos/1-UPAE%20CARUARU.pdf" TargetMode="External"/><Relationship Id="rId45" Type="http://schemas.openxmlformats.org/officeDocument/2006/relationships/hyperlink" Target="https://hcpgestao-portal.hcpgestao.org.br/storage/contratos/upae-crr/aditivos/1-3%C2%BA%20TA%20Coopagreste.pdf" TargetMode="External"/><Relationship Id="rId5" Type="http://schemas.openxmlformats.org/officeDocument/2006/relationships/hyperlink" Target="http://hcpgestao.org.br/transparencia/unidades/upae-caruaru/contrat-fornecedores/PJ/fgenes/1aditivo.pdf" TargetMode="External"/><Relationship Id="rId15" Type="http://schemas.openxmlformats.org/officeDocument/2006/relationships/hyperlink" Target="http://hcpgestao-portal.hcpgestao.org.br/storage/contratos/upae-crr/aditivos/1-2%C2%BA%20T.A%20-%20TKS%20-%20UPAE%20CARUARU.pdf" TargetMode="External"/><Relationship Id="rId23" Type="http://schemas.openxmlformats.org/officeDocument/2006/relationships/hyperlink" Target="http://hcpgestao-portal.hcpgestao.org.br/storage/contratos/upae-crr/aditivos/1-3%C2%BA%20T.A%20-%20BRASCON%20-%20UPAE%20CARUARU%20(1).pdf" TargetMode="External"/><Relationship Id="rId28" Type="http://schemas.openxmlformats.org/officeDocument/2006/relationships/hyperlink" Target="http://hcpgestao-portal.hcpgestao.org.br/storage/contratos/upae-crr/aditivos/1-ADITIVO%20GMAC%20-%20UPAE%20CARUARU.pdf" TargetMode="External"/><Relationship Id="rId36" Type="http://schemas.openxmlformats.org/officeDocument/2006/relationships/hyperlink" Target="https://hcpgestao-portal.hcpgestao.org.br/storage/contratos/upae-crr/aditivos/1-2%C2%BA%20ADITIVO%20VIDON%20-%20UPAE%20CARUARU.pdf" TargetMode="External"/><Relationship Id="rId49" Type="http://schemas.openxmlformats.org/officeDocument/2006/relationships/hyperlink" Target="https://hcpgestao-portal.hcpgestao.org.br/storage/contratos/upae-crr/aditivos/1-Primeiro%20Aditivo%20Contrato%20Presta%C3%A7%C3%A3o%20Servi%C3%A7os%20M%C3%A9dicos%20Consultas%20MAstologia%20Juliana%20Beatriz%20e%20UPAE%20Caruaru.pdf" TargetMode="External"/><Relationship Id="rId10" Type="http://schemas.openxmlformats.org/officeDocument/2006/relationships/hyperlink" Target="http://hcpgestao-portal.hcpgestao.org.br/storage/contratos/upae-crr/aditivos/1-1%C2%BA%20T.A%20-%20SL%20ENGENHARIA%20-%20UPAE%20CARUARU.pdf" TargetMode="External"/><Relationship Id="rId19" Type="http://schemas.openxmlformats.org/officeDocument/2006/relationships/hyperlink" Target="http://hcpgestao-portal.hcpgestao.org.br/storage/contratos/upae-crr/aditivos/0-Upae%20Caruaru.pdf" TargetMode="External"/><Relationship Id="rId31" Type="http://schemas.openxmlformats.org/officeDocument/2006/relationships/hyperlink" Target="https://hcpgestao-portal.hcpgestao.org.br/storage/contratos/upae-crr/aditivos/1-Clinica%20Dr%20melo%20motta.pdf" TargetMode="External"/><Relationship Id="rId44" Type="http://schemas.openxmlformats.org/officeDocument/2006/relationships/hyperlink" Target="https://hcpgestao-portal.hcpgestao.org.br/storage/contratos/upae-crr/aditivos/0-contrato%20honor%C3%A1rios%20upae%20ca%20x%20vidon%20&amp;%20correia%20-%202022.pdf" TargetMode="External"/><Relationship Id="rId4" Type="http://schemas.openxmlformats.org/officeDocument/2006/relationships/hyperlink" Target="http://hcpgestao.org.br/transparencia/unidades/upae-caruaru/contrat-fornecedores/PJ/clean/1aditivo.pdf" TargetMode="External"/><Relationship Id="rId9" Type="http://schemas.openxmlformats.org/officeDocument/2006/relationships/hyperlink" Target="http://hcpgestao.org.br/transparencia/unidades/upae-caruaru/contrat-fornecedores/PJ/ma/2aditivo.pdf" TargetMode="External"/><Relationship Id="rId14" Type="http://schemas.openxmlformats.org/officeDocument/2006/relationships/hyperlink" Target="http://hcpgestao.org.br/transparencia/unidades/upae-caruaru/contrat-fornecedores/PJ/mv/proposta2.pdf" TargetMode="External"/><Relationship Id="rId22" Type="http://schemas.openxmlformats.org/officeDocument/2006/relationships/hyperlink" Target="http://hcpgestao.org.br/transparencia/unidades/upae-caruaru/contrat-fornecedores/PJ/clean/CLEAN-HIGIENIZA%C3%87%C3%83O-CONTRATO.pdf" TargetMode="External"/><Relationship Id="rId27" Type="http://schemas.openxmlformats.org/officeDocument/2006/relationships/hyperlink" Target="http://hcpgestao-portal.hcpgestao.org.br/storage/contratos/upae-crr/aditivos/1-terceiro%20aditivo%20-%20upae%20ca%20x%20tks%20(1).763.pdf" TargetMode="External"/><Relationship Id="rId30" Type="http://schemas.openxmlformats.org/officeDocument/2006/relationships/hyperlink" Target="https://hcpgestao-portal.hcpgestao.org.br/storage/contratos/upae-crr/aditivos/1-WHITE%20MARTINS%20-%20HSS_CARUARU_BJ_ARCO%20(1)%20-%20assinado.pdf" TargetMode="External"/><Relationship Id="rId35" Type="http://schemas.openxmlformats.org/officeDocument/2006/relationships/hyperlink" Target="https://hcpgestao-portal.hcpgestao.org.br/storage/contratos/upae-crr/aditivos/1-Quarto%20Aditivo%20Sequence%20e%20UPAE%20UPAE%20Caruaru%20-%20Reajuste%20Novembro%202021%20-%20assinado.pdf" TargetMode="External"/><Relationship Id="rId43" Type="http://schemas.openxmlformats.org/officeDocument/2006/relationships/hyperlink" Target="https://hcpgestao-portal.hcpgestao.org.br/storage/contratos/upae-crr/aditivos/0-KPMG%20X%20UPAE%20CARUARU.pdf" TargetMode="External"/><Relationship Id="rId48" Type="http://schemas.openxmlformats.org/officeDocument/2006/relationships/hyperlink" Target="https://hcpgestao-portal.hcpgestao.org.br/storage/contratos/upae-crr/aditivos/0-UPA_CARUARU_5%C2%BA%20Aditivo_SCM_GMAC_substitui%C3%A7%C3%A3o_locadora.pdf" TargetMode="External"/><Relationship Id="rId8" Type="http://schemas.openxmlformats.org/officeDocument/2006/relationships/hyperlink" Target="http://hcpgestao.org.br/transparencia/unidades/upae-caruaru/contrat-fornecedores/PJ/sintese/2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C34" zoomScale="90" zoomScaleNormal="90" workbookViewId="0">
      <selection activeCell="H51" sqref="H51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(OCULTAR)'!$Q$3:$S$133,3,0),"")</f>
        <v>10894988000729</v>
      </c>
      <c r="B2" s="4" t="s">
        <v>9</v>
      </c>
      <c r="C2" s="5">
        <v>2355633000148</v>
      </c>
      <c r="D2" s="6" t="s">
        <v>10</v>
      </c>
      <c r="E2" s="7" t="s">
        <v>11</v>
      </c>
      <c r="F2" s="8">
        <v>43466</v>
      </c>
      <c r="G2" s="8">
        <v>44197</v>
      </c>
      <c r="H2" s="9">
        <v>2100</v>
      </c>
      <c r="I2" s="10" t="s">
        <v>12</v>
      </c>
    </row>
    <row r="3" spans="1:9" ht="21" customHeight="1" x14ac:dyDescent="0.2">
      <c r="A3" s="3">
        <f>IFERROR(VLOOKUP(B3,'[1]DADOS (OCULTAR)'!$Q$3:$S$133,3,0),"")</f>
        <v>10894988000729</v>
      </c>
      <c r="B3" s="4" t="s">
        <v>9</v>
      </c>
      <c r="C3" s="5">
        <v>19533734000164</v>
      </c>
      <c r="D3" s="6" t="s">
        <v>13</v>
      </c>
      <c r="E3" s="7" t="s">
        <v>11</v>
      </c>
      <c r="F3" s="8">
        <v>43832</v>
      </c>
      <c r="G3" s="8">
        <v>44198</v>
      </c>
      <c r="H3" s="9">
        <v>3970</v>
      </c>
      <c r="I3" s="10" t="s">
        <v>14</v>
      </c>
    </row>
    <row r="4" spans="1:9" ht="21" customHeight="1" x14ac:dyDescent="0.2">
      <c r="A4" s="3">
        <f>IFERROR(VLOOKUP(B4,'[1]DADOS (OCULTAR)'!$Q$3:$S$133,3,0),"")</f>
        <v>10894988000729</v>
      </c>
      <c r="B4" s="4" t="s">
        <v>9</v>
      </c>
      <c r="C4" s="5">
        <v>610112000164</v>
      </c>
      <c r="D4" s="6" t="s">
        <v>15</v>
      </c>
      <c r="E4" s="7" t="s">
        <v>11</v>
      </c>
      <c r="F4" s="8">
        <v>43739</v>
      </c>
      <c r="G4" s="8">
        <v>44039</v>
      </c>
      <c r="H4" s="9">
        <v>0</v>
      </c>
      <c r="I4" s="10" t="s">
        <v>16</v>
      </c>
    </row>
    <row r="5" spans="1:9" ht="21" customHeight="1" x14ac:dyDescent="0.2">
      <c r="A5" s="3">
        <f>IFERROR(VLOOKUP(B5,'[1]DADOS (OCULTAR)'!$Q$3:$S$133,3,0),"")</f>
        <v>10894988000729</v>
      </c>
      <c r="B5" s="4" t="s">
        <v>9</v>
      </c>
      <c r="C5" s="5">
        <v>27837083000124</v>
      </c>
      <c r="D5" s="6" t="s">
        <v>17</v>
      </c>
      <c r="E5" s="7" t="s">
        <v>11</v>
      </c>
      <c r="F5" s="8">
        <v>43774</v>
      </c>
      <c r="G5" s="8">
        <v>44140</v>
      </c>
      <c r="H5" s="9">
        <v>0</v>
      </c>
      <c r="I5" s="10" t="s">
        <v>18</v>
      </c>
    </row>
    <row r="6" spans="1:9" ht="21" customHeight="1" x14ac:dyDescent="0.2">
      <c r="A6" s="3">
        <f>IFERROR(VLOOKUP(B6,'[1]DADOS (OCULTAR)'!$Q$3:$S$133,3,0),"")</f>
        <v>10894988000729</v>
      </c>
      <c r="B6" s="4" t="s">
        <v>9</v>
      </c>
      <c r="C6" s="5">
        <v>10858157000106</v>
      </c>
      <c r="D6" s="6" t="s">
        <v>19</v>
      </c>
      <c r="E6" s="7" t="s">
        <v>11</v>
      </c>
      <c r="F6" s="8">
        <v>43738</v>
      </c>
      <c r="G6" s="8">
        <v>44104</v>
      </c>
      <c r="H6" s="9">
        <v>550</v>
      </c>
      <c r="I6" s="10" t="s">
        <v>20</v>
      </c>
    </row>
    <row r="7" spans="1:9" ht="21" customHeight="1" x14ac:dyDescent="0.2">
      <c r="A7" s="3">
        <f>IFERROR(VLOOKUP(B7,'[1]DADOS (OCULTAR)'!$Q$3:$S$133,3,0),"")</f>
        <v>10894988000729</v>
      </c>
      <c r="B7" s="4" t="s">
        <v>9</v>
      </c>
      <c r="C7" s="5">
        <v>21939486000106</v>
      </c>
      <c r="D7" s="6" t="s">
        <v>21</v>
      </c>
      <c r="E7" s="7" t="s">
        <v>11</v>
      </c>
      <c r="F7" s="8">
        <v>43769</v>
      </c>
      <c r="G7" s="8">
        <v>44136</v>
      </c>
      <c r="H7" s="9">
        <v>0</v>
      </c>
      <c r="I7" s="10" t="s">
        <v>22</v>
      </c>
    </row>
    <row r="8" spans="1:9" ht="21" customHeight="1" x14ac:dyDescent="0.2">
      <c r="A8" s="3">
        <f>IFERROR(VLOOKUP(B8,'[1]DADOS (OCULTAR)'!$Q$3:$S$133,3,0),"")</f>
        <v>10894988000729</v>
      </c>
      <c r="B8" s="4" t="s">
        <v>9</v>
      </c>
      <c r="C8" s="5">
        <v>10224281000110</v>
      </c>
      <c r="D8" s="6" t="s">
        <v>23</v>
      </c>
      <c r="E8" s="7" t="s">
        <v>11</v>
      </c>
      <c r="F8" s="8">
        <v>43586</v>
      </c>
      <c r="G8" s="8">
        <v>44317</v>
      </c>
      <c r="H8" s="9">
        <v>500</v>
      </c>
      <c r="I8" s="10" t="s">
        <v>24</v>
      </c>
    </row>
    <row r="9" spans="1:9" ht="21" customHeight="1" x14ac:dyDescent="0.2">
      <c r="A9" s="3">
        <f>IFERROR(VLOOKUP(B9,'[1]DADOS (OCULTAR)'!$Q$3:$S$133,3,0),"")</f>
        <v>10894988000729</v>
      </c>
      <c r="B9" s="4" t="s">
        <v>9</v>
      </c>
      <c r="C9" s="5">
        <v>16783034000130</v>
      </c>
      <c r="D9" s="6" t="s">
        <v>25</v>
      </c>
      <c r="E9" s="7" t="s">
        <v>11</v>
      </c>
      <c r="F9" s="8">
        <v>43584</v>
      </c>
      <c r="G9" s="8">
        <v>44680</v>
      </c>
      <c r="H9" s="9">
        <v>1000</v>
      </c>
      <c r="I9" s="10" t="s">
        <v>26</v>
      </c>
    </row>
    <row r="10" spans="1:9" ht="21" customHeight="1" x14ac:dyDescent="0.2">
      <c r="A10" s="3">
        <f>IFERROR(VLOOKUP(B10,'[1]DADOS (OCULTAR)'!$Q$3:$S$133,3,0),"")</f>
        <v>10894988000729</v>
      </c>
      <c r="B10" s="4" t="s">
        <v>9</v>
      </c>
      <c r="C10" s="5">
        <v>15242921000138</v>
      </c>
      <c r="D10" s="6" t="s">
        <v>27</v>
      </c>
      <c r="E10" s="7" t="s">
        <v>28</v>
      </c>
      <c r="F10" s="8">
        <v>43620</v>
      </c>
      <c r="G10" s="8">
        <v>43986</v>
      </c>
      <c r="H10" s="9">
        <v>0</v>
      </c>
      <c r="I10" s="10" t="s">
        <v>29</v>
      </c>
    </row>
    <row r="11" spans="1:9" ht="21" customHeight="1" x14ac:dyDescent="0.2">
      <c r="A11" s="3">
        <f>IFERROR(VLOOKUP(B11,'[1]DADOS (OCULTAR)'!$Q$3:$S$133,3,0),"")</f>
        <v>10894988000729</v>
      </c>
      <c r="B11" s="4" t="s">
        <v>9</v>
      </c>
      <c r="C11" s="5">
        <v>3480539000183</v>
      </c>
      <c r="D11" s="6" t="s">
        <v>30</v>
      </c>
      <c r="E11" s="7" t="s">
        <v>11</v>
      </c>
      <c r="F11" s="8">
        <v>43930</v>
      </c>
      <c r="G11" s="8">
        <v>44295</v>
      </c>
      <c r="H11" s="9">
        <v>5100</v>
      </c>
      <c r="I11" s="10" t="s">
        <v>31</v>
      </c>
    </row>
    <row r="12" spans="1:9" ht="21" customHeight="1" x14ac:dyDescent="0.2">
      <c r="A12" s="3">
        <f>IFERROR(VLOOKUP(B12,'[1]DADOS (OCULTAR)'!$Q$3:$S$133,3,0),"")</f>
        <v>10894988000729</v>
      </c>
      <c r="B12" s="4" t="s">
        <v>9</v>
      </c>
      <c r="C12" s="5">
        <v>24380578002041</v>
      </c>
      <c r="D12" s="6" t="s">
        <v>32</v>
      </c>
      <c r="E12" s="7" t="s">
        <v>33</v>
      </c>
      <c r="F12" s="8">
        <v>43647</v>
      </c>
      <c r="G12" s="8">
        <v>45474</v>
      </c>
      <c r="H12" s="9">
        <v>0</v>
      </c>
      <c r="I12" s="10" t="s">
        <v>34</v>
      </c>
    </row>
    <row r="13" spans="1:9" ht="21" customHeight="1" x14ac:dyDescent="0.2">
      <c r="A13" s="3">
        <f>IFERROR(VLOOKUP(B13,'[1]DADOS (OCULTAR)'!$Q$3:$S$133,3,0),"")</f>
        <v>10894988000729</v>
      </c>
      <c r="B13" s="4" t="s">
        <v>9</v>
      </c>
      <c r="C13" s="5">
        <v>6985306000120</v>
      </c>
      <c r="D13" s="6" t="s">
        <v>35</v>
      </c>
      <c r="E13" s="7" t="s">
        <v>11</v>
      </c>
      <c r="F13" s="8">
        <v>43930</v>
      </c>
      <c r="G13" s="8">
        <v>44295</v>
      </c>
      <c r="H13" s="9">
        <v>74.14</v>
      </c>
      <c r="I13" s="10" t="s">
        <v>36</v>
      </c>
    </row>
    <row r="14" spans="1:9" ht="21" customHeight="1" x14ac:dyDescent="0.2">
      <c r="A14" s="3">
        <f>IFERROR(VLOOKUP(B14,'[1]DADOS (OCULTAR)'!$Q$3:$S$133,3,0),"")</f>
        <v>10894988000729</v>
      </c>
      <c r="B14" s="4" t="s">
        <v>9</v>
      </c>
      <c r="C14" s="5">
        <v>3613658000167</v>
      </c>
      <c r="D14" s="6" t="s">
        <v>37</v>
      </c>
      <c r="E14" s="7" t="s">
        <v>11</v>
      </c>
      <c r="F14" s="8">
        <v>43862</v>
      </c>
      <c r="G14" s="8">
        <v>44228</v>
      </c>
      <c r="H14" s="9">
        <v>751.17</v>
      </c>
      <c r="I14" s="10" t="s">
        <v>38</v>
      </c>
    </row>
    <row r="15" spans="1:9" ht="21" customHeight="1" x14ac:dyDescent="0.2">
      <c r="A15" s="3">
        <f>IFERROR(VLOOKUP(B15,'[1]DADOS (OCULTAR)'!$Q$3:$S$133,3,0),"")</f>
        <v>10894988000729</v>
      </c>
      <c r="B15" s="4" t="s">
        <v>9</v>
      </c>
      <c r="C15" s="5">
        <v>92306257000780</v>
      </c>
      <c r="D15" s="6" t="s">
        <v>39</v>
      </c>
      <c r="E15" s="7" t="s">
        <v>28</v>
      </c>
      <c r="F15" s="8">
        <v>43515</v>
      </c>
      <c r="G15" s="8">
        <v>44246</v>
      </c>
      <c r="H15" s="9">
        <v>8341.7000000000007</v>
      </c>
      <c r="I15" s="10" t="s">
        <v>40</v>
      </c>
    </row>
    <row r="16" spans="1:9" ht="21" customHeight="1" x14ac:dyDescent="0.2">
      <c r="A16" s="3">
        <f>IFERROR(VLOOKUP(B16,'[1]DADOS (OCULTAR)'!$Q$3:$S$133,3,0),"")</f>
        <v>10894988000729</v>
      </c>
      <c r="B16" s="4" t="s">
        <v>9</v>
      </c>
      <c r="C16" s="5">
        <v>7774050000175</v>
      </c>
      <c r="D16" s="6" t="s">
        <v>41</v>
      </c>
      <c r="E16" s="7" t="s">
        <v>28</v>
      </c>
      <c r="F16" s="8">
        <v>43952</v>
      </c>
      <c r="G16" s="8">
        <v>44317</v>
      </c>
      <c r="H16" s="9">
        <v>39459.25</v>
      </c>
      <c r="I16" s="10" t="s">
        <v>42</v>
      </c>
    </row>
    <row r="17" spans="1:9" ht="21" customHeight="1" x14ac:dyDescent="0.2">
      <c r="A17" s="3">
        <f>IFERROR(VLOOKUP(B17,'[1]DADOS (OCULTAR)'!$Q$3:$S$133,3,0),"")</f>
        <v>10894988000729</v>
      </c>
      <c r="B17" s="4" t="s">
        <v>9</v>
      </c>
      <c r="C17" s="5" t="s">
        <v>43</v>
      </c>
      <c r="D17" s="6" t="s">
        <v>44</v>
      </c>
      <c r="E17" s="7" t="s">
        <v>11</v>
      </c>
      <c r="F17" s="8">
        <v>43850</v>
      </c>
      <c r="G17" s="8">
        <v>44216</v>
      </c>
      <c r="H17" s="9">
        <v>4218.84</v>
      </c>
      <c r="I17" s="10" t="s">
        <v>45</v>
      </c>
    </row>
    <row r="18" spans="1:9" ht="21" customHeight="1" x14ac:dyDescent="0.2">
      <c r="A18" s="3">
        <f>IFERROR(VLOOKUP(B18,'[1]DADOS (OCULTAR)'!$Q$3:$S$133,3,0),"")</f>
        <v>10894988000729</v>
      </c>
      <c r="B18" s="4" t="s">
        <v>9</v>
      </c>
      <c r="C18" s="5">
        <v>29615779000131</v>
      </c>
      <c r="D18" s="6" t="s">
        <v>46</v>
      </c>
      <c r="E18" s="7" t="s">
        <v>11</v>
      </c>
      <c r="F18" s="8">
        <v>43905</v>
      </c>
      <c r="G18" s="8">
        <v>44270</v>
      </c>
      <c r="H18" s="9">
        <v>2000</v>
      </c>
      <c r="I18" s="10" t="s">
        <v>47</v>
      </c>
    </row>
    <row r="19" spans="1:9" ht="21" customHeight="1" x14ac:dyDescent="0.2">
      <c r="A19" s="3">
        <f>IFERROR(VLOOKUP(B19,'[1]DADOS (OCULTAR)'!$Q$3:$S$133,3,0),"")</f>
        <v>10894988000729</v>
      </c>
      <c r="B19" s="4" t="s">
        <v>9</v>
      </c>
      <c r="C19" s="5">
        <v>19533734000164</v>
      </c>
      <c r="D19" s="6" t="s">
        <v>13</v>
      </c>
      <c r="E19" s="7" t="s">
        <v>28</v>
      </c>
      <c r="F19" s="8">
        <v>44013</v>
      </c>
      <c r="G19" s="8">
        <v>44378</v>
      </c>
      <c r="H19" s="9">
        <v>3970</v>
      </c>
      <c r="I19" s="10" t="s">
        <v>48</v>
      </c>
    </row>
    <row r="20" spans="1:9" ht="21" customHeight="1" x14ac:dyDescent="0.2">
      <c r="A20" s="3">
        <f>IFERROR(VLOOKUP(B20,'[1]DADOS (OCULTAR)'!$Q$3:$S$133,3,0),"")</f>
        <v>10894988000729</v>
      </c>
      <c r="B20" s="4" t="s">
        <v>9</v>
      </c>
      <c r="C20" s="5">
        <v>3613658000167</v>
      </c>
      <c r="D20" s="6" t="s">
        <v>49</v>
      </c>
      <c r="E20" s="7" t="s">
        <v>33</v>
      </c>
      <c r="F20" s="8">
        <v>44075</v>
      </c>
      <c r="G20" s="8">
        <v>44440</v>
      </c>
      <c r="H20" s="9">
        <v>14319.84</v>
      </c>
      <c r="I20" s="10" t="s">
        <v>50</v>
      </c>
    </row>
    <row r="21" spans="1:9" ht="21" customHeight="1" x14ac:dyDescent="0.2">
      <c r="A21" s="3">
        <f>IFERROR(VLOOKUP(B21,'[1]DADOS (OCULTAR)'!$Q$3:$S$133,3,0),"")</f>
        <v>10894988000729</v>
      </c>
      <c r="B21" s="4" t="s">
        <v>9</v>
      </c>
      <c r="C21" s="5">
        <v>15558946000145</v>
      </c>
      <c r="D21" s="6" t="s">
        <v>51</v>
      </c>
      <c r="E21" s="7" t="s">
        <v>28</v>
      </c>
      <c r="F21" s="8">
        <v>43833</v>
      </c>
      <c r="G21" s="8">
        <v>44199</v>
      </c>
      <c r="H21" s="9">
        <v>4380.8500000000004</v>
      </c>
      <c r="I21" s="10" t="s">
        <v>52</v>
      </c>
    </row>
    <row r="22" spans="1:9" ht="21" customHeight="1" x14ac:dyDescent="0.2">
      <c r="A22" s="3">
        <f>IFERROR(VLOOKUP(B22,'[1]DADOS (OCULTAR)'!$Q$3:$S$133,3,0),"")</f>
        <v>10894988000729</v>
      </c>
      <c r="B22" s="4" t="s">
        <v>9</v>
      </c>
      <c r="C22" s="5">
        <v>3613658000167</v>
      </c>
      <c r="D22" s="6" t="s">
        <v>37</v>
      </c>
      <c r="E22" s="7" t="s">
        <v>53</v>
      </c>
      <c r="F22" s="8">
        <v>44137</v>
      </c>
      <c r="G22" s="8">
        <v>44502</v>
      </c>
      <c r="H22" s="9">
        <v>298.33</v>
      </c>
      <c r="I22" s="10" t="s">
        <v>54</v>
      </c>
    </row>
    <row r="23" spans="1:9" ht="21" customHeight="1" x14ac:dyDescent="0.2">
      <c r="A23" s="3">
        <f>IFERROR(VLOOKUP(B23,'[1]DADOS (OCULTAR)'!$Q$3:$S$133,3,0),"")</f>
        <v>10894988000729</v>
      </c>
      <c r="B23" s="4" t="s">
        <v>9</v>
      </c>
      <c r="C23" s="5">
        <v>27837083000124</v>
      </c>
      <c r="D23" s="6" t="s">
        <v>17</v>
      </c>
      <c r="E23" s="7" t="s">
        <v>53</v>
      </c>
      <c r="F23" s="8">
        <v>44137</v>
      </c>
      <c r="G23" s="8">
        <v>44502</v>
      </c>
      <c r="H23" s="9">
        <v>2.99</v>
      </c>
      <c r="I23" s="10" t="s">
        <v>55</v>
      </c>
    </row>
    <row r="24" spans="1:9" ht="21" customHeight="1" x14ac:dyDescent="0.2">
      <c r="A24" s="3">
        <f>IFERROR(VLOOKUP(B24,'[1]DADOS (OCULTAR)'!$Q$3:$S$133,3,0),"")</f>
        <v>10894988000729</v>
      </c>
      <c r="B24" s="4" t="s">
        <v>9</v>
      </c>
      <c r="C24" s="5">
        <v>11863530000180</v>
      </c>
      <c r="D24" s="6" t="s">
        <v>56</v>
      </c>
      <c r="E24" s="7" t="s">
        <v>53</v>
      </c>
      <c r="F24" s="8">
        <v>44105</v>
      </c>
      <c r="G24" s="8">
        <v>44835</v>
      </c>
      <c r="H24" s="9">
        <v>1.85</v>
      </c>
      <c r="I24" s="10" t="s">
        <v>57</v>
      </c>
    </row>
    <row r="25" spans="1:9" ht="21" customHeight="1" x14ac:dyDescent="0.2">
      <c r="A25" s="3">
        <f>IFERROR(VLOOKUP(B25,'[1]DADOS (OCULTAR)'!$Q$3:$S$133,3,0),"")</f>
        <v>10894988000729</v>
      </c>
      <c r="B25" s="4" t="s">
        <v>9</v>
      </c>
      <c r="C25" s="5">
        <v>27703250000144</v>
      </c>
      <c r="D25" s="6" t="s">
        <v>58</v>
      </c>
      <c r="E25" s="7" t="s">
        <v>11</v>
      </c>
      <c r="F25" s="8">
        <v>44177</v>
      </c>
      <c r="G25" s="8">
        <v>44542</v>
      </c>
      <c r="H25" s="9">
        <v>450</v>
      </c>
      <c r="I25" s="10" t="s">
        <v>59</v>
      </c>
    </row>
    <row r="26" spans="1:9" ht="21" customHeight="1" x14ac:dyDescent="0.2">
      <c r="A26" s="3">
        <f>IFERROR(VLOOKUP(B26,'[1]DADOS (OCULTAR)'!$Q$3:$S$133,3,0),"")</f>
        <v>10894988000729</v>
      </c>
      <c r="B26" s="4" t="s">
        <v>9</v>
      </c>
      <c r="C26" s="5">
        <v>15558946000145</v>
      </c>
      <c r="D26" s="6" t="s">
        <v>51</v>
      </c>
      <c r="E26" s="7" t="s">
        <v>53</v>
      </c>
      <c r="F26" s="8">
        <v>44225</v>
      </c>
      <c r="G26" s="8">
        <v>44590</v>
      </c>
      <c r="H26" s="9">
        <v>4500</v>
      </c>
      <c r="I26" s="10" t="s">
        <v>60</v>
      </c>
    </row>
    <row r="27" spans="1:9" ht="21" customHeight="1" x14ac:dyDescent="0.2">
      <c r="A27" s="3">
        <f>IFERROR(VLOOKUP(B27,'[1]DADOS (OCULTAR)'!$Q$3:$S$133,3,0),"")</f>
        <v>10894988000729</v>
      </c>
      <c r="B27" s="4" t="s">
        <v>9</v>
      </c>
      <c r="C27" s="5">
        <v>21216498000102</v>
      </c>
      <c r="D27" s="6" t="s">
        <v>44</v>
      </c>
      <c r="E27" s="7" t="s">
        <v>11</v>
      </c>
      <c r="F27" s="8">
        <v>44224</v>
      </c>
      <c r="G27" s="8">
        <v>44589</v>
      </c>
      <c r="H27" s="9">
        <v>4400.72</v>
      </c>
      <c r="I27" s="10" t="s">
        <v>61</v>
      </c>
    </row>
    <row r="28" spans="1:9" ht="21" customHeight="1" x14ac:dyDescent="0.2">
      <c r="A28" s="3">
        <f>IFERROR(VLOOKUP(B28,'[1]DADOS (OCULTAR)'!$Q$3:$S$133,3,0),"")</f>
        <v>10894988000729</v>
      </c>
      <c r="B28" s="4" t="s">
        <v>9</v>
      </c>
      <c r="C28" s="5">
        <v>7774050000175</v>
      </c>
      <c r="D28" s="6" t="s">
        <v>41</v>
      </c>
      <c r="E28" s="7" t="s">
        <v>53</v>
      </c>
      <c r="F28" s="8">
        <v>44256</v>
      </c>
      <c r="G28" s="8">
        <v>44621</v>
      </c>
      <c r="H28" s="9">
        <v>41610.800000000003</v>
      </c>
      <c r="I28" s="10" t="s">
        <v>62</v>
      </c>
    </row>
    <row r="29" spans="1:9" ht="21" customHeight="1" x14ac:dyDescent="0.2">
      <c r="A29" s="3">
        <f>IFERROR(VLOOKUP(B29,'[1]DADOS (OCULTAR)'!$Q$3:$S$133,3,0),"")</f>
        <v>10894988000729</v>
      </c>
      <c r="B29" s="4" t="s">
        <v>9</v>
      </c>
      <c r="C29" s="5">
        <v>11448247000353</v>
      </c>
      <c r="D29" s="6" t="s">
        <v>63</v>
      </c>
      <c r="E29" s="7" t="s">
        <v>11</v>
      </c>
      <c r="F29" s="8">
        <v>44273</v>
      </c>
      <c r="G29" s="8">
        <v>44447</v>
      </c>
      <c r="H29" s="9">
        <v>5242</v>
      </c>
      <c r="I29" s="10" t="s">
        <v>64</v>
      </c>
    </row>
    <row r="30" spans="1:9" ht="21" customHeight="1" x14ac:dyDescent="0.2">
      <c r="A30" s="3">
        <f>IFERROR(VLOOKUP(B30,'[1]DADOS (OCULTAR)'!$Q$3:$S$133,3,0),"")</f>
        <v>10894988000729</v>
      </c>
      <c r="B30" s="4" t="s">
        <v>9</v>
      </c>
      <c r="C30" s="5">
        <v>11735586000159</v>
      </c>
      <c r="D30" s="6" t="s">
        <v>65</v>
      </c>
      <c r="E30" s="7" t="s">
        <v>11</v>
      </c>
      <c r="F30" s="8">
        <v>44200</v>
      </c>
      <c r="G30" s="8">
        <v>44565</v>
      </c>
      <c r="H30" s="9">
        <v>139.27000000000001</v>
      </c>
      <c r="I30" s="10" t="s">
        <v>66</v>
      </c>
    </row>
    <row r="31" spans="1:9" ht="21" customHeight="1" x14ac:dyDescent="0.2">
      <c r="A31" s="3">
        <f>IFERROR(VLOOKUP(B31,'[1]DADOS (OCULTAR)'!$Q$3:$S$133,3,0),"")</f>
        <v>10894988000729</v>
      </c>
      <c r="B31" s="4" t="s">
        <v>9</v>
      </c>
      <c r="C31" s="5">
        <v>24380578002041</v>
      </c>
      <c r="D31" s="6" t="s">
        <v>32</v>
      </c>
      <c r="E31" s="7" t="s">
        <v>67</v>
      </c>
      <c r="F31" s="8">
        <v>44378</v>
      </c>
      <c r="G31" s="8">
        <v>44743</v>
      </c>
      <c r="H31" s="9">
        <v>0</v>
      </c>
      <c r="I31" s="10" t="s">
        <v>68</v>
      </c>
    </row>
    <row r="32" spans="1:9" ht="21" customHeight="1" x14ac:dyDescent="0.2">
      <c r="A32" s="3">
        <f>IFERROR(VLOOKUP(B32,'[1]DADOS (OCULTAR)'!$Q$3:$S$133,3,0),"")</f>
        <v>10894988000729</v>
      </c>
      <c r="B32" s="4" t="s">
        <v>9</v>
      </c>
      <c r="C32" s="5">
        <v>33853148000128</v>
      </c>
      <c r="D32" s="6" t="s">
        <v>69</v>
      </c>
      <c r="E32" s="7" t="s">
        <v>11</v>
      </c>
      <c r="F32" s="8">
        <v>44378</v>
      </c>
      <c r="G32" s="8">
        <v>44743</v>
      </c>
      <c r="H32" s="9">
        <v>325</v>
      </c>
      <c r="I32" s="10" t="s">
        <v>70</v>
      </c>
    </row>
    <row r="33" spans="1:9" ht="21" customHeight="1" x14ac:dyDescent="0.2">
      <c r="A33" s="3">
        <f>IFERROR(VLOOKUP(B33,'[1]DADOS (OCULTAR)'!$Q$3:$S$133,3,0),"")</f>
        <v>10894988000729</v>
      </c>
      <c r="B33" s="4" t="s">
        <v>9</v>
      </c>
      <c r="C33" s="5">
        <v>19533734000164</v>
      </c>
      <c r="D33" s="6" t="s">
        <v>13</v>
      </c>
      <c r="E33" s="7" t="s">
        <v>53</v>
      </c>
      <c r="F33" s="8">
        <v>44470</v>
      </c>
      <c r="G33" s="8">
        <v>44835</v>
      </c>
      <c r="H33" s="9">
        <v>3620</v>
      </c>
      <c r="I33" s="10" t="s">
        <v>71</v>
      </c>
    </row>
    <row r="34" spans="1:9" ht="21" customHeight="1" x14ac:dyDescent="0.2">
      <c r="A34" s="3">
        <f>IFERROR(VLOOKUP(B34,'[1]DADOS (OCULTAR)'!$Q$3:$S$133,3,0),"")</f>
        <v>10894988000729</v>
      </c>
      <c r="B34" s="4" t="s">
        <v>9</v>
      </c>
      <c r="C34" s="5">
        <v>610112000164</v>
      </c>
      <c r="D34" s="6" t="s">
        <v>15</v>
      </c>
      <c r="E34" s="7" t="s">
        <v>28</v>
      </c>
      <c r="F34" s="8">
        <v>44459</v>
      </c>
      <c r="G34" s="8">
        <v>44824</v>
      </c>
      <c r="H34" s="9">
        <v>2187.5</v>
      </c>
      <c r="I34" s="10" t="s">
        <v>72</v>
      </c>
    </row>
    <row r="35" spans="1:9" ht="21" customHeight="1" x14ac:dyDescent="0.2">
      <c r="A35" s="3">
        <f>IFERROR(VLOOKUP(B35,'[1]DADOS (OCULTAR)'!$Q$3:$S$133,3,0),"")</f>
        <v>10894988000729</v>
      </c>
      <c r="B35" s="4" t="s">
        <v>9</v>
      </c>
      <c r="C35" s="5">
        <v>27837083000124</v>
      </c>
      <c r="D35" s="6" t="s">
        <v>17</v>
      </c>
      <c r="E35" s="7" t="s">
        <v>33</v>
      </c>
      <c r="F35" s="8">
        <v>44501</v>
      </c>
      <c r="G35" s="8">
        <v>44866</v>
      </c>
      <c r="H35" s="9">
        <v>3.28</v>
      </c>
      <c r="I35" s="10" t="s">
        <v>73</v>
      </c>
    </row>
    <row r="36" spans="1:9" ht="21" customHeight="1" x14ac:dyDescent="0.2">
      <c r="A36" s="3">
        <f>IFERROR(VLOOKUP(B36,'[1]DADOS (OCULTAR)'!$Q$3:$S$133,3,0),"")</f>
        <v>10894988000729</v>
      </c>
      <c r="B36" s="4" t="s">
        <v>9</v>
      </c>
      <c r="C36" s="5">
        <v>3613658000167</v>
      </c>
      <c r="D36" s="6" t="s">
        <v>37</v>
      </c>
      <c r="E36" s="7" t="s">
        <v>33</v>
      </c>
      <c r="F36" s="8">
        <v>44501</v>
      </c>
      <c r="G36" s="8">
        <v>44866</v>
      </c>
      <c r="H36" s="9">
        <v>328.16</v>
      </c>
      <c r="I36" s="10" t="s">
        <v>74</v>
      </c>
    </row>
    <row r="37" spans="1:9" ht="21" customHeight="1" x14ac:dyDescent="0.2">
      <c r="A37" s="3">
        <f>IFERROR(VLOOKUP(B37,'[1]DADOS (OCULTAR)'!$Q$3:$S$133,3,0),"")</f>
        <v>10894988000729</v>
      </c>
      <c r="B37" s="4" t="s">
        <v>9</v>
      </c>
      <c r="C37" s="5">
        <v>21216498000102</v>
      </c>
      <c r="D37" s="6" t="s">
        <v>44</v>
      </c>
      <c r="E37" s="7" t="s">
        <v>28</v>
      </c>
      <c r="F37" s="8">
        <v>44589</v>
      </c>
      <c r="G37" s="8">
        <v>44954</v>
      </c>
      <c r="H37" s="9">
        <v>4400.72</v>
      </c>
      <c r="I37" s="10" t="s">
        <v>75</v>
      </c>
    </row>
    <row r="38" spans="1:9" ht="21" customHeight="1" x14ac:dyDescent="0.2">
      <c r="A38" s="3">
        <f>IFERROR(VLOOKUP(B38,'[1]DADOS (OCULTAR)'!$Q$3:$S$133,3,0),"")</f>
        <v>10894988000729</v>
      </c>
      <c r="B38" s="4" t="s">
        <v>9</v>
      </c>
      <c r="C38" s="5">
        <v>20231241000159</v>
      </c>
      <c r="D38" s="6" t="s">
        <v>76</v>
      </c>
      <c r="E38" s="7" t="s">
        <v>11</v>
      </c>
      <c r="F38" s="8">
        <v>44470</v>
      </c>
      <c r="G38" s="8">
        <v>44835</v>
      </c>
      <c r="H38" s="9">
        <v>180</v>
      </c>
      <c r="I38" s="10" t="s">
        <v>77</v>
      </c>
    </row>
    <row r="39" spans="1:9" ht="21" customHeight="1" x14ac:dyDescent="0.2">
      <c r="A39" s="3">
        <f>IFERROR(VLOOKUP(B39,'[1]DADOS (OCULTAR)'!$Q$3:$S$133,3,0),"")</f>
        <v>10894988000729</v>
      </c>
      <c r="B39" s="4" t="s">
        <v>9</v>
      </c>
      <c r="C39" s="5">
        <v>20631026000145</v>
      </c>
      <c r="D39" s="6" t="s">
        <v>78</v>
      </c>
      <c r="E39" s="7" t="s">
        <v>11</v>
      </c>
      <c r="F39" s="8">
        <v>44413</v>
      </c>
      <c r="G39" s="8">
        <v>44531</v>
      </c>
      <c r="H39" s="9">
        <v>0</v>
      </c>
      <c r="I39" s="10" t="s">
        <v>79</v>
      </c>
    </row>
    <row r="40" spans="1:9" ht="21" customHeight="1" x14ac:dyDescent="0.2">
      <c r="A40" s="3">
        <f>IFERROR(VLOOKUP(B40,'[1]DADOS (OCULTAR)'!$Q$3:$S$133,3,0),"")</f>
        <v>10894988000729</v>
      </c>
      <c r="B40" s="4" t="s">
        <v>9</v>
      </c>
      <c r="C40" s="5">
        <v>20631026000145</v>
      </c>
      <c r="D40" s="6" t="s">
        <v>78</v>
      </c>
      <c r="E40" s="7" t="s">
        <v>28</v>
      </c>
      <c r="F40" s="8">
        <v>44531</v>
      </c>
      <c r="G40" s="8">
        <v>44896</v>
      </c>
      <c r="H40" s="9">
        <v>0</v>
      </c>
      <c r="I40" s="10" t="s">
        <v>80</v>
      </c>
    </row>
    <row r="41" spans="1:9" ht="21" customHeight="1" x14ac:dyDescent="0.2">
      <c r="A41" s="3">
        <f>IFERROR(VLOOKUP(B41,'[1]DADOS (OCULTAR)'!$Q$3:$S$133,3,0),"")</f>
        <v>10894988000729</v>
      </c>
      <c r="B41" s="4" t="s">
        <v>9</v>
      </c>
      <c r="C41" s="5">
        <v>36010377000179</v>
      </c>
      <c r="D41" s="6" t="s">
        <v>81</v>
      </c>
      <c r="E41" s="7" t="s">
        <v>11</v>
      </c>
      <c r="F41" s="8">
        <v>44424</v>
      </c>
      <c r="G41" s="8">
        <v>44789</v>
      </c>
      <c r="H41" s="9">
        <v>0</v>
      </c>
      <c r="I41" s="10" t="s">
        <v>82</v>
      </c>
    </row>
    <row r="42" spans="1:9" ht="21" customHeight="1" x14ac:dyDescent="0.2">
      <c r="A42" s="3">
        <f>IFERROR(VLOOKUP(B42,'[1]DADOS (OCULTAR)'!$Q$3:$S$133,3,0),"")</f>
        <v>10894988000729</v>
      </c>
      <c r="B42" s="4" t="s">
        <v>9</v>
      </c>
      <c r="C42" s="5">
        <v>6985306000120</v>
      </c>
      <c r="D42" s="6" t="s">
        <v>35</v>
      </c>
      <c r="E42" s="7" t="s">
        <v>11</v>
      </c>
      <c r="F42" s="8">
        <v>44105</v>
      </c>
      <c r="G42" s="8">
        <v>44470</v>
      </c>
      <c r="H42" s="9">
        <v>92.88</v>
      </c>
      <c r="I42" s="10" t="s">
        <v>83</v>
      </c>
    </row>
    <row r="43" spans="1:9" ht="21" customHeight="1" x14ac:dyDescent="0.2">
      <c r="A43" s="3">
        <f>IFERROR(VLOOKUP(B43,'[1]DADOS (OCULTAR)'!$Q$3:$S$133,3,0),"")</f>
        <v>10894988000729</v>
      </c>
      <c r="B43" s="4" t="s">
        <v>9</v>
      </c>
      <c r="C43" s="5">
        <v>6985306000120</v>
      </c>
      <c r="D43" s="6" t="s">
        <v>35</v>
      </c>
      <c r="E43" s="7" t="s">
        <v>53</v>
      </c>
      <c r="F43" s="11">
        <v>44562</v>
      </c>
      <c r="G43" s="11">
        <v>44927</v>
      </c>
      <c r="H43" s="9">
        <v>97.52</v>
      </c>
      <c r="I43" s="10" t="s">
        <v>84</v>
      </c>
    </row>
    <row r="44" spans="1:9" ht="21" customHeight="1" x14ac:dyDescent="0.2">
      <c r="A44" s="3">
        <f>IFERROR(VLOOKUP(B44,'[1]DADOS (OCULTAR)'!$Q$3:$S$133,3,0),"")</f>
        <v>10894988000729</v>
      </c>
      <c r="B44" s="4" t="s">
        <v>9</v>
      </c>
      <c r="C44" s="5">
        <v>57755217000390</v>
      </c>
      <c r="D44" s="6" t="s">
        <v>85</v>
      </c>
      <c r="E44" s="7" t="s">
        <v>11</v>
      </c>
      <c r="F44" s="11">
        <v>44440</v>
      </c>
      <c r="G44" s="11">
        <v>44805</v>
      </c>
      <c r="H44" s="9">
        <v>701.96</v>
      </c>
      <c r="I44" s="10" t="s">
        <v>86</v>
      </c>
    </row>
    <row r="45" spans="1:9" ht="21" customHeight="1" x14ac:dyDescent="0.2">
      <c r="A45" s="3">
        <f>IFERROR(VLOOKUP(B45,'[1]DADOS (OCULTAR)'!$Q$3:$S$133,3,0),"")</f>
        <v>10894988000729</v>
      </c>
      <c r="B45" s="4" t="s">
        <v>9</v>
      </c>
      <c r="C45" s="5">
        <v>21216498000102</v>
      </c>
      <c r="D45" s="6" t="s">
        <v>44</v>
      </c>
      <c r="E45" s="7" t="s">
        <v>28</v>
      </c>
      <c r="F45" s="11">
        <v>44593</v>
      </c>
      <c r="G45" s="11">
        <v>44958</v>
      </c>
      <c r="H45" s="9">
        <v>5000</v>
      </c>
      <c r="I45" s="10" t="s">
        <v>87</v>
      </c>
    </row>
    <row r="46" spans="1:9" ht="21" customHeight="1" x14ac:dyDescent="0.2">
      <c r="A46" s="3">
        <f>IFERROR(VLOOKUP(B46,'[1]DADOS (OCULTAR)'!$Q$3:$S$133,3,0),"")</f>
        <v>10894988000729</v>
      </c>
      <c r="B46" s="4" t="s">
        <v>9</v>
      </c>
      <c r="C46" s="5">
        <v>610112000164</v>
      </c>
      <c r="D46" s="6" t="s">
        <v>15</v>
      </c>
      <c r="E46" s="7" t="s">
        <v>53</v>
      </c>
      <c r="F46" s="11">
        <v>44562</v>
      </c>
      <c r="G46" s="11">
        <v>44593</v>
      </c>
      <c r="H46" s="9">
        <v>2660.5</v>
      </c>
      <c r="I46" s="10" t="s">
        <v>88</v>
      </c>
    </row>
    <row r="47" spans="1:9" ht="21" customHeight="1" x14ac:dyDescent="0.2">
      <c r="A47" s="3">
        <f>IFERROR(VLOOKUP(B47,'[1]DADOS (OCULTAR)'!$Q$3:$S$133,3,0),"")</f>
        <v>10894988000729</v>
      </c>
      <c r="B47" s="4" t="s">
        <v>9</v>
      </c>
      <c r="C47" s="5">
        <v>43848410000108</v>
      </c>
      <c r="D47" s="6" t="s">
        <v>89</v>
      </c>
      <c r="E47" s="7" t="s">
        <v>28</v>
      </c>
      <c r="F47" s="11">
        <v>44510</v>
      </c>
      <c r="G47" s="11">
        <v>44905</v>
      </c>
      <c r="H47" s="9">
        <v>6750</v>
      </c>
      <c r="I47" s="10" t="s">
        <v>90</v>
      </c>
    </row>
    <row r="48" spans="1:9" ht="21" customHeight="1" x14ac:dyDescent="0.2">
      <c r="A48" s="3">
        <f>IFERROR(VLOOKUP(B48,'[1]DADOS (OCULTAR)'!$Q$3:$S$133,3,0),"")</f>
        <v>10894988000729</v>
      </c>
      <c r="B48" s="4" t="s">
        <v>9</v>
      </c>
      <c r="C48" s="5">
        <v>43708473000150</v>
      </c>
      <c r="D48" s="6" t="s">
        <v>91</v>
      </c>
      <c r="E48" s="7" t="s">
        <v>11</v>
      </c>
      <c r="F48" s="11">
        <v>44517</v>
      </c>
      <c r="G48" s="11">
        <v>44912</v>
      </c>
      <c r="H48" s="9">
        <v>250</v>
      </c>
      <c r="I48" s="10" t="s">
        <v>92</v>
      </c>
    </row>
    <row r="49" spans="1:9" ht="21" customHeight="1" x14ac:dyDescent="0.2">
      <c r="A49" s="3">
        <f>IFERROR(VLOOKUP(B49,'[1]DADOS (OCULTAR)'!$Q$3:$S$133,3,0),"")</f>
        <v>10894988000729</v>
      </c>
      <c r="B49" s="4" t="s">
        <v>9</v>
      </c>
      <c r="C49" s="5">
        <v>44283333000140</v>
      </c>
      <c r="D49" s="6" t="s">
        <v>93</v>
      </c>
      <c r="E49" s="7" t="s">
        <v>94</v>
      </c>
      <c r="F49" s="11">
        <v>44687</v>
      </c>
      <c r="G49" s="11">
        <v>45148</v>
      </c>
      <c r="H49" s="9">
        <v>90120</v>
      </c>
      <c r="I49" s="10" t="s">
        <v>95</v>
      </c>
    </row>
    <row r="50" spans="1:9" ht="21" customHeight="1" x14ac:dyDescent="0.2">
      <c r="A50" s="3">
        <f>IFERROR(VLOOKUP(B50,'[1]DADOS (OCULTAR)'!$Q$3:$S$133,3,0),"")</f>
        <v>10894988000729</v>
      </c>
      <c r="B50" s="4" t="s">
        <v>9</v>
      </c>
      <c r="C50" s="5">
        <v>41856072000112</v>
      </c>
      <c r="D50" s="6" t="s">
        <v>96</v>
      </c>
      <c r="E50" s="7">
        <v>1</v>
      </c>
      <c r="F50" s="11">
        <v>44748</v>
      </c>
      <c r="G50" s="11">
        <v>45113</v>
      </c>
      <c r="H50" s="9">
        <v>57600</v>
      </c>
      <c r="I50" s="10" t="s">
        <v>97</v>
      </c>
    </row>
    <row r="51" spans="1:9" ht="21" customHeight="1" x14ac:dyDescent="0.2">
      <c r="A51" s="3" t="str">
        <f>IFERROR(VLOOKUP(B51,'[1]DADOS (OCULTAR)'!$Q$3:$S$133,3,0),"")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(OCULTAR)'!$Q$3:$S$133,3,0),"")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(OCULTAR)'!$Q$3:$S$133,3,0),"")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(OCULTAR)'!$Q$3:$S$133,3,0),"")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(OCULTAR)'!$Q$3:$S$133,3,0),"")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(OCULTAR)'!$Q$3:$S$133,3,0),"")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(OCULTAR)'!$Q$3:$S$133,3,0),"")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(OCULTAR)'!$Q$3:$S$133,3,0),"")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(OCULTAR)'!$Q$3:$S$133,3,0),"")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(OCULTAR)'!$Q$3:$S$133,3,0),"")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(OCULTAR)'!$Q$3:$S$133,3,0),"")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(OCULTAR)'!$Q$3:$S$133,3,0),"")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(OCULTAR)'!$Q$3:$S$133,3,0),"")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(OCULTAR)'!$Q$3:$S$133,3,0),"")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(OCULTAR)'!$Q$3:$S$133,3,0),"")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(OCULTAR)'!$Q$3:$S$133,3,0),"")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(OCULTAR)'!$Q$3:$S$133,3,0),"")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(OCULTAR)'!$Q$3:$S$133,3,0),"")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(OCULTAR)'!$Q$3:$S$133,3,0),"")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(OCULTAR)'!$Q$3:$S$133,3,0),"")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(OCULTAR)'!$Q$3:$S$133,3,0),"")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(OCULTAR)'!$Q$3:$S$133,3,0),"")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(OCULTAR)'!$Q$3:$S$133,3,0),"")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(OCULTAR)'!$Q$3:$S$133,3,0),"")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(OCULTAR)'!$Q$3:$S$133,3,0),"")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(OCULTAR)'!$Q$3:$S$133,3,0),"")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(OCULTAR)'!$Q$3:$S$133,3,0),"")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(OCULTAR)'!$Q$3:$S$133,3,0),"")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(OCULTAR)'!$Q$3:$S$133,3,0),"")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(OCULTAR)'!$Q$3:$S$133,3,0),"")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(OCULTAR)'!$Q$3:$S$133,3,0),"")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(OCULTAR)'!$Q$3:$S$133,3,0),"")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(OCULTAR)'!$Q$3:$S$133,3,0),"")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(OCULTAR)'!$Q$3:$S$133,3,0),"")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(OCULTAR)'!$Q$3:$S$133,3,0),"")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(OCULTAR)'!$Q$3:$S$133,3,0),"")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(OCULTAR)'!$Q$3:$S$133,3,0),"")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(OCULTAR)'!$Q$3:$S$133,3,0),"")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(OCULTAR)'!$Q$3:$S$133,3,0),"")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(OCULTAR)'!$Q$3:$S$133,3,0),"")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(OCULTAR)'!$Q$3:$S$133,3,0),"")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(OCULTAR)'!$Q$3:$S$133,3,0),"")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(OCULTAR)'!$Q$3:$S$133,3,0),"")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(OCULTAR)'!$Q$3:$S$133,3,0),"")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(OCULTAR)'!$Q$3:$S$133,3,0),"")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(OCULTAR)'!$Q$3:$S$133,3,0),"")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(OCULTAR)'!$Q$3:$S$133,3,0),"")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(OCULTAR)'!$Q$3:$S$133,3,0),"")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(OCULTAR)'!$Q$3:$S$133,3,0),"")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(OCULTAR)'!$Q$3:$S$133,3,0),"")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(OCULTAR)'!$Q$3:$S$133,3,0),"")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(OCULTAR)'!$Q$3:$S$133,3,0),"")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(OCULTAR)'!$Q$3:$S$133,3,0),"")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(OCULTAR)'!$Q$3:$S$133,3,0),"")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(OCULTAR)'!$Q$3:$S$133,3,0),"")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(OCULTAR)'!$Q$3:$S$133,3,0),"")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(OCULTAR)'!$Q$3:$S$133,3,0),"")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(OCULTAR)'!$Q$3:$S$133,3,0),"")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(OCULTAR)'!$Q$3:$S$133,3,0),"")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(OCULTAR)'!$Q$3:$S$133,3,0),"")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(OCULTAR)'!$Q$3:$S$133,3,0),"")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(OCULTAR)'!$Q$3:$S$133,3,0),"")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(OCULTAR)'!$Q$3:$S$133,3,0),"")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(OCULTAR)'!$Q$3:$S$133,3,0),"")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(OCULTAR)'!$Q$3:$S$133,3,0),"")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(OCULTAR)'!$Q$3:$S$133,3,0),"")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(OCULTAR)'!$Q$3:$S$133,3,0),"")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(OCULTAR)'!$Q$3:$S$133,3,0),"")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(OCULTAR)'!$Q$3:$S$133,3,0),"")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(OCULTAR)'!$Q$3:$S$133,3,0),"")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(OCULTAR)'!$Q$3:$S$133,3,0),"")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(OCULTAR)'!$Q$3:$S$133,3,0),"")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(OCULTAR)'!$Q$3:$S$133,3,0),"")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(OCULTAR)'!$Q$3:$S$133,3,0),"")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(OCULTAR)'!$Q$3:$S$133,3,0),"")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(OCULTAR)'!$Q$3:$S$133,3,0),"")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(OCULTAR)'!$Q$3:$S$133,3,0),"")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(OCULTAR)'!$Q$3:$S$133,3,0),"")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(OCULTAR)'!$Q$3:$S$133,3,0),"")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(OCULTAR)'!$Q$3:$S$133,3,0),"")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(OCULTAR)'!$Q$3:$S$133,3,0),"")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(OCULTAR)'!$Q$3:$S$133,3,0),"")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(OCULTAR)'!$Q$3:$S$133,3,0),"")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(OCULTAR)'!$Q$3:$S$133,3,0),"")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(OCULTAR)'!$Q$3:$S$133,3,0),"")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(OCULTAR)'!$Q$3:$S$133,3,0),"")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(OCULTAR)'!$Q$3:$S$133,3,0),"")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(OCULTAR)'!$Q$3:$S$133,3,0),"")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(OCULTAR)'!$Q$3:$S$133,3,0),"")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(OCULTAR)'!$Q$3:$S$133,3,0),"")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(OCULTAR)'!$Q$3:$S$133,3,0),"")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(OCULTAR)'!$Q$3:$S$133,3,0),"")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(OCULTAR)'!$Q$3:$S$133,3,0),"")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(OCULTAR)'!$Q$3:$S$133,3,0),"")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(OCULTAR)'!$Q$3:$S$133,3,0),"")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(OCULTAR)'!$Q$3:$S$133,3,0),"")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(OCULTAR)'!$Q$3:$S$133,3,0),"")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(OCULTAR)'!$Q$3:$S$133,3,0),"")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(OCULTAR)'!$Q$3:$S$133,3,0),"")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(OCULTAR)'!$Q$3:$S$133,3,0),"")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(OCULTAR)'!$Q$3:$S$133,3,0),"")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(OCULTAR)'!$Q$3:$S$133,3,0),"")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(OCULTAR)'!$Q$3:$S$133,3,0),"")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(OCULTAR)'!$Q$3:$S$133,3,0),"")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(OCULTAR)'!$Q$3:$S$133,3,0),"")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(OCULTAR)'!$Q$3:$S$133,3,0),"")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(OCULTAR)'!$Q$3:$S$133,3,0),"")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(OCULTAR)'!$Q$3:$S$133,3,0),"")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(OCULTAR)'!$Q$3:$S$133,3,0),"")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(OCULTAR)'!$Q$3:$S$133,3,0),"")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(OCULTAR)'!$Q$3:$S$133,3,0),"")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(OCULTAR)'!$Q$3:$S$133,3,0),"")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(OCULTAR)'!$Q$3:$S$133,3,0),"")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(OCULTAR)'!$Q$3:$S$133,3,0),"")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(OCULTAR)'!$Q$3:$S$133,3,0),"")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(OCULTAR)'!$Q$3:$S$133,3,0),"")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(OCULTAR)'!$Q$3:$S$133,3,0),"")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(OCULTAR)'!$Q$3:$S$133,3,0),"")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(OCULTAR)'!$Q$3:$S$133,3,0),"")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(OCULTAR)'!$Q$3:$S$133,3,0),"")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(OCULTAR)'!$Q$3:$S$133,3,0),"")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(OCULTAR)'!$Q$3:$S$133,3,0),"")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(OCULTAR)'!$Q$3:$S$133,3,0),"")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(OCULTAR)'!$Q$3:$S$133,3,0),"")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(OCULTAR)'!$Q$3:$S$133,3,0),"")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(OCULTAR)'!$Q$3:$S$133,3,0),"")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(OCULTAR)'!$Q$3:$S$133,3,0),"")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(OCULTAR)'!$Q$3:$S$133,3,0),"")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(OCULTAR)'!$Q$3:$S$133,3,0),"")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(OCULTAR)'!$Q$3:$S$133,3,0),"")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(OCULTAR)'!$Q$3:$S$133,3,0),"")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(OCULTAR)'!$Q$3:$S$133,3,0),"")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(OCULTAR)'!$Q$3:$S$133,3,0),"")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(OCULTAR)'!$Q$3:$S$133,3,0),"")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(OCULTAR)'!$Q$3:$S$133,3,0),"")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(OCULTAR)'!$Q$3:$S$133,3,0),"")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(OCULTAR)'!$Q$3:$S$133,3,0),"")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(OCULTAR)'!$Q$3:$S$133,3,0),"")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(OCULTAR)'!$Q$3:$S$133,3,0),"")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(OCULTAR)'!$Q$3:$S$133,3,0),"")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(OCULTAR)'!$Q$3:$S$133,3,0),"")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(OCULTAR)'!$Q$3:$S$133,3,0),"")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(OCULTAR)'!$Q$3:$S$133,3,0),"")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(OCULTAR)'!$Q$3:$S$133,3,0),"")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(OCULTAR)'!$Q$3:$S$133,3,0),"")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(OCULTAR)'!$Q$3:$S$133,3,0),"")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(OCULTAR)'!$Q$3:$S$133,3,0),"")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(OCULTAR)'!$Q$3:$S$133,3,0),"")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(OCULTAR)'!$Q$3:$S$133,3,0),"")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(OCULTAR)'!$Q$3:$S$133,3,0),"")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(OCULTAR)'!$Q$3:$S$133,3,0),"")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(OCULTAR)'!$Q$3:$S$133,3,0),"")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(OCULTAR)'!$Q$3:$S$133,3,0),"")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(OCULTAR)'!$Q$3:$S$133,3,0),"")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(OCULTAR)'!$Q$3:$S$133,3,0),"")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(OCULTAR)'!$Q$3:$S$133,3,0),"")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(OCULTAR)'!$Q$3:$S$133,3,0),"")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(OCULTAR)'!$Q$3:$S$133,3,0),"")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(OCULTAR)'!$Q$3:$S$133,3,0),"")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(OCULTAR)'!$Q$3:$S$133,3,0),"")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(OCULTAR)'!$Q$3:$S$133,3,0),"")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(OCULTAR)'!$Q$3:$S$133,3,0),"")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(OCULTAR)'!$Q$3:$S$133,3,0),"")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(OCULTAR)'!$Q$3:$S$133,3,0),"")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(OCULTAR)'!$Q$3:$S$133,3,0),"")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(OCULTAR)'!$Q$3:$S$133,3,0),"")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(OCULTAR)'!$Q$3:$S$133,3,0),"")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(OCULTAR)'!$Q$3:$S$133,3,0),"")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(OCULTAR)'!$Q$3:$S$133,3,0),"")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(OCULTAR)'!$Q$3:$S$133,3,0),"")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(OCULTAR)'!$Q$3:$S$133,3,0),"")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(OCULTAR)'!$Q$3:$S$133,3,0),"")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(OCULTAR)'!$Q$3:$S$133,3,0),"")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(OCULTAR)'!$Q$3:$S$133,3,0),"")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(OCULTAR)'!$Q$3:$S$133,3,0),"")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(OCULTAR)'!$Q$3:$S$133,3,0),"")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(OCULTAR)'!$Q$3:$S$133,3,0),"")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(OCULTAR)'!$Q$3:$S$133,3,0),"")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(OCULTAR)'!$Q$3:$S$133,3,0),"")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(OCULTAR)'!$Q$3:$S$133,3,0),"")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(OCULTAR)'!$Q$3:$S$133,3,0),"")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(OCULTAR)'!$Q$3:$S$133,3,0),"")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(OCULTAR)'!$Q$3:$S$133,3,0),"")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(OCULTAR)'!$Q$3:$S$133,3,0),"")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(OCULTAR)'!$Q$3:$S$133,3,0),"")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(OCULTAR)'!$Q$3:$S$133,3,0),"")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(OCULTAR)'!$Q$3:$S$133,3,0),"")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(OCULTAR)'!$Q$3:$S$133,3,0),"")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(OCULTAR)'!$Q$3:$S$133,3,0),"")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(OCULTAR)'!$Q$3:$S$133,3,0),"")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(OCULTAR)'!$Q$3:$S$133,3,0),"")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(OCULTAR)'!$Q$3:$S$133,3,0),"")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(OCULTAR)'!$Q$3:$S$133,3,0),"")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(OCULTAR)'!$Q$3:$S$133,3,0),"")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(OCULTAR)'!$Q$3:$S$133,3,0),"")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(OCULTAR)'!$Q$3:$S$133,3,0),"")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(OCULTAR)'!$Q$3:$S$133,3,0),"")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(OCULTAR)'!$Q$3:$S$133,3,0),"")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(OCULTAR)'!$Q$3:$S$133,3,0),"")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(OCULTAR)'!$Q$3:$S$133,3,0),"")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(OCULTAR)'!$Q$3:$S$133,3,0),"")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(OCULTAR)'!$Q$3:$S$133,3,0),"")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(OCULTAR)'!$Q$3:$S$133,3,0),"")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2022-08-25T18:47:51Z</dcterms:created>
  <dcterms:modified xsi:type="dcterms:W3CDTF">2022-08-25T18:48:02Z</dcterms:modified>
</cp:coreProperties>
</file>