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AB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AB4970" i="1" s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AB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AB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AB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AB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AB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AB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AB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AB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AB1934" i="1" s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AB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AB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AB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8" i="1"/>
  <c r="AB10" i="1"/>
  <c r="AB19" i="1"/>
  <c r="AB24" i="1"/>
  <c r="AB26" i="1"/>
  <c r="AB35" i="1"/>
  <c r="AB40" i="1"/>
  <c r="AB42" i="1"/>
  <c r="AB51" i="1"/>
  <c r="AB56" i="1"/>
  <c r="AB58" i="1"/>
  <c r="AB67" i="1"/>
  <c r="AB72" i="1"/>
  <c r="AB74" i="1"/>
  <c r="AB83" i="1"/>
  <c r="AB88" i="1"/>
  <c r="AB90" i="1"/>
  <c r="AB99" i="1"/>
  <c r="AB104" i="1"/>
  <c r="AB106" i="1"/>
  <c r="AB115" i="1"/>
  <c r="AB120" i="1"/>
  <c r="AB122" i="1"/>
  <c r="AB131" i="1"/>
  <c r="AB136" i="1"/>
  <c r="AB138" i="1"/>
  <c r="AB147" i="1"/>
  <c r="AB152" i="1"/>
  <c r="AB154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8" i="1"/>
  <c r="AB270" i="1"/>
  <c r="AB274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5" i="1"/>
  <c r="AB294" i="1"/>
  <c r="P263" i="1"/>
  <c r="V265" i="1"/>
  <c r="Z269" i="1"/>
  <c r="AB271" i="1"/>
  <c r="M272" i="1"/>
  <c r="AB272" i="1" s="1"/>
  <c r="S274" i="1"/>
  <c r="M277" i="1"/>
  <c r="AB277" i="1" s="1"/>
  <c r="V278" i="1"/>
  <c r="AB278" i="1" s="1"/>
  <c r="AB283" i="1"/>
  <c r="S283" i="1"/>
  <c r="P288" i="1"/>
  <c r="Z290" i="1"/>
  <c r="M293" i="1"/>
  <c r="AB293" i="1" s="1"/>
  <c r="V294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21" i="1"/>
  <c r="AB923" i="1"/>
  <c r="S262" i="1"/>
  <c r="AB262" i="1" s="1"/>
  <c r="P267" i="1"/>
  <c r="V269" i="1"/>
  <c r="AB269" i="1" s="1"/>
  <c r="Z273" i="1"/>
  <c r="AB273" i="1" s="1"/>
  <c r="AB275" i="1"/>
  <c r="M276" i="1"/>
  <c r="S279" i="1"/>
  <c r="AB279" i="1" s="1"/>
  <c r="AB280" i="1"/>
  <c r="P284" i="1"/>
  <c r="AB284" i="1" s="1"/>
  <c r="Z286" i="1"/>
  <c r="AB286" i="1" s="1"/>
  <c r="M289" i="1"/>
  <c r="AB289" i="1" s="1"/>
  <c r="V290" i="1"/>
  <c r="AB290" i="1" s="1"/>
  <c r="AB295" i="1"/>
  <c r="S295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47" i="1"/>
  <c r="AB963" i="1"/>
  <c r="AB979" i="1"/>
  <c r="AB995" i="1"/>
  <c r="AB1011" i="1"/>
  <c r="AB1027" i="1"/>
  <c r="AB263" i="1"/>
  <c r="AB276" i="1"/>
  <c r="AB292" i="1"/>
  <c r="AB439" i="1"/>
  <c r="AB441" i="1"/>
  <c r="AB446" i="1"/>
  <c r="AB448" i="1"/>
  <c r="AB457" i="1"/>
  <c r="AB462" i="1"/>
  <c r="AB464" i="1"/>
  <c r="AB473" i="1"/>
  <c r="AB478" i="1"/>
  <c r="AB480" i="1"/>
  <c r="AB489" i="1"/>
  <c r="AB494" i="1"/>
  <c r="AB496" i="1"/>
  <c r="AB505" i="1"/>
  <c r="AB510" i="1"/>
  <c r="AB512" i="1"/>
  <c r="AB521" i="1"/>
  <c r="AB526" i="1"/>
  <c r="AB528" i="1"/>
  <c r="AB537" i="1"/>
  <c r="AB542" i="1"/>
  <c r="AB544" i="1"/>
  <c r="AB553" i="1"/>
  <c r="AB558" i="1"/>
  <c r="AB560" i="1"/>
  <c r="AB569" i="1"/>
  <c r="AB574" i="1"/>
  <c r="AB576" i="1"/>
  <c r="AB585" i="1"/>
  <c r="AB590" i="1"/>
  <c r="AB592" i="1"/>
  <c r="AB601" i="1"/>
  <c r="AB606" i="1"/>
  <c r="AB608" i="1"/>
  <c r="AB617" i="1"/>
  <c r="AB622" i="1"/>
  <c r="AB624" i="1"/>
  <c r="AB633" i="1"/>
  <c r="AB638" i="1"/>
  <c r="AB640" i="1"/>
  <c r="AB649" i="1"/>
  <c r="AB654" i="1"/>
  <c r="AB656" i="1"/>
  <c r="AB665" i="1"/>
  <c r="AB670" i="1"/>
  <c r="AB672" i="1"/>
  <c r="AB681" i="1"/>
  <c r="AB686" i="1"/>
  <c r="AB688" i="1"/>
  <c r="AB697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7" i="1"/>
  <c r="AB782" i="1"/>
  <c r="AB784" i="1"/>
  <c r="AB793" i="1"/>
  <c r="AB798" i="1"/>
  <c r="AB800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39" i="1"/>
  <c r="AB945" i="1"/>
  <c r="AB961" i="1"/>
  <c r="AB977" i="1"/>
  <c r="AB993" i="1"/>
  <c r="AB1009" i="1"/>
  <c r="AB1025" i="1"/>
  <c r="AB267" i="1"/>
  <c r="AB287" i="1"/>
  <c r="AB288" i="1"/>
  <c r="AB297" i="1"/>
  <c r="AB304" i="1"/>
  <c r="AB311" i="1"/>
  <c r="AB313" i="1"/>
  <c r="AB320" i="1"/>
  <c r="AB327" i="1"/>
  <c r="AB329" i="1"/>
  <c r="AB336" i="1"/>
  <c r="AB343" i="1"/>
  <c r="AB345" i="1"/>
  <c r="AB352" i="1"/>
  <c r="AB906" i="1"/>
  <c r="AB910" i="1"/>
  <c r="AB914" i="1"/>
  <c r="AB955" i="1"/>
  <c r="AB971" i="1"/>
  <c r="AB987" i="1"/>
  <c r="AB1003" i="1"/>
  <c r="AB1019" i="1"/>
  <c r="V918" i="1"/>
  <c r="AB918" i="1" s="1"/>
  <c r="Z922" i="1"/>
  <c r="AB924" i="1"/>
  <c r="M925" i="1"/>
  <c r="AB925" i="1" s="1"/>
  <c r="S927" i="1"/>
  <c r="AB927" i="1" s="1"/>
  <c r="P932" i="1"/>
  <c r="V934" i="1"/>
  <c r="AB934" i="1" s="1"/>
  <c r="Z938" i="1"/>
  <c r="AB940" i="1"/>
  <c r="M941" i="1"/>
  <c r="AB941" i="1" s="1"/>
  <c r="Z942" i="1"/>
  <c r="AB946" i="1"/>
  <c r="Z950" i="1"/>
  <c r="AB954" i="1"/>
  <c r="Z958" i="1"/>
  <c r="AB962" i="1"/>
  <c r="Z966" i="1"/>
  <c r="AB970" i="1"/>
  <c r="Z974" i="1"/>
  <c r="AB978" i="1"/>
  <c r="Z982" i="1"/>
  <c r="AB986" i="1"/>
  <c r="Z990" i="1"/>
  <c r="AB994" i="1"/>
  <c r="Z998" i="1"/>
  <c r="AB1002" i="1"/>
  <c r="Z1006" i="1"/>
  <c r="AB1010" i="1"/>
  <c r="Z1014" i="1"/>
  <c r="AB1018" i="1"/>
  <c r="Z1022" i="1"/>
  <c r="AB1026" i="1"/>
  <c r="Z1030" i="1"/>
  <c r="S1031" i="1"/>
  <c r="P1032" i="1"/>
  <c r="M1033" i="1"/>
  <c r="AB1033" i="1" s="1"/>
  <c r="Z1034" i="1"/>
  <c r="S1035" i="1"/>
  <c r="P1036" i="1"/>
  <c r="M1037" i="1"/>
  <c r="AB1037" i="1" s="1"/>
  <c r="Z1038" i="1"/>
  <c r="S1039" i="1"/>
  <c r="P1040" i="1"/>
  <c r="M1041" i="1"/>
  <c r="AB1041" i="1" s="1"/>
  <c r="Z1042" i="1"/>
  <c r="S1043" i="1"/>
  <c r="P1044" i="1"/>
  <c r="M1045" i="1"/>
  <c r="AB1045" i="1" s="1"/>
  <c r="Z1046" i="1"/>
  <c r="S1047" i="1"/>
  <c r="P1048" i="1"/>
  <c r="M1049" i="1"/>
  <c r="AB1049" i="1" s="1"/>
  <c r="Z1050" i="1"/>
  <c r="S1051" i="1"/>
  <c r="P1052" i="1"/>
  <c r="M1053" i="1"/>
  <c r="AB1053" i="1" s="1"/>
  <c r="Z1054" i="1"/>
  <c r="S1055" i="1"/>
  <c r="P1056" i="1"/>
  <c r="M1057" i="1"/>
  <c r="AB1057" i="1" s="1"/>
  <c r="Z1058" i="1"/>
  <c r="S1059" i="1"/>
  <c r="P1060" i="1"/>
  <c r="M1061" i="1"/>
  <c r="AB1061" i="1" s="1"/>
  <c r="Z1062" i="1"/>
  <c r="S1063" i="1"/>
  <c r="P1064" i="1"/>
  <c r="M1065" i="1"/>
  <c r="AB1065" i="1" s="1"/>
  <c r="Z1066" i="1"/>
  <c r="S1067" i="1"/>
  <c r="P1068" i="1"/>
  <c r="M1069" i="1"/>
  <c r="AB1069" i="1" s="1"/>
  <c r="Z1070" i="1"/>
  <c r="S1071" i="1"/>
  <c r="P1072" i="1"/>
  <c r="M1073" i="1"/>
  <c r="AB1073" i="1" s="1"/>
  <c r="Z1074" i="1"/>
  <c r="S1075" i="1"/>
  <c r="P1076" i="1"/>
  <c r="M1077" i="1"/>
  <c r="AB1077" i="1" s="1"/>
  <c r="Z1078" i="1"/>
  <c r="S1079" i="1"/>
  <c r="P1080" i="1"/>
  <c r="M1081" i="1"/>
  <c r="AB1081" i="1" s="1"/>
  <c r="Z1082" i="1"/>
  <c r="S1083" i="1"/>
  <c r="P1084" i="1"/>
  <c r="M1085" i="1"/>
  <c r="AB1085" i="1" s="1"/>
  <c r="Z1086" i="1"/>
  <c r="S1087" i="1"/>
  <c r="P1088" i="1"/>
  <c r="M1089" i="1"/>
  <c r="AB1089" i="1" s="1"/>
  <c r="Z1090" i="1"/>
  <c r="S1091" i="1"/>
  <c r="P1092" i="1"/>
  <c r="M1093" i="1"/>
  <c r="AB1093" i="1" s="1"/>
  <c r="Z1094" i="1"/>
  <c r="S1095" i="1"/>
  <c r="P1096" i="1"/>
  <c r="M1097" i="1"/>
  <c r="AB1097" i="1" s="1"/>
  <c r="Z1098" i="1"/>
  <c r="S1099" i="1"/>
  <c r="P1100" i="1"/>
  <c r="M1101" i="1"/>
  <c r="AB1101" i="1" s="1"/>
  <c r="Z1102" i="1"/>
  <c r="S1103" i="1"/>
  <c r="P1104" i="1"/>
  <c r="M1105" i="1"/>
  <c r="AB1105" i="1" s="1"/>
  <c r="Z1106" i="1"/>
  <c r="S1107" i="1"/>
  <c r="P1108" i="1"/>
  <c r="M1109" i="1"/>
  <c r="AB1109" i="1" s="1"/>
  <c r="Z1110" i="1"/>
  <c r="S1111" i="1"/>
  <c r="P1112" i="1"/>
  <c r="M1113" i="1"/>
  <c r="AB1113" i="1" s="1"/>
  <c r="Z1114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658" i="1"/>
  <c r="P920" i="1"/>
  <c r="V922" i="1"/>
  <c r="AB922" i="1" s="1"/>
  <c r="Z926" i="1"/>
  <c r="AB926" i="1" s="1"/>
  <c r="AB928" i="1"/>
  <c r="M929" i="1"/>
  <c r="AB929" i="1" s="1"/>
  <c r="S931" i="1"/>
  <c r="AB931" i="1" s="1"/>
  <c r="P936" i="1"/>
  <c r="V938" i="1"/>
  <c r="AB938" i="1" s="1"/>
  <c r="V942" i="1"/>
  <c r="S943" i="1"/>
  <c r="AB943" i="1" s="1"/>
  <c r="AB944" i="1"/>
  <c r="P948" i="1"/>
  <c r="M949" i="1"/>
  <c r="AB949" i="1" s="1"/>
  <c r="V950" i="1"/>
  <c r="S951" i="1"/>
  <c r="AB951" i="1" s="1"/>
  <c r="AB952" i="1"/>
  <c r="P956" i="1"/>
  <c r="M957" i="1"/>
  <c r="AB957" i="1" s="1"/>
  <c r="V958" i="1"/>
  <c r="S959" i="1"/>
  <c r="AB959" i="1" s="1"/>
  <c r="AB960" i="1"/>
  <c r="P964" i="1"/>
  <c r="M965" i="1"/>
  <c r="AB965" i="1" s="1"/>
  <c r="V966" i="1"/>
  <c r="S967" i="1"/>
  <c r="AB967" i="1" s="1"/>
  <c r="AB968" i="1"/>
  <c r="P972" i="1"/>
  <c r="M973" i="1"/>
  <c r="AB973" i="1" s="1"/>
  <c r="V974" i="1"/>
  <c r="S975" i="1"/>
  <c r="AB975" i="1" s="1"/>
  <c r="AB976" i="1"/>
  <c r="P980" i="1"/>
  <c r="M981" i="1"/>
  <c r="AB981" i="1" s="1"/>
  <c r="V982" i="1"/>
  <c r="S983" i="1"/>
  <c r="AB983" i="1" s="1"/>
  <c r="AB984" i="1"/>
  <c r="P988" i="1"/>
  <c r="M989" i="1"/>
  <c r="AB989" i="1" s="1"/>
  <c r="V990" i="1"/>
  <c r="S991" i="1"/>
  <c r="AB991" i="1" s="1"/>
  <c r="AB992" i="1"/>
  <c r="P996" i="1"/>
  <c r="M997" i="1"/>
  <c r="AB997" i="1" s="1"/>
  <c r="V998" i="1"/>
  <c r="S999" i="1"/>
  <c r="AB999" i="1" s="1"/>
  <c r="AB1000" i="1"/>
  <c r="P1004" i="1"/>
  <c r="M1005" i="1"/>
  <c r="AB1005" i="1" s="1"/>
  <c r="V1006" i="1"/>
  <c r="S1007" i="1"/>
  <c r="AB1007" i="1" s="1"/>
  <c r="AB1008" i="1"/>
  <c r="P1012" i="1"/>
  <c r="M1013" i="1"/>
  <c r="AB1013" i="1" s="1"/>
  <c r="V1014" i="1"/>
  <c r="S1015" i="1"/>
  <c r="AB1015" i="1" s="1"/>
  <c r="AB1016" i="1"/>
  <c r="P1020" i="1"/>
  <c r="M1021" i="1"/>
  <c r="AB1021" i="1" s="1"/>
  <c r="V1022" i="1"/>
  <c r="S1023" i="1"/>
  <c r="AB1023" i="1" s="1"/>
  <c r="AB1024" i="1"/>
  <c r="P1028" i="1"/>
  <c r="M1029" i="1"/>
  <c r="AB1029" i="1" s="1"/>
  <c r="V1030" i="1"/>
  <c r="AB1031" i="1"/>
  <c r="V1034" i="1"/>
  <c r="AB1035" i="1"/>
  <c r="V1038" i="1"/>
  <c r="AB1039" i="1"/>
  <c r="V1042" i="1"/>
  <c r="AB1043" i="1"/>
  <c r="V1046" i="1"/>
  <c r="AB1047" i="1"/>
  <c r="V1050" i="1"/>
  <c r="AB1051" i="1"/>
  <c r="V1054" i="1"/>
  <c r="AB1055" i="1"/>
  <c r="V1058" i="1"/>
  <c r="AB1059" i="1"/>
  <c r="V1062" i="1"/>
  <c r="AB1063" i="1"/>
  <c r="V1066" i="1"/>
  <c r="AB1067" i="1"/>
  <c r="V1070" i="1"/>
  <c r="AB1071" i="1"/>
  <c r="V1074" i="1"/>
  <c r="AB1075" i="1"/>
  <c r="V1078" i="1"/>
  <c r="AB1079" i="1"/>
  <c r="V1082" i="1"/>
  <c r="AB1083" i="1"/>
  <c r="V1086" i="1"/>
  <c r="AB1087" i="1"/>
  <c r="V1090" i="1"/>
  <c r="AB1091" i="1"/>
  <c r="V1094" i="1"/>
  <c r="AB1095" i="1"/>
  <c r="V1098" i="1"/>
  <c r="AB1099" i="1"/>
  <c r="V1102" i="1"/>
  <c r="AB1103" i="1"/>
  <c r="V1106" i="1"/>
  <c r="AB1107" i="1"/>
  <c r="V1110" i="1"/>
  <c r="AB1111" i="1"/>
  <c r="V1114" i="1"/>
  <c r="AB1115" i="1"/>
  <c r="AB1117" i="1"/>
  <c r="AB1122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62" i="1"/>
  <c r="AB1464" i="1"/>
  <c r="AB1469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1" i="1"/>
  <c r="AB1638" i="1"/>
  <c r="AB1640" i="1"/>
  <c r="AB1645" i="1"/>
  <c r="AB1647" i="1"/>
  <c r="AB1654" i="1"/>
  <c r="AB1656" i="1"/>
  <c r="AB932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458" i="1"/>
  <c r="AB1460" i="1"/>
  <c r="AB1465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920" i="1"/>
  <c r="AB936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8" i="1"/>
  <c r="AB1653" i="1"/>
  <c r="AB1655" i="1"/>
  <c r="AB1667" i="1"/>
  <c r="V1662" i="1"/>
  <c r="AB1662" i="1" s="1"/>
  <c r="S1663" i="1"/>
  <c r="AB1663" i="1" s="1"/>
  <c r="AB1664" i="1"/>
  <c r="P1668" i="1"/>
  <c r="M1669" i="1"/>
  <c r="AB1669" i="1" s="1"/>
  <c r="V1670" i="1"/>
  <c r="S1671" i="1"/>
  <c r="AB1671" i="1" s="1"/>
  <c r="AB1672" i="1"/>
  <c r="P1676" i="1"/>
  <c r="AB1676" i="1" s="1"/>
  <c r="P1710" i="1"/>
  <c r="P1714" i="1"/>
  <c r="M1715" i="1"/>
  <c r="AB1715" i="1" s="1"/>
  <c r="M1719" i="1"/>
  <c r="AB1719" i="1" s="1"/>
  <c r="AB1772" i="1"/>
  <c r="AB1774" i="1"/>
  <c r="AB1781" i="1"/>
  <c r="AB1788" i="1"/>
  <c r="AB1790" i="1"/>
  <c r="AB1797" i="1"/>
  <c r="AB1801" i="1"/>
  <c r="Z1808" i="1"/>
  <c r="P1810" i="1"/>
  <c r="M1811" i="1"/>
  <c r="AB1811" i="1" s="1"/>
  <c r="Z1812" i="1"/>
  <c r="M1815" i="1"/>
  <c r="AB1815" i="1" s="1"/>
  <c r="P1826" i="1"/>
  <c r="AB1829" i="1"/>
  <c r="AB1907" i="1"/>
  <c r="AB1929" i="1"/>
  <c r="Z1666" i="1"/>
  <c r="AB1670" i="1"/>
  <c r="Z1674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6" i="1"/>
  <c r="AB1778" i="1"/>
  <c r="AB1785" i="1"/>
  <c r="AB1792" i="1"/>
  <c r="AB1794" i="1"/>
  <c r="AB1805" i="1"/>
  <c r="V1808" i="1"/>
  <c r="AB1809" i="1"/>
  <c r="V1812" i="1"/>
  <c r="AB1813" i="1"/>
  <c r="AB1817" i="1"/>
  <c r="AB1821" i="1"/>
  <c r="AB1825" i="1"/>
  <c r="AB1857" i="1"/>
  <c r="AB1861" i="1"/>
  <c r="AB1969" i="1"/>
  <c r="AB1668" i="1"/>
  <c r="AB1830" i="1"/>
  <c r="AB1832" i="1"/>
  <c r="AB1834" i="1"/>
  <c r="AB1836" i="1"/>
  <c r="AB1838" i="1"/>
  <c r="AB1840" i="1"/>
  <c r="AB1842" i="1"/>
  <c r="AB1844" i="1"/>
  <c r="M1847" i="1"/>
  <c r="AB1847" i="1" s="1"/>
  <c r="AB1848" i="1"/>
  <c r="AB1850" i="1"/>
  <c r="AB1852" i="1"/>
  <c r="AB1854" i="1"/>
  <c r="AB1865" i="1"/>
  <c r="AB1869" i="1"/>
  <c r="AB1873" i="1"/>
  <c r="AB1877" i="1"/>
  <c r="AB1881" i="1"/>
  <c r="AB1885" i="1"/>
  <c r="V1888" i="1"/>
  <c r="AB1888" i="1" s="1"/>
  <c r="AB1889" i="1"/>
  <c r="AB1893" i="1"/>
  <c r="AB2033" i="1"/>
  <c r="AB1666" i="1"/>
  <c r="AB1674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7" i="1"/>
  <c r="AB1784" i="1"/>
  <c r="AB1786" i="1"/>
  <c r="AB1793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M1827" i="1"/>
  <c r="AB1827" i="1" s="1"/>
  <c r="P1846" i="1"/>
  <c r="AB1846" i="1" s="1"/>
  <c r="P1854" i="1"/>
  <c r="AB1856" i="1"/>
  <c r="AB1858" i="1"/>
  <c r="AB1860" i="1"/>
  <c r="AB1862" i="1"/>
  <c r="M1894" i="1"/>
  <c r="AB1894" i="1" s="1"/>
  <c r="AB1903" i="1"/>
  <c r="M1910" i="1"/>
  <c r="AB1910" i="1" s="1"/>
  <c r="AB1921" i="1"/>
  <c r="P1896" i="1"/>
  <c r="V1898" i="1"/>
  <c r="AB1898" i="1" s="1"/>
  <c r="M1905" i="1"/>
  <c r="AB1905" i="1" s="1"/>
  <c r="P1912" i="1"/>
  <c r="AB1915" i="1"/>
  <c r="M1921" i="1"/>
  <c r="AB1923" i="1"/>
  <c r="AB1931" i="1"/>
  <c r="AB1932" i="1"/>
  <c r="M1937" i="1"/>
  <c r="AB1937" i="1" s="1"/>
  <c r="AB1939" i="1"/>
  <c r="M1945" i="1"/>
  <c r="AB1945" i="1" s="1"/>
  <c r="AB1947" i="1"/>
  <c r="M1953" i="1"/>
  <c r="AB1953" i="1" s="1"/>
  <c r="S1955" i="1"/>
  <c r="AB1955" i="1" s="1"/>
  <c r="AB1956" i="1"/>
  <c r="M1961" i="1"/>
  <c r="AB1961" i="1" s="1"/>
  <c r="AB1963" i="1"/>
  <c r="AB1971" i="1"/>
  <c r="S1971" i="1"/>
  <c r="AB1972" i="1"/>
  <c r="M1977" i="1"/>
  <c r="AB1977" i="1" s="1"/>
  <c r="AB1979" i="1"/>
  <c r="AB1980" i="1"/>
  <c r="M1985" i="1"/>
  <c r="AB1985" i="1" s="1"/>
  <c r="AB1987" i="1"/>
  <c r="M1993" i="1"/>
  <c r="AB1993" i="1" s="1"/>
  <c r="AB1995" i="1"/>
  <c r="M2001" i="1"/>
  <c r="AB2001" i="1" s="1"/>
  <c r="AB2003" i="1"/>
  <c r="AB2011" i="1"/>
  <c r="AB2012" i="1"/>
  <c r="M2017" i="1"/>
  <c r="AB2017" i="1" s="1"/>
  <c r="AB2019" i="1"/>
  <c r="AB2020" i="1"/>
  <c r="AB2027" i="1"/>
  <c r="AB2028" i="1"/>
  <c r="AB2035" i="1"/>
  <c r="AB2036" i="1"/>
  <c r="M2041" i="1"/>
  <c r="AB2041" i="1" s="1"/>
  <c r="AB2043" i="1"/>
  <c r="M2049" i="1"/>
  <c r="AB2049" i="1" s="1"/>
  <c r="AB2051" i="1"/>
  <c r="AB2052" i="1"/>
  <c r="M2057" i="1"/>
  <c r="AB2057" i="1" s="1"/>
  <c r="AB2059" i="1"/>
  <c r="AB2060" i="1"/>
  <c r="M2065" i="1"/>
  <c r="AB2065" i="1" s="1"/>
  <c r="AB2067" i="1"/>
  <c r="AB2068" i="1"/>
  <c r="M2073" i="1"/>
  <c r="AB2073" i="1" s="1"/>
  <c r="AB2075" i="1"/>
  <c r="S2075" i="1"/>
  <c r="Z2078" i="1"/>
  <c r="AB2078" i="1" s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6" i="1"/>
  <c r="AB2213" i="1"/>
  <c r="AB2216" i="1"/>
  <c r="AB2219" i="1"/>
  <c r="AB2222" i="1"/>
  <c r="AB2229" i="1"/>
  <c r="AB2232" i="1"/>
  <c r="AB2238" i="1"/>
  <c r="AB2245" i="1"/>
  <c r="AB2248" i="1"/>
  <c r="AB2251" i="1"/>
  <c r="AB2254" i="1"/>
  <c r="AB2261" i="1"/>
  <c r="AB2264" i="1"/>
  <c r="AB2267" i="1"/>
  <c r="AB2270" i="1"/>
  <c r="AB2277" i="1"/>
  <c r="AB2280" i="1"/>
  <c r="AB2283" i="1"/>
  <c r="AB2286" i="1"/>
  <c r="AB2293" i="1"/>
  <c r="AB2296" i="1"/>
  <c r="AB2299" i="1"/>
  <c r="AB2302" i="1"/>
  <c r="AB2309" i="1"/>
  <c r="AB2312" i="1"/>
  <c r="AB2315" i="1"/>
  <c r="AB2318" i="1"/>
  <c r="AB2325" i="1"/>
  <c r="AB2328" i="1"/>
  <c r="AB2331" i="1"/>
  <c r="AB2334" i="1"/>
  <c r="AB2341" i="1"/>
  <c r="AB2344" i="1"/>
  <c r="AB2347" i="1"/>
  <c r="AB2350" i="1"/>
  <c r="AB2357" i="1"/>
  <c r="AB2360" i="1"/>
  <c r="AB2363" i="1"/>
  <c r="AB2366" i="1"/>
  <c r="AB2373" i="1"/>
  <c r="AB2376" i="1"/>
  <c r="AB2379" i="1"/>
  <c r="AB2382" i="1"/>
  <c r="AB2389" i="1"/>
  <c r="AB2392" i="1"/>
  <c r="AB2395" i="1"/>
  <c r="AB2398" i="1"/>
  <c r="AB2405" i="1"/>
  <c r="AB2408" i="1"/>
  <c r="AB2411" i="1"/>
  <c r="AB2414" i="1"/>
  <c r="AB2421" i="1"/>
  <c r="AB2424" i="1"/>
  <c r="AB2427" i="1"/>
  <c r="AB2430" i="1"/>
  <c r="AB2437" i="1"/>
  <c r="AB2440" i="1"/>
  <c r="AB2443" i="1"/>
  <c r="AB2446" i="1"/>
  <c r="AB2453" i="1"/>
  <c r="AB2456" i="1"/>
  <c r="AB2459" i="1"/>
  <c r="AB2462" i="1"/>
  <c r="AB2469" i="1"/>
  <c r="AB2472" i="1"/>
  <c r="AB2475" i="1"/>
  <c r="AB2478" i="1"/>
  <c r="AB2485" i="1"/>
  <c r="AB2488" i="1"/>
  <c r="AB2491" i="1"/>
  <c r="AB2494" i="1"/>
  <c r="AB2498" i="1"/>
  <c r="V1902" i="1"/>
  <c r="AB1902" i="1" s="1"/>
  <c r="AB1908" i="1"/>
  <c r="M1909" i="1"/>
  <c r="AB1909" i="1" s="1"/>
  <c r="P1916" i="1"/>
  <c r="AB1916" i="1" s="1"/>
  <c r="V1918" i="1"/>
  <c r="AB1918" i="1" s="1"/>
  <c r="P1924" i="1"/>
  <c r="AB1924" i="1" s="1"/>
  <c r="P1940" i="1"/>
  <c r="AB1940" i="1" s="1"/>
  <c r="P1948" i="1"/>
  <c r="AB1948" i="1" s="1"/>
  <c r="P1964" i="1"/>
  <c r="AB1964" i="1" s="1"/>
  <c r="P1988" i="1"/>
  <c r="AB1988" i="1" s="1"/>
  <c r="P1996" i="1"/>
  <c r="AB1996" i="1" s="1"/>
  <c r="P2004" i="1"/>
  <c r="AB2004" i="1" s="1"/>
  <c r="V2006" i="1"/>
  <c r="AB2006" i="1" s="1"/>
  <c r="V2030" i="1"/>
  <c r="AB2030" i="1" s="1"/>
  <c r="P2044" i="1"/>
  <c r="AB2044" i="1" s="1"/>
  <c r="P2076" i="1"/>
  <c r="AB2076" i="1" s="1"/>
  <c r="AB2209" i="1"/>
  <c r="AB2215" i="1"/>
  <c r="AB2218" i="1"/>
  <c r="AB2225" i="1"/>
  <c r="AB2231" i="1"/>
  <c r="AB2234" i="1"/>
  <c r="AB2241" i="1"/>
  <c r="AB2247" i="1"/>
  <c r="AB2250" i="1"/>
  <c r="AB2257" i="1"/>
  <c r="AB2263" i="1"/>
  <c r="AB2266" i="1"/>
  <c r="AB2273" i="1"/>
  <c r="AB2279" i="1"/>
  <c r="AB2282" i="1"/>
  <c r="AB2289" i="1"/>
  <c r="AB2295" i="1"/>
  <c r="AB2298" i="1"/>
  <c r="AB2305" i="1"/>
  <c r="AB2311" i="1"/>
  <c r="AB2314" i="1"/>
  <c r="AB2321" i="1"/>
  <c r="AB2327" i="1"/>
  <c r="AB2330" i="1"/>
  <c r="AB2337" i="1"/>
  <c r="AB2343" i="1"/>
  <c r="AB2346" i="1"/>
  <c r="AB2353" i="1"/>
  <c r="AB2359" i="1"/>
  <c r="AB2362" i="1"/>
  <c r="AB2369" i="1"/>
  <c r="AB2375" i="1"/>
  <c r="AB2378" i="1"/>
  <c r="AB2385" i="1"/>
  <c r="AB2391" i="1"/>
  <c r="AB2394" i="1"/>
  <c r="AB2401" i="1"/>
  <c r="AB2407" i="1"/>
  <c r="AB2410" i="1"/>
  <c r="AB2417" i="1"/>
  <c r="AB2423" i="1"/>
  <c r="AB2426" i="1"/>
  <c r="AB2433" i="1"/>
  <c r="AB2439" i="1"/>
  <c r="AB2442" i="1"/>
  <c r="AB2449" i="1"/>
  <c r="AB2455" i="1"/>
  <c r="AB2458" i="1"/>
  <c r="AB2465" i="1"/>
  <c r="AB2471" i="1"/>
  <c r="AB2474" i="1"/>
  <c r="AB2481" i="1"/>
  <c r="AB2487" i="1"/>
  <c r="AB2490" i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Z1914" i="1"/>
  <c r="AB1914" i="1" s="1"/>
  <c r="M1917" i="1"/>
  <c r="AB1917" i="1" s="1"/>
  <c r="AB1919" i="1"/>
  <c r="S1919" i="1"/>
  <c r="AB1920" i="1"/>
  <c r="Z1922" i="1"/>
  <c r="AB1922" i="1" s="1"/>
  <c r="M1925" i="1"/>
  <c r="AB1925" i="1" s="1"/>
  <c r="S1927" i="1"/>
  <c r="AB1927" i="1" s="1"/>
  <c r="AB1928" i="1"/>
  <c r="Z1930" i="1"/>
  <c r="AB1930" i="1" s="1"/>
  <c r="M1933" i="1"/>
  <c r="AB1933" i="1" s="1"/>
  <c r="AB1935" i="1"/>
  <c r="S1935" i="1"/>
  <c r="AB1936" i="1"/>
  <c r="Z1938" i="1"/>
  <c r="AB1938" i="1" s="1"/>
  <c r="M1941" i="1"/>
  <c r="AB1941" i="1" s="1"/>
  <c r="AB1943" i="1"/>
  <c r="S1943" i="1"/>
  <c r="AB1944" i="1"/>
  <c r="Z1946" i="1"/>
  <c r="AB1946" i="1" s="1"/>
  <c r="M1949" i="1"/>
  <c r="AB1949" i="1" s="1"/>
  <c r="AB1951" i="1"/>
  <c r="S1951" i="1"/>
  <c r="AB1952" i="1"/>
  <c r="Z1954" i="1"/>
  <c r="AB1954" i="1" s="1"/>
  <c r="M1957" i="1"/>
  <c r="AB1957" i="1" s="1"/>
  <c r="S1959" i="1"/>
  <c r="AB1959" i="1" s="1"/>
  <c r="AB1960" i="1"/>
  <c r="Z1962" i="1"/>
  <c r="AB1962" i="1" s="1"/>
  <c r="M1965" i="1"/>
  <c r="AB1965" i="1" s="1"/>
  <c r="AB1967" i="1"/>
  <c r="S1967" i="1"/>
  <c r="AB1968" i="1"/>
  <c r="Z1970" i="1"/>
  <c r="AB1970" i="1" s="1"/>
  <c r="M1973" i="1"/>
  <c r="AB1973" i="1" s="1"/>
  <c r="AB1975" i="1"/>
  <c r="S1975" i="1"/>
  <c r="AB1976" i="1"/>
  <c r="Z1978" i="1"/>
  <c r="AB1978" i="1" s="1"/>
  <c r="M1981" i="1"/>
  <c r="AB1981" i="1" s="1"/>
  <c r="AB1983" i="1"/>
  <c r="S1983" i="1"/>
  <c r="AB1984" i="1"/>
  <c r="Z1986" i="1"/>
  <c r="AB1986" i="1" s="1"/>
  <c r="M1989" i="1"/>
  <c r="AB1989" i="1" s="1"/>
  <c r="S1991" i="1"/>
  <c r="AB1991" i="1" s="1"/>
  <c r="AB1992" i="1"/>
  <c r="Z1994" i="1"/>
  <c r="AB1994" i="1" s="1"/>
  <c r="M1997" i="1"/>
  <c r="AB1997" i="1" s="1"/>
  <c r="AB1999" i="1"/>
  <c r="S1999" i="1"/>
  <c r="AB2000" i="1"/>
  <c r="Z2002" i="1"/>
  <c r="AB2002" i="1" s="1"/>
  <c r="M2005" i="1"/>
  <c r="AB2005" i="1" s="1"/>
  <c r="AB2007" i="1"/>
  <c r="S2007" i="1"/>
  <c r="AB2008" i="1"/>
  <c r="Z2010" i="1"/>
  <c r="AB2010" i="1" s="1"/>
  <c r="M2013" i="1"/>
  <c r="AB2013" i="1" s="1"/>
  <c r="AB2015" i="1"/>
  <c r="S2015" i="1"/>
  <c r="AB2016" i="1"/>
  <c r="Z2018" i="1"/>
  <c r="AB2018" i="1" s="1"/>
  <c r="M2021" i="1"/>
  <c r="AB2021" i="1" s="1"/>
  <c r="S2023" i="1"/>
  <c r="AB2023" i="1" s="1"/>
  <c r="AB2024" i="1"/>
  <c r="Z2026" i="1"/>
  <c r="AB2026" i="1" s="1"/>
  <c r="M2029" i="1"/>
  <c r="AB2029" i="1" s="1"/>
  <c r="AB2031" i="1"/>
  <c r="S2031" i="1"/>
  <c r="AB2032" i="1"/>
  <c r="Z2034" i="1"/>
  <c r="AB2034" i="1" s="1"/>
  <c r="M2037" i="1"/>
  <c r="AB2037" i="1" s="1"/>
  <c r="AB2039" i="1"/>
  <c r="S2039" i="1"/>
  <c r="AB2040" i="1"/>
  <c r="Z2042" i="1"/>
  <c r="AB2042" i="1" s="1"/>
  <c r="M2045" i="1"/>
  <c r="AB2045" i="1" s="1"/>
  <c r="AB2047" i="1"/>
  <c r="S2047" i="1"/>
  <c r="AB2048" i="1"/>
  <c r="Z2050" i="1"/>
  <c r="AB2050" i="1" s="1"/>
  <c r="M2053" i="1"/>
  <c r="AB2053" i="1" s="1"/>
  <c r="S2055" i="1"/>
  <c r="AB2055" i="1" s="1"/>
  <c r="AB2056" i="1"/>
  <c r="Z2058" i="1"/>
  <c r="AB2058" i="1" s="1"/>
  <c r="M2061" i="1"/>
  <c r="AB2061" i="1" s="1"/>
  <c r="AB2063" i="1"/>
  <c r="S2063" i="1"/>
  <c r="AB2064" i="1"/>
  <c r="Z2066" i="1"/>
  <c r="AB2066" i="1" s="1"/>
  <c r="M2069" i="1"/>
  <c r="AB2069" i="1" s="1"/>
  <c r="AB2071" i="1"/>
  <c r="S2071" i="1"/>
  <c r="AB2072" i="1"/>
  <c r="Z2074" i="1"/>
  <c r="AB2074" i="1" s="1"/>
  <c r="M2077" i="1"/>
  <c r="AB2077" i="1" s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8" i="1"/>
  <c r="AB2211" i="1"/>
  <c r="AB2214" i="1"/>
  <c r="AB2221" i="1"/>
  <c r="AB2224" i="1"/>
  <c r="AB2227" i="1"/>
  <c r="AB2230" i="1"/>
  <c r="AB2237" i="1"/>
  <c r="AB2240" i="1"/>
  <c r="AB2243" i="1"/>
  <c r="AB2246" i="1"/>
  <c r="AB2253" i="1"/>
  <c r="AB2256" i="1"/>
  <c r="AB2259" i="1"/>
  <c r="AB2262" i="1"/>
  <c r="AB2269" i="1"/>
  <c r="AB2272" i="1"/>
  <c r="AB2275" i="1"/>
  <c r="AB2278" i="1"/>
  <c r="AB2288" i="1"/>
  <c r="AB2294" i="1"/>
  <c r="AB2301" i="1"/>
  <c r="AB2304" i="1"/>
  <c r="AB2307" i="1"/>
  <c r="AB2310" i="1"/>
  <c r="AB2317" i="1"/>
  <c r="AB2320" i="1"/>
  <c r="AB2323" i="1"/>
  <c r="AB2326" i="1"/>
  <c r="AB2333" i="1"/>
  <c r="AB2336" i="1"/>
  <c r="AB2342" i="1"/>
  <c r="AB2349" i="1"/>
  <c r="AB2352" i="1"/>
  <c r="AB2355" i="1"/>
  <c r="AB2358" i="1"/>
  <c r="AB2365" i="1"/>
  <c r="AB2368" i="1"/>
  <c r="AB2371" i="1"/>
  <c r="AB2374" i="1"/>
  <c r="AB2381" i="1"/>
  <c r="AB2384" i="1"/>
  <c r="AB2387" i="1"/>
  <c r="AB2390" i="1"/>
  <c r="AB2397" i="1"/>
  <c r="AB2400" i="1"/>
  <c r="AB2403" i="1"/>
  <c r="AB2406" i="1"/>
  <c r="AB2416" i="1"/>
  <c r="AB2419" i="1"/>
  <c r="AB2422" i="1"/>
  <c r="AB2429" i="1"/>
  <c r="AB2432" i="1"/>
  <c r="AB2435" i="1"/>
  <c r="AB2438" i="1"/>
  <c r="AB2448" i="1"/>
  <c r="AB2451" i="1"/>
  <c r="AB2454" i="1"/>
  <c r="AB2461" i="1"/>
  <c r="AB2464" i="1"/>
  <c r="AB2467" i="1"/>
  <c r="AB2470" i="1"/>
  <c r="AB2477" i="1"/>
  <c r="AB2480" i="1"/>
  <c r="AB2483" i="1"/>
  <c r="AB2486" i="1"/>
  <c r="AB2493" i="1"/>
  <c r="AB2496" i="1"/>
  <c r="P2497" i="1"/>
  <c r="V2499" i="1"/>
  <c r="AB2499" i="1" s="1"/>
  <c r="Z2503" i="1"/>
  <c r="AB2505" i="1"/>
  <c r="M2506" i="1"/>
  <c r="AB2506" i="1" s="1"/>
  <c r="S2508" i="1"/>
  <c r="AB2508" i="1" s="1"/>
  <c r="P2513" i="1"/>
  <c r="V2515" i="1"/>
  <c r="AB2515" i="1" s="1"/>
  <c r="Z2519" i="1"/>
  <c r="AB2521" i="1"/>
  <c r="M2522" i="1"/>
  <c r="AB2522" i="1" s="1"/>
  <c r="S2524" i="1"/>
  <c r="AB2524" i="1" s="1"/>
  <c r="P2529" i="1"/>
  <c r="V2531" i="1"/>
  <c r="AB2531" i="1" s="1"/>
  <c r="P2537" i="1"/>
  <c r="V2539" i="1"/>
  <c r="AB2539" i="1" s="1"/>
  <c r="P2545" i="1"/>
  <c r="V2547" i="1"/>
  <c r="AB2547" i="1" s="1"/>
  <c r="P2553" i="1"/>
  <c r="V2555" i="1"/>
  <c r="AB2555" i="1" s="1"/>
  <c r="P2561" i="1"/>
  <c r="V2563" i="1"/>
  <c r="P2569" i="1"/>
  <c r="V2571" i="1"/>
  <c r="AB2571" i="1" s="1"/>
  <c r="P2577" i="1"/>
  <c r="V2579" i="1"/>
  <c r="AB2579" i="1" s="1"/>
  <c r="P2585" i="1"/>
  <c r="V2587" i="1"/>
  <c r="AB2587" i="1" s="1"/>
  <c r="P2593" i="1"/>
  <c r="V2595" i="1"/>
  <c r="P2601" i="1"/>
  <c r="V2603" i="1"/>
  <c r="AB2603" i="1" s="1"/>
  <c r="P2609" i="1"/>
  <c r="V2611" i="1"/>
  <c r="AB2611" i="1" s="1"/>
  <c r="P2617" i="1"/>
  <c r="V2619" i="1"/>
  <c r="AB2619" i="1" s="1"/>
  <c r="P2625" i="1"/>
  <c r="V2627" i="1"/>
  <c r="AB2627" i="1" s="1"/>
  <c r="P2633" i="1"/>
  <c r="V2635" i="1"/>
  <c r="AB2635" i="1" s="1"/>
  <c r="P2641" i="1"/>
  <c r="V2643" i="1"/>
  <c r="AB2643" i="1" s="1"/>
  <c r="P2649" i="1"/>
  <c r="V2651" i="1"/>
  <c r="AB2651" i="1" s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6" i="1"/>
  <c r="AB2718" i="1"/>
  <c r="AB2723" i="1"/>
  <c r="AB2732" i="1"/>
  <c r="AB2734" i="1"/>
  <c r="AB2739" i="1"/>
  <c r="AB2748" i="1"/>
  <c r="AB2750" i="1"/>
  <c r="AB2755" i="1"/>
  <c r="AB2764" i="1"/>
  <c r="AB2766" i="1"/>
  <c r="AB2771" i="1"/>
  <c r="AB2780" i="1"/>
  <c r="AB2782" i="1"/>
  <c r="AB2787" i="1"/>
  <c r="AB2796" i="1"/>
  <c r="AB2798" i="1"/>
  <c r="AB2803" i="1"/>
  <c r="AB2812" i="1"/>
  <c r="AB2814" i="1"/>
  <c r="AB2819" i="1"/>
  <c r="AB2828" i="1"/>
  <c r="AB2830" i="1"/>
  <c r="AB2835" i="1"/>
  <c r="AB2844" i="1"/>
  <c r="AB2846" i="1"/>
  <c r="AB2851" i="1"/>
  <c r="AB2860" i="1"/>
  <c r="AB2862" i="1"/>
  <c r="AB2867" i="1"/>
  <c r="AB2876" i="1"/>
  <c r="AB2878" i="1"/>
  <c r="AB2883" i="1"/>
  <c r="AB2892" i="1"/>
  <c r="AB2894" i="1"/>
  <c r="AB2899" i="1"/>
  <c r="AB2908" i="1"/>
  <c r="AB2910" i="1"/>
  <c r="AB2915" i="1"/>
  <c r="AB2924" i="1"/>
  <c r="AB2926" i="1"/>
  <c r="AB2931" i="1"/>
  <c r="AB2940" i="1"/>
  <c r="AB2942" i="1"/>
  <c r="AB2947" i="1"/>
  <c r="AB2956" i="1"/>
  <c r="AB2958" i="1"/>
  <c r="AB2963" i="1"/>
  <c r="AB2972" i="1"/>
  <c r="AB2974" i="1"/>
  <c r="AB2979" i="1"/>
  <c r="AB2988" i="1"/>
  <c r="AB2990" i="1"/>
  <c r="AB2995" i="1"/>
  <c r="AB3004" i="1"/>
  <c r="AB3006" i="1"/>
  <c r="AB3011" i="1"/>
  <c r="AB3020" i="1"/>
  <c r="AB3022" i="1"/>
  <c r="AB3042" i="1"/>
  <c r="AB3047" i="1"/>
  <c r="AB3051" i="1"/>
  <c r="P2501" i="1"/>
  <c r="V2503" i="1"/>
  <c r="AB2503" i="1" s="1"/>
  <c r="Z2507" i="1"/>
  <c r="AB2507" i="1" s="1"/>
  <c r="M2510" i="1"/>
  <c r="AB2510" i="1" s="1"/>
  <c r="S2512" i="1"/>
  <c r="AB2512" i="1" s="1"/>
  <c r="P2517" i="1"/>
  <c r="V2519" i="1"/>
  <c r="AB2519" i="1" s="1"/>
  <c r="Z2523" i="1"/>
  <c r="AB2523" i="1" s="1"/>
  <c r="M2526" i="1"/>
  <c r="AB2526" i="1" s="1"/>
  <c r="S2528" i="1"/>
  <c r="AB2528" i="1" s="1"/>
  <c r="S2532" i="1"/>
  <c r="AB2532" i="1" s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6" i="1" s="1"/>
  <c r="S2548" i="1"/>
  <c r="AB2548" i="1" s="1"/>
  <c r="AB2549" i="1"/>
  <c r="Z2551" i="1"/>
  <c r="AB2551" i="1" s="1"/>
  <c r="M2554" i="1"/>
  <c r="AB2554" i="1" s="1"/>
  <c r="AB2556" i="1"/>
  <c r="S2556" i="1"/>
  <c r="AB2557" i="1"/>
  <c r="Z2559" i="1"/>
  <c r="AB2559" i="1" s="1"/>
  <c r="M2562" i="1"/>
  <c r="AB2562" i="1" s="1"/>
  <c r="S2564" i="1"/>
  <c r="AB2564" i="1" s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S2580" i="1"/>
  <c r="AB2580" i="1" s="1"/>
  <c r="AB2581" i="1"/>
  <c r="Z2583" i="1"/>
  <c r="AB2583" i="1" s="1"/>
  <c r="M2586" i="1"/>
  <c r="AB2586" i="1" s="1"/>
  <c r="AB2588" i="1"/>
  <c r="S2588" i="1"/>
  <c r="AB2589" i="1"/>
  <c r="Z2591" i="1"/>
  <c r="AB2591" i="1" s="1"/>
  <c r="M2594" i="1"/>
  <c r="AB2594" i="1" s="1"/>
  <c r="S2596" i="1"/>
  <c r="AB2596" i="1" s="1"/>
  <c r="AB2597" i="1"/>
  <c r="Z2599" i="1"/>
  <c r="AB2599" i="1" s="1"/>
  <c r="M2602" i="1"/>
  <c r="AB2602" i="1" s="1"/>
  <c r="S2604" i="1"/>
  <c r="AB2604" i="1" s="1"/>
  <c r="AB2605" i="1"/>
  <c r="Z2607" i="1"/>
  <c r="AB2607" i="1" s="1"/>
  <c r="M2610" i="1"/>
  <c r="AB2610" i="1" s="1"/>
  <c r="S2612" i="1"/>
  <c r="AB2612" i="1" s="1"/>
  <c r="AB2613" i="1"/>
  <c r="Z2615" i="1"/>
  <c r="AB2615" i="1" s="1"/>
  <c r="M2618" i="1"/>
  <c r="AB2618" i="1" s="1"/>
  <c r="AB2620" i="1"/>
  <c r="S2620" i="1"/>
  <c r="AB2621" i="1"/>
  <c r="Z2623" i="1"/>
  <c r="AB2623" i="1" s="1"/>
  <c r="M2626" i="1"/>
  <c r="AB2626" i="1" s="1"/>
  <c r="S2628" i="1"/>
  <c r="AB2628" i="1" s="1"/>
  <c r="AB2629" i="1"/>
  <c r="Z2631" i="1"/>
  <c r="AB2631" i="1" s="1"/>
  <c r="M2634" i="1"/>
  <c r="AB2634" i="1" s="1"/>
  <c r="AB2636" i="1"/>
  <c r="S2636" i="1"/>
  <c r="AB2637" i="1"/>
  <c r="Z2639" i="1"/>
  <c r="AB2639" i="1" s="1"/>
  <c r="M2642" i="1"/>
  <c r="AB2642" i="1" s="1"/>
  <c r="S2644" i="1"/>
  <c r="AB2644" i="1" s="1"/>
  <c r="AB2645" i="1"/>
  <c r="Z2647" i="1"/>
  <c r="AB2647" i="1" s="1"/>
  <c r="M2650" i="1"/>
  <c r="AB2650" i="1" s="1"/>
  <c r="AB2652" i="1"/>
  <c r="S2652" i="1"/>
  <c r="AB2653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3" i="1"/>
  <c r="AB3058" i="1"/>
  <c r="AB3063" i="1"/>
  <c r="AB2497" i="1"/>
  <c r="AB2513" i="1"/>
  <c r="AB2529" i="1"/>
  <c r="Z2499" i="1"/>
  <c r="AB2501" i="1"/>
  <c r="M2502" i="1"/>
  <c r="AB2502" i="1" s="1"/>
  <c r="S2504" i="1"/>
  <c r="AB2504" i="1" s="1"/>
  <c r="P2509" i="1"/>
  <c r="AB2509" i="1" s="1"/>
  <c r="V2511" i="1"/>
  <c r="AB2511" i="1" s="1"/>
  <c r="Z2515" i="1"/>
  <c r="AB2517" i="1"/>
  <c r="M2518" i="1"/>
  <c r="AB2518" i="1" s="1"/>
  <c r="S2520" i="1"/>
  <c r="AB2520" i="1" s="1"/>
  <c r="P2525" i="1"/>
  <c r="AB2525" i="1" s="1"/>
  <c r="V2527" i="1"/>
  <c r="AB2527" i="1" s="1"/>
  <c r="Z2531" i="1"/>
  <c r="M2534" i="1"/>
  <c r="AB2534" i="1" s="1"/>
  <c r="AB2536" i="1"/>
  <c r="S2536" i="1"/>
  <c r="AB2537" i="1"/>
  <c r="Z2539" i="1"/>
  <c r="M2542" i="1"/>
  <c r="AB2542" i="1" s="1"/>
  <c r="S2544" i="1"/>
  <c r="AB2544" i="1" s="1"/>
  <c r="AB2545" i="1"/>
  <c r="Z2547" i="1"/>
  <c r="M2550" i="1"/>
  <c r="AB2550" i="1" s="1"/>
  <c r="S2552" i="1"/>
  <c r="AB2552" i="1" s="1"/>
  <c r="AB2553" i="1"/>
  <c r="Z2555" i="1"/>
  <c r="M2558" i="1"/>
  <c r="AB2558" i="1" s="1"/>
  <c r="S2560" i="1"/>
  <c r="AB2560" i="1" s="1"/>
  <c r="AB2561" i="1"/>
  <c r="Z2563" i="1"/>
  <c r="AB2563" i="1" s="1"/>
  <c r="M2566" i="1"/>
  <c r="AB2566" i="1" s="1"/>
  <c r="AB2568" i="1"/>
  <c r="S2568" i="1"/>
  <c r="AB2569" i="1"/>
  <c r="Z2571" i="1"/>
  <c r="M2574" i="1"/>
  <c r="AB2574" i="1" s="1"/>
  <c r="AB2576" i="1"/>
  <c r="S2576" i="1"/>
  <c r="AB2577" i="1"/>
  <c r="Z2579" i="1"/>
  <c r="M2582" i="1"/>
  <c r="AB2582" i="1" s="1"/>
  <c r="S2584" i="1"/>
  <c r="AB2584" i="1" s="1"/>
  <c r="AB2585" i="1"/>
  <c r="Z2587" i="1"/>
  <c r="M2590" i="1"/>
  <c r="AB2590" i="1" s="1"/>
  <c r="S2592" i="1"/>
  <c r="AB2592" i="1" s="1"/>
  <c r="AB2593" i="1"/>
  <c r="Z2595" i="1"/>
  <c r="AB2595" i="1" s="1"/>
  <c r="M2598" i="1"/>
  <c r="AB2598" i="1" s="1"/>
  <c r="AB2600" i="1"/>
  <c r="S2600" i="1"/>
  <c r="AB2601" i="1"/>
  <c r="Z2603" i="1"/>
  <c r="M2606" i="1"/>
  <c r="AB2606" i="1" s="1"/>
  <c r="AB2608" i="1"/>
  <c r="S2608" i="1"/>
  <c r="AB2609" i="1"/>
  <c r="Z2611" i="1"/>
  <c r="M2614" i="1"/>
  <c r="AB2614" i="1" s="1"/>
  <c r="AB2616" i="1"/>
  <c r="S2616" i="1"/>
  <c r="AB2617" i="1"/>
  <c r="Z2619" i="1"/>
  <c r="M2622" i="1"/>
  <c r="AB2622" i="1" s="1"/>
  <c r="S2624" i="1"/>
  <c r="AB2624" i="1" s="1"/>
  <c r="AB2625" i="1"/>
  <c r="Z2627" i="1"/>
  <c r="M2630" i="1"/>
  <c r="AB2630" i="1" s="1"/>
  <c r="AB2632" i="1"/>
  <c r="S2632" i="1"/>
  <c r="AB2633" i="1"/>
  <c r="Z2635" i="1"/>
  <c r="M2638" i="1"/>
  <c r="AB2638" i="1" s="1"/>
  <c r="AB2640" i="1"/>
  <c r="S2640" i="1"/>
  <c r="AB2641" i="1"/>
  <c r="Z2643" i="1"/>
  <c r="M2646" i="1"/>
  <c r="AB2646" i="1" s="1"/>
  <c r="AB2648" i="1"/>
  <c r="S2648" i="1"/>
  <c r="AB2649" i="1"/>
  <c r="Z2651" i="1"/>
  <c r="M2654" i="1"/>
  <c r="AB2654" i="1" s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5" i="1"/>
  <c r="AB3045" i="1"/>
  <c r="S3027" i="1"/>
  <c r="AB3027" i="1" s="1"/>
  <c r="P3032" i="1"/>
  <c r="V3034" i="1"/>
  <c r="AB3034" i="1" s="1"/>
  <c r="Z3038" i="1"/>
  <c r="AB3038" i="1" s="1"/>
  <c r="AB3040" i="1"/>
  <c r="M3041" i="1"/>
  <c r="AB3041" i="1" s="1"/>
  <c r="S3043" i="1"/>
  <c r="AB3043" i="1" s="1"/>
  <c r="P3048" i="1"/>
  <c r="V3050" i="1"/>
  <c r="AB3050" i="1" s="1"/>
  <c r="Z3054" i="1"/>
  <c r="AB3054" i="1" s="1"/>
  <c r="AB3056" i="1"/>
  <c r="M3057" i="1"/>
  <c r="AB3057" i="1" s="1"/>
  <c r="S3059" i="1"/>
  <c r="AB3059" i="1" s="1"/>
  <c r="P3064" i="1"/>
  <c r="V3066" i="1"/>
  <c r="AB3066" i="1" s="1"/>
  <c r="P3072" i="1"/>
  <c r="V3074" i="1"/>
  <c r="AB3074" i="1" s="1"/>
  <c r="P3080" i="1"/>
  <c r="V3082" i="1"/>
  <c r="AB3082" i="1" s="1"/>
  <c r="P3088" i="1"/>
  <c r="V3090" i="1"/>
  <c r="AB3090" i="1" s="1"/>
  <c r="P3096" i="1"/>
  <c r="V3098" i="1"/>
  <c r="AB3098" i="1" s="1"/>
  <c r="P3104" i="1"/>
  <c r="V3106" i="1"/>
  <c r="AB3106" i="1" s="1"/>
  <c r="P3112" i="1"/>
  <c r="V3114" i="1"/>
  <c r="AB3114" i="1" s="1"/>
  <c r="AB3120" i="1"/>
  <c r="AB3124" i="1"/>
  <c r="AB3128" i="1"/>
  <c r="AB3132" i="1"/>
  <c r="AB3136" i="1"/>
  <c r="AB3140" i="1"/>
  <c r="AB3144" i="1"/>
  <c r="AB3148" i="1"/>
  <c r="AB3152" i="1"/>
  <c r="AB3161" i="1"/>
  <c r="AB3166" i="1"/>
  <c r="AB3168" i="1"/>
  <c r="AB3177" i="1"/>
  <c r="AB3182" i="1"/>
  <c r="AB3184" i="1"/>
  <c r="AB3193" i="1"/>
  <c r="AB3198" i="1"/>
  <c r="AB3200" i="1"/>
  <c r="AB3209" i="1"/>
  <c r="AB3214" i="1"/>
  <c r="AB3216" i="1"/>
  <c r="AB3225" i="1"/>
  <c r="AB3230" i="1"/>
  <c r="AB3232" i="1"/>
  <c r="AB3241" i="1"/>
  <c r="AB3246" i="1"/>
  <c r="AB3248" i="1"/>
  <c r="AB3257" i="1"/>
  <c r="AB3262" i="1"/>
  <c r="AB3264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6" i="1"/>
  <c r="AB3349" i="1"/>
  <c r="AB3352" i="1"/>
  <c r="AB3355" i="1"/>
  <c r="AB3362" i="1"/>
  <c r="AB3068" i="1"/>
  <c r="AB3076" i="1"/>
  <c r="AB3084" i="1"/>
  <c r="AB3092" i="1"/>
  <c r="AB3100" i="1"/>
  <c r="AB3108" i="1"/>
  <c r="AB3116" i="1"/>
  <c r="AB3032" i="1"/>
  <c r="AB3048" i="1"/>
  <c r="AB3064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7" i="1"/>
  <c r="AB3354" i="1"/>
  <c r="AB3357" i="1"/>
  <c r="AB3363" i="1"/>
  <c r="P3028" i="1"/>
  <c r="AB3028" i="1" s="1"/>
  <c r="V3030" i="1"/>
  <c r="AB3030" i="1" s="1"/>
  <c r="Z3034" i="1"/>
  <c r="AB3036" i="1"/>
  <c r="M3037" i="1"/>
  <c r="AB3037" i="1" s="1"/>
  <c r="S3039" i="1"/>
  <c r="AB3039" i="1" s="1"/>
  <c r="P3044" i="1"/>
  <c r="AB3044" i="1" s="1"/>
  <c r="V3046" i="1"/>
  <c r="AB3046" i="1" s="1"/>
  <c r="Z3050" i="1"/>
  <c r="AB3052" i="1"/>
  <c r="M3053" i="1"/>
  <c r="AB3053" i="1" s="1"/>
  <c r="S3055" i="1"/>
  <c r="AB3055" i="1" s="1"/>
  <c r="P3060" i="1"/>
  <c r="AB3060" i="1" s="1"/>
  <c r="V3062" i="1"/>
  <c r="AB3062" i="1" s="1"/>
  <c r="Z3066" i="1"/>
  <c r="M3069" i="1"/>
  <c r="AB3069" i="1" s="1"/>
  <c r="S3071" i="1"/>
  <c r="AB3071" i="1" s="1"/>
  <c r="AB3072" i="1"/>
  <c r="Z3074" i="1"/>
  <c r="M3077" i="1"/>
  <c r="AB3077" i="1" s="1"/>
  <c r="AB3079" i="1"/>
  <c r="S3079" i="1"/>
  <c r="AB3080" i="1"/>
  <c r="Z3082" i="1"/>
  <c r="M3085" i="1"/>
  <c r="AB3085" i="1" s="1"/>
  <c r="S3087" i="1"/>
  <c r="AB3087" i="1" s="1"/>
  <c r="AB3088" i="1"/>
  <c r="Z3090" i="1"/>
  <c r="M3093" i="1"/>
  <c r="AB3093" i="1" s="1"/>
  <c r="AB3095" i="1"/>
  <c r="S3095" i="1"/>
  <c r="AB3096" i="1"/>
  <c r="Z3098" i="1"/>
  <c r="M3101" i="1"/>
  <c r="AB3101" i="1" s="1"/>
  <c r="S3103" i="1"/>
  <c r="AB3103" i="1" s="1"/>
  <c r="AB3104" i="1"/>
  <c r="Z3106" i="1"/>
  <c r="M3109" i="1"/>
  <c r="AB3109" i="1" s="1"/>
  <c r="AB3111" i="1"/>
  <c r="S3111" i="1"/>
  <c r="AB3112" i="1"/>
  <c r="Z3114" i="1"/>
  <c r="M3117" i="1"/>
  <c r="AB3117" i="1" s="1"/>
  <c r="AB3154" i="1"/>
  <c r="AB3156" i="1"/>
  <c r="AB3163" i="1"/>
  <c r="AB3165" i="1"/>
  <c r="AB3170" i="1"/>
  <c r="AB3172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3" i="1"/>
  <c r="AB3350" i="1"/>
  <c r="AB3353" i="1"/>
  <c r="AB3356" i="1"/>
  <c r="AB3359" i="1"/>
  <c r="P3365" i="1"/>
  <c r="Z3367" i="1"/>
  <c r="AB3367" i="1" s="1"/>
  <c r="M3370" i="1"/>
  <c r="AB3370" i="1" s="1"/>
  <c r="AB3372" i="1"/>
  <c r="S3372" i="1"/>
  <c r="AB3373" i="1"/>
  <c r="Z3375" i="1"/>
  <c r="AB3375" i="1" s="1"/>
  <c r="M3378" i="1"/>
  <c r="AB3378" i="1" s="1"/>
  <c r="S3380" i="1"/>
  <c r="AB3380" i="1" s="1"/>
  <c r="AB3381" i="1"/>
  <c r="Z3383" i="1"/>
  <c r="AB3383" i="1" s="1"/>
  <c r="M3386" i="1"/>
  <c r="AB3386" i="1" s="1"/>
  <c r="AB3388" i="1"/>
  <c r="S3388" i="1"/>
  <c r="AB3389" i="1"/>
  <c r="Z3391" i="1"/>
  <c r="AB3391" i="1" s="1"/>
  <c r="M3394" i="1"/>
  <c r="AB3394" i="1" s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85" i="1"/>
  <c r="AB3690" i="1"/>
  <c r="AB3694" i="1"/>
  <c r="AB3704" i="1"/>
  <c r="AB3365" i="1"/>
  <c r="M3366" i="1"/>
  <c r="AB3366" i="1" s="1"/>
  <c r="S3368" i="1"/>
  <c r="AB3368" i="1" s="1"/>
  <c r="Z3371" i="1"/>
  <c r="M3374" i="1"/>
  <c r="AB3374" i="1" s="1"/>
  <c r="AB3376" i="1"/>
  <c r="S3376" i="1"/>
  <c r="Z3379" i="1"/>
  <c r="M3382" i="1"/>
  <c r="AB3382" i="1" s="1"/>
  <c r="S3384" i="1"/>
  <c r="AB3384" i="1" s="1"/>
  <c r="Z3387" i="1"/>
  <c r="M3390" i="1"/>
  <c r="AB3390" i="1" s="1"/>
  <c r="AB3392" i="1"/>
  <c r="S3392" i="1"/>
  <c r="Z3395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4" i="1"/>
  <c r="AB3446" i="1"/>
  <c r="AB3453" i="1"/>
  <c r="AB3460" i="1"/>
  <c r="AB3462" i="1"/>
  <c r="AB3469" i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2" i="1"/>
  <c r="AB3692" i="1"/>
  <c r="P3369" i="1"/>
  <c r="AB3369" i="1" s="1"/>
  <c r="V3371" i="1"/>
  <c r="AB3371" i="1" s="1"/>
  <c r="P3377" i="1"/>
  <c r="AB3377" i="1" s="1"/>
  <c r="V3379" i="1"/>
  <c r="AB3379" i="1" s="1"/>
  <c r="P3385" i="1"/>
  <c r="AB3385" i="1" s="1"/>
  <c r="V3387" i="1"/>
  <c r="AB3387" i="1" s="1"/>
  <c r="P3393" i="1"/>
  <c r="AB3393" i="1" s="1"/>
  <c r="V3395" i="1"/>
  <c r="AB3395" i="1" s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AB3575" i="1"/>
  <c r="AB3577" i="1"/>
  <c r="AB3584" i="1"/>
  <c r="AB3586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69" i="1"/>
  <c r="AB3674" i="1"/>
  <c r="AB3678" i="1"/>
  <c r="AB3688" i="1"/>
  <c r="AB3728" i="1"/>
  <c r="AB3744" i="1"/>
  <c r="AB3760" i="1"/>
  <c r="P3671" i="1"/>
  <c r="V3673" i="1"/>
  <c r="AB3673" i="1" s="1"/>
  <c r="Z3677" i="1"/>
  <c r="AB3679" i="1"/>
  <c r="M3680" i="1"/>
  <c r="AB3680" i="1" s="1"/>
  <c r="S3682" i="1"/>
  <c r="AB3682" i="1" s="1"/>
  <c r="P3687" i="1"/>
  <c r="V3689" i="1"/>
  <c r="AB3689" i="1" s="1"/>
  <c r="Z3693" i="1"/>
  <c r="AB3695" i="1"/>
  <c r="M3696" i="1"/>
  <c r="AB3696" i="1" s="1"/>
  <c r="S3698" i="1"/>
  <c r="AB3698" i="1" s="1"/>
  <c r="P3703" i="1"/>
  <c r="V3705" i="1"/>
  <c r="AB3705" i="1" s="1"/>
  <c r="Z3709" i="1"/>
  <c r="AB3711" i="1"/>
  <c r="M3712" i="1"/>
  <c r="AB3712" i="1" s="1"/>
  <c r="P3715" i="1"/>
  <c r="V3717" i="1"/>
  <c r="AB3717" i="1" s="1"/>
  <c r="P3723" i="1"/>
  <c r="V3725" i="1"/>
  <c r="AB3725" i="1" s="1"/>
  <c r="P3731" i="1"/>
  <c r="V3733" i="1"/>
  <c r="AB3733" i="1" s="1"/>
  <c r="P3739" i="1"/>
  <c r="V3741" i="1"/>
  <c r="AB3741" i="1" s="1"/>
  <c r="P3747" i="1"/>
  <c r="V3749" i="1"/>
  <c r="AB3749" i="1" s="1"/>
  <c r="P3755" i="1"/>
  <c r="V3757" i="1"/>
  <c r="AB3757" i="1" s="1"/>
  <c r="P3763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1" i="1"/>
  <c r="AB3918" i="1"/>
  <c r="AB3920" i="1"/>
  <c r="AB3926" i="1"/>
  <c r="S3670" i="1"/>
  <c r="AB3670" i="1" s="1"/>
  <c r="P3675" i="1"/>
  <c r="V3677" i="1"/>
  <c r="AB3677" i="1" s="1"/>
  <c r="Z3681" i="1"/>
  <c r="AB3681" i="1" s="1"/>
  <c r="AB3683" i="1"/>
  <c r="M3684" i="1"/>
  <c r="AB3684" i="1" s="1"/>
  <c r="S3686" i="1"/>
  <c r="AB3686" i="1" s="1"/>
  <c r="P3691" i="1"/>
  <c r="V3693" i="1"/>
  <c r="AB3693" i="1" s="1"/>
  <c r="Z3697" i="1"/>
  <c r="AB3697" i="1" s="1"/>
  <c r="AB3699" i="1"/>
  <c r="M3700" i="1"/>
  <c r="AB3700" i="1" s="1"/>
  <c r="S3702" i="1"/>
  <c r="AB3702" i="1" s="1"/>
  <c r="P3707" i="1"/>
  <c r="V3709" i="1"/>
  <c r="AB3709" i="1" s="1"/>
  <c r="Z3713" i="1"/>
  <c r="AB3713" i="1" s="1"/>
  <c r="M3716" i="1"/>
  <c r="AB3716" i="1" s="1"/>
  <c r="S3718" i="1"/>
  <c r="AB3718" i="1" s="1"/>
  <c r="AB3719" i="1"/>
  <c r="Z3721" i="1"/>
  <c r="AB3721" i="1" s="1"/>
  <c r="M3724" i="1"/>
  <c r="AB3724" i="1" s="1"/>
  <c r="S3726" i="1"/>
  <c r="AB3726" i="1" s="1"/>
  <c r="AB3727" i="1"/>
  <c r="Z3729" i="1"/>
  <c r="AB3729" i="1" s="1"/>
  <c r="M3732" i="1"/>
  <c r="AB3732" i="1" s="1"/>
  <c r="AB3734" i="1"/>
  <c r="S3734" i="1"/>
  <c r="AB3735" i="1"/>
  <c r="Z3737" i="1"/>
  <c r="AB3737" i="1" s="1"/>
  <c r="M3740" i="1"/>
  <c r="AB3740" i="1" s="1"/>
  <c r="S3742" i="1"/>
  <c r="AB3742" i="1" s="1"/>
  <c r="AB3743" i="1"/>
  <c r="Z3745" i="1"/>
  <c r="AB3745" i="1" s="1"/>
  <c r="M3748" i="1"/>
  <c r="AB3748" i="1" s="1"/>
  <c r="S3750" i="1"/>
  <c r="AB3750" i="1" s="1"/>
  <c r="AB3751" i="1"/>
  <c r="Z3753" i="1"/>
  <c r="AB3753" i="1" s="1"/>
  <c r="M3756" i="1"/>
  <c r="AB3756" i="1" s="1"/>
  <c r="S3758" i="1"/>
  <c r="AB3758" i="1" s="1"/>
  <c r="AB3759" i="1"/>
  <c r="Z3761" i="1"/>
  <c r="AB3761" i="1" s="1"/>
  <c r="M3764" i="1"/>
  <c r="AB3767" i="1"/>
  <c r="AB3771" i="1"/>
  <c r="AB3775" i="1"/>
  <c r="AB3779" i="1"/>
  <c r="AB3783" i="1"/>
  <c r="AB3787" i="1"/>
  <c r="AB3791" i="1"/>
  <c r="AB3795" i="1"/>
  <c r="AB3799" i="1"/>
  <c r="AB3671" i="1"/>
  <c r="AB3687" i="1"/>
  <c r="AB3703" i="1"/>
  <c r="AB3764" i="1"/>
  <c r="AB3814" i="1"/>
  <c r="AB3816" i="1"/>
  <c r="AB3823" i="1"/>
  <c r="AB3830" i="1"/>
  <c r="AB3832" i="1"/>
  <c r="AB3839" i="1"/>
  <c r="AB3846" i="1"/>
  <c r="AB3848" i="1"/>
  <c r="AB3855" i="1"/>
  <c r="AB3862" i="1"/>
  <c r="AB3864" i="1"/>
  <c r="AB3871" i="1"/>
  <c r="AB3878" i="1"/>
  <c r="AB3880" i="1"/>
  <c r="AB3887" i="1"/>
  <c r="AB3894" i="1"/>
  <c r="AB3896" i="1"/>
  <c r="AB3903" i="1"/>
  <c r="AB3910" i="1"/>
  <c r="AB3912" i="1"/>
  <c r="AB3919" i="1"/>
  <c r="AB3928" i="1"/>
  <c r="AB3938" i="1"/>
  <c r="AB3675" i="1"/>
  <c r="AB3691" i="1"/>
  <c r="AB3707" i="1"/>
  <c r="AB3714" i="1"/>
  <c r="AB3715" i="1"/>
  <c r="AB3722" i="1"/>
  <c r="AB3723" i="1"/>
  <c r="AB3730" i="1"/>
  <c r="AB3731" i="1"/>
  <c r="AB3738" i="1"/>
  <c r="AB3739" i="1"/>
  <c r="AB3746" i="1"/>
  <c r="AB3747" i="1"/>
  <c r="AB3754" i="1"/>
  <c r="AB3755" i="1"/>
  <c r="AB3762" i="1"/>
  <c r="AB3763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6" i="1"/>
  <c r="AB3908" i="1"/>
  <c r="AB3913" i="1"/>
  <c r="AB3915" i="1"/>
  <c r="AB3922" i="1"/>
  <c r="AB3924" i="1"/>
  <c r="AB3935" i="1"/>
  <c r="V3927" i="1"/>
  <c r="AB3927" i="1" s="1"/>
  <c r="Z3931" i="1"/>
  <c r="AB3931" i="1" s="1"/>
  <c r="AB3933" i="1"/>
  <c r="M3934" i="1"/>
  <c r="AB3934" i="1" s="1"/>
  <c r="S3936" i="1"/>
  <c r="AB3936" i="1" s="1"/>
  <c r="S3941" i="1"/>
  <c r="AB3941" i="1" s="1"/>
  <c r="AB3942" i="1"/>
  <c r="P3946" i="1"/>
  <c r="Z3948" i="1"/>
  <c r="AB3948" i="1" s="1"/>
  <c r="M3951" i="1"/>
  <c r="AB3951" i="1" s="1"/>
  <c r="V3952" i="1"/>
  <c r="AB3952" i="1" s="1"/>
  <c r="AB3957" i="1"/>
  <c r="S3957" i="1"/>
  <c r="AB3958" i="1"/>
  <c r="P3962" i="1"/>
  <c r="Z3964" i="1"/>
  <c r="AB3964" i="1" s="1"/>
  <c r="M3967" i="1"/>
  <c r="AB3967" i="1" s="1"/>
  <c r="V3968" i="1"/>
  <c r="AB3968" i="1" s="1"/>
  <c r="AB3973" i="1"/>
  <c r="S3973" i="1"/>
  <c r="AB3974" i="1"/>
  <c r="P3978" i="1"/>
  <c r="Z3980" i="1"/>
  <c r="AB3980" i="1" s="1"/>
  <c r="AB3986" i="1"/>
  <c r="AB3993" i="1"/>
  <c r="AB3995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3925" i="1"/>
  <c r="AB3954" i="1"/>
  <c r="AB3970" i="1"/>
  <c r="AB3949" i="1"/>
  <c r="AB3965" i="1"/>
  <c r="AB3981" i="1"/>
  <c r="AB3985" i="1"/>
  <c r="AB3987" i="1"/>
  <c r="AB3994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20" i="1"/>
  <c r="Z3927" i="1"/>
  <c r="AB3929" i="1"/>
  <c r="M3930" i="1"/>
  <c r="AB3930" i="1" s="1"/>
  <c r="S3932" i="1"/>
  <c r="AB3932" i="1" s="1"/>
  <c r="P3937" i="1"/>
  <c r="AB3937" i="1" s="1"/>
  <c r="V3939" i="1"/>
  <c r="AB3939" i="1" s="1"/>
  <c r="V3940" i="1"/>
  <c r="AB3940" i="1" s="1"/>
  <c r="AB3945" i="1"/>
  <c r="S3945" i="1"/>
  <c r="AB3946" i="1"/>
  <c r="P3950" i="1"/>
  <c r="AB3950" i="1" s="1"/>
  <c r="Z3952" i="1"/>
  <c r="M3955" i="1"/>
  <c r="AB3955" i="1" s="1"/>
  <c r="V3956" i="1"/>
  <c r="AB3956" i="1" s="1"/>
  <c r="S3961" i="1"/>
  <c r="AB3961" i="1" s="1"/>
  <c r="AB3962" i="1"/>
  <c r="P3966" i="1"/>
  <c r="AB3966" i="1" s="1"/>
  <c r="Z3968" i="1"/>
  <c r="M3971" i="1"/>
  <c r="AB3971" i="1" s="1"/>
  <c r="V3972" i="1"/>
  <c r="AB3972" i="1" s="1"/>
  <c r="AB3977" i="1"/>
  <c r="S3977" i="1"/>
  <c r="AB3978" i="1"/>
  <c r="P3982" i="1"/>
  <c r="AB3982" i="1" s="1"/>
  <c r="AB3989" i="1"/>
  <c r="AB3991" i="1"/>
  <c r="AB3998" i="1"/>
  <c r="Z4116" i="1"/>
  <c r="AB4116" i="1" s="1"/>
  <c r="AB4118" i="1"/>
  <c r="M4119" i="1"/>
  <c r="AB4119" i="1" s="1"/>
  <c r="P4122" i="1"/>
  <c r="V4124" i="1"/>
  <c r="AB4124" i="1" s="1"/>
  <c r="P4130" i="1"/>
  <c r="V4132" i="1"/>
  <c r="AB4132" i="1" s="1"/>
  <c r="P4138" i="1"/>
  <c r="AB4142" i="1"/>
  <c r="AB4146" i="1"/>
  <c r="AB4150" i="1"/>
  <c r="AB4154" i="1"/>
  <c r="AB4158" i="1"/>
  <c r="AB4162" i="1"/>
  <c r="AB4166" i="1"/>
  <c r="AB4173" i="1"/>
  <c r="AB4175" i="1"/>
  <c r="AB4180" i="1"/>
  <c r="AB4182" i="1"/>
  <c r="AB4189" i="1"/>
  <c r="AB4191" i="1"/>
  <c r="AB4196" i="1"/>
  <c r="AB4198" i="1"/>
  <c r="AB4205" i="1"/>
  <c r="AB4207" i="1"/>
  <c r="AB4212" i="1"/>
  <c r="AB4214" i="1"/>
  <c r="AB4221" i="1"/>
  <c r="AB4223" i="1"/>
  <c r="AB4228" i="1"/>
  <c r="AB4230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AB4285" i="1"/>
  <c r="AB4287" i="1"/>
  <c r="AB4290" i="1"/>
  <c r="AB4294" i="1"/>
  <c r="AB4298" i="1"/>
  <c r="AB4302" i="1"/>
  <c r="AB4306" i="1"/>
  <c r="AB4126" i="1"/>
  <c r="AB4134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74" i="1"/>
  <c r="AB4181" i="1"/>
  <c r="AB4183" i="1"/>
  <c r="AB4190" i="1"/>
  <c r="AB4197" i="1"/>
  <c r="AB4199" i="1"/>
  <c r="AB4206" i="1"/>
  <c r="AB4213" i="1"/>
  <c r="AB4215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2" i="1"/>
  <c r="AB4296" i="1"/>
  <c r="AB4300" i="1"/>
  <c r="AB4304" i="1"/>
  <c r="AB4313" i="1"/>
  <c r="AB4322" i="1"/>
  <c r="S4121" i="1"/>
  <c r="AB4121" i="1" s="1"/>
  <c r="AB4122" i="1"/>
  <c r="M4127" i="1"/>
  <c r="AB4127" i="1" s="1"/>
  <c r="AB4129" i="1"/>
  <c r="S4129" i="1"/>
  <c r="AB4130" i="1"/>
  <c r="M4135" i="1"/>
  <c r="AB4135" i="1" s="1"/>
  <c r="AB4137" i="1"/>
  <c r="S4137" i="1"/>
  <c r="AB4138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2" i="1"/>
  <c r="AB4234" i="1"/>
  <c r="AB4241" i="1"/>
  <c r="AB4243" i="1"/>
  <c r="AB4248" i="1"/>
  <c r="AB4250" i="1"/>
  <c r="AB4257" i="1"/>
  <c r="AB4259" i="1"/>
  <c r="AB4264" i="1"/>
  <c r="AB4266" i="1"/>
  <c r="AB4273" i="1"/>
  <c r="AB4275" i="1"/>
  <c r="AB4280" i="1"/>
  <c r="AB4282" i="1"/>
  <c r="AB4288" i="1"/>
  <c r="AB4291" i="1"/>
  <c r="AB4295" i="1"/>
  <c r="AB4299" i="1"/>
  <c r="AB4303" i="1"/>
  <c r="AB4307" i="1"/>
  <c r="AB4325" i="1"/>
  <c r="P4308" i="1"/>
  <c r="V4310" i="1"/>
  <c r="AB4310" i="1" s="1"/>
  <c r="Z4314" i="1"/>
  <c r="AB4316" i="1"/>
  <c r="M4317" i="1"/>
  <c r="AB4317" i="1" s="1"/>
  <c r="S4319" i="1"/>
  <c r="AB4319" i="1" s="1"/>
  <c r="P4324" i="1"/>
  <c r="V4326" i="1"/>
  <c r="AB4326" i="1" s="1"/>
  <c r="Z4330" i="1"/>
  <c r="P4332" i="1"/>
  <c r="V4334" i="1"/>
  <c r="AB4334" i="1" s="1"/>
  <c r="P4340" i="1"/>
  <c r="V4342" i="1"/>
  <c r="AB4342" i="1" s="1"/>
  <c r="P4348" i="1"/>
  <c r="AB4370" i="1"/>
  <c r="AB4372" i="1"/>
  <c r="AB4379" i="1"/>
  <c r="AB4381" i="1"/>
  <c r="AB4386" i="1"/>
  <c r="AB4388" i="1"/>
  <c r="P4312" i="1"/>
  <c r="V4314" i="1"/>
  <c r="AB4314" i="1" s="1"/>
  <c r="Z4318" i="1"/>
  <c r="AB4318" i="1" s="1"/>
  <c r="AB4320" i="1"/>
  <c r="M4321" i="1"/>
  <c r="AB4321" i="1" s="1"/>
  <c r="S4323" i="1"/>
  <c r="AB4323" i="1" s="1"/>
  <c r="P4328" i="1"/>
  <c r="V4330" i="1"/>
  <c r="AB4330" i="1" s="1"/>
  <c r="M4333" i="1"/>
  <c r="AB4333" i="1" s="1"/>
  <c r="S4335" i="1"/>
  <c r="AB4335" i="1" s="1"/>
  <c r="AB4336" i="1"/>
  <c r="Z4338" i="1"/>
  <c r="AB4338" i="1" s="1"/>
  <c r="M4341" i="1"/>
  <c r="AB4341" i="1" s="1"/>
  <c r="S4343" i="1"/>
  <c r="AB4343" i="1" s="1"/>
  <c r="AB4344" i="1"/>
  <c r="Z4346" i="1"/>
  <c r="AB4346" i="1" s="1"/>
  <c r="M4349" i="1"/>
  <c r="AB4352" i="1"/>
  <c r="AB4356" i="1"/>
  <c r="AB4360" i="1"/>
  <c r="AB4364" i="1"/>
  <c r="AB4368" i="1"/>
  <c r="AB4382" i="1"/>
  <c r="AB4384" i="1"/>
  <c r="AB4308" i="1"/>
  <c r="AB4324" i="1"/>
  <c r="AB4331" i="1"/>
  <c r="AB4349" i="1"/>
  <c r="AB4371" i="1"/>
  <c r="AB4387" i="1"/>
  <c r="AB4312" i="1"/>
  <c r="AB4328" i="1"/>
  <c r="AB4332" i="1"/>
  <c r="AB4339" i="1"/>
  <c r="AB4340" i="1"/>
  <c r="AB4347" i="1"/>
  <c r="AB4348" i="1"/>
  <c r="AB4351" i="1"/>
  <c r="AB4353" i="1"/>
  <c r="AB4355" i="1"/>
  <c r="AB4357" i="1"/>
  <c r="AB4359" i="1"/>
  <c r="AB4361" i="1"/>
  <c r="AB4363" i="1"/>
  <c r="AB4365" i="1"/>
  <c r="AB4367" i="1"/>
  <c r="AB4369" i="1"/>
  <c r="AB4374" i="1"/>
  <c r="AB4376" i="1"/>
  <c r="AB4383" i="1"/>
  <c r="AB4385" i="1"/>
  <c r="AB4390" i="1"/>
  <c r="AB4393" i="1"/>
  <c r="Z4394" i="1"/>
  <c r="AB4396" i="1"/>
  <c r="M4397" i="1"/>
  <c r="AB4397" i="1" s="1"/>
  <c r="S4399" i="1"/>
  <c r="AB4399" i="1" s="1"/>
  <c r="S4404" i="1"/>
  <c r="AB4404" i="1" s="1"/>
  <c r="M4410" i="1"/>
  <c r="AB4410" i="1" s="1"/>
  <c r="V4411" i="1"/>
  <c r="S4412" i="1"/>
  <c r="AB4412" i="1" s="1"/>
  <c r="P4413" i="1"/>
  <c r="Z4415" i="1"/>
  <c r="AB4423" i="1"/>
  <c r="M4426" i="1"/>
  <c r="AB4426" i="1" s="1"/>
  <c r="V4427" i="1"/>
  <c r="S4428" i="1"/>
  <c r="AB4428" i="1" s="1"/>
  <c r="P4429" i="1"/>
  <c r="Z4431" i="1"/>
  <c r="AB4439" i="1"/>
  <c r="M4442" i="1"/>
  <c r="AB4442" i="1" s="1"/>
  <c r="V4443" i="1"/>
  <c r="AB4444" i="1"/>
  <c r="S4444" i="1"/>
  <c r="P4445" i="1"/>
  <c r="Z4447" i="1"/>
  <c r="AB4449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76" i="1"/>
  <c r="P4392" i="1"/>
  <c r="V4394" i="1"/>
  <c r="AB4394" i="1" s="1"/>
  <c r="Z4398" i="1"/>
  <c r="AB4398" i="1" s="1"/>
  <c r="AB4400" i="1"/>
  <c r="M4401" i="1"/>
  <c r="AB4401" i="1" s="1"/>
  <c r="P4405" i="1"/>
  <c r="AB4405" i="1" s="1"/>
  <c r="Z4407" i="1"/>
  <c r="AB4407" i="1" s="1"/>
  <c r="AB4411" i="1"/>
  <c r="M4414" i="1"/>
  <c r="AB4414" i="1" s="1"/>
  <c r="V4415" i="1"/>
  <c r="S4416" i="1"/>
  <c r="AB4416" i="1" s="1"/>
  <c r="P4417" i="1"/>
  <c r="AB4417" i="1" s="1"/>
  <c r="Z4419" i="1"/>
  <c r="AB4421" i="1"/>
  <c r="AB4427" i="1"/>
  <c r="M4430" i="1"/>
  <c r="AB4430" i="1" s="1"/>
  <c r="V4431" i="1"/>
  <c r="S4432" i="1"/>
  <c r="AB4432" i="1" s="1"/>
  <c r="P4433" i="1"/>
  <c r="AB4433" i="1" s="1"/>
  <c r="Z4435" i="1"/>
  <c r="AB4437" i="1"/>
  <c r="AB4443" i="1"/>
  <c r="M4446" i="1"/>
  <c r="AB4446" i="1" s="1"/>
  <c r="V4447" i="1"/>
  <c r="S4448" i="1"/>
  <c r="AB4448" i="1" s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AB4415" i="1"/>
  <c r="AB4431" i="1"/>
  <c r="AB4447" i="1"/>
  <c r="AB4555" i="1"/>
  <c r="AB4559" i="1"/>
  <c r="AB4563" i="1"/>
  <c r="AB4567" i="1"/>
  <c r="AB4392" i="1"/>
  <c r="AB4413" i="1"/>
  <c r="AB4419" i="1"/>
  <c r="AB4429" i="1"/>
  <c r="AB4435" i="1"/>
  <c r="AB4445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P4569" i="1"/>
  <c r="V4571" i="1"/>
  <c r="AB4571" i="1" s="1"/>
  <c r="Z4575" i="1"/>
  <c r="AB4577" i="1"/>
  <c r="M4578" i="1"/>
  <c r="AB4578" i="1" s="1"/>
  <c r="S4580" i="1"/>
  <c r="AB4580" i="1" s="1"/>
  <c r="Z4583" i="1"/>
  <c r="AB4585" i="1"/>
  <c r="AB4589" i="1"/>
  <c r="AB4593" i="1"/>
  <c r="AB4597" i="1"/>
  <c r="S4568" i="1"/>
  <c r="AB4568" i="1" s="1"/>
  <c r="P4573" i="1"/>
  <c r="V4575" i="1"/>
  <c r="AB4575" i="1" s="1"/>
  <c r="P4581" i="1"/>
  <c r="AB4581" i="1" s="1"/>
  <c r="V4583" i="1"/>
  <c r="AB4583" i="1" s="1"/>
  <c r="AB4569" i="1"/>
  <c r="AB4616" i="1"/>
  <c r="AB4573" i="1"/>
  <c r="AB4613" i="1"/>
  <c r="AB4618" i="1"/>
  <c r="AB4625" i="1"/>
  <c r="P4599" i="1"/>
  <c r="AB4599" i="1" s="1"/>
  <c r="V4601" i="1"/>
  <c r="AB4601" i="1" s="1"/>
  <c r="Z4605" i="1"/>
  <c r="AB4607" i="1"/>
  <c r="M4608" i="1"/>
  <c r="AB4608" i="1" s="1"/>
  <c r="S4610" i="1"/>
  <c r="AB4610" i="1" s="1"/>
  <c r="P4615" i="1"/>
  <c r="V4617" i="1"/>
  <c r="AB4617" i="1" s="1"/>
  <c r="M4621" i="1"/>
  <c r="AB4621" i="1" s="1"/>
  <c r="V4622" i="1"/>
  <c r="AB4622" i="1" s="1"/>
  <c r="S4627" i="1"/>
  <c r="AB4627" i="1" s="1"/>
  <c r="P4632" i="1"/>
  <c r="Z4634" i="1"/>
  <c r="AB4639" i="1"/>
  <c r="AB4641" i="1"/>
  <c r="AB4648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P4603" i="1"/>
  <c r="V4605" i="1"/>
  <c r="AB4605" i="1" s="1"/>
  <c r="Z4609" i="1"/>
  <c r="AB4609" i="1" s="1"/>
  <c r="AB4611" i="1"/>
  <c r="M4612" i="1"/>
  <c r="AB4612" i="1" s="1"/>
  <c r="S4614" i="1"/>
  <c r="AB4614" i="1" s="1"/>
  <c r="P4619" i="1"/>
  <c r="AB4623" i="1"/>
  <c r="S4623" i="1"/>
  <c r="AB4624" i="1"/>
  <c r="P4628" i="1"/>
  <c r="AB4628" i="1" s="1"/>
  <c r="Z4630" i="1"/>
  <c r="AB4630" i="1" s="1"/>
  <c r="M4633" i="1"/>
  <c r="AB4633" i="1" s="1"/>
  <c r="V4634" i="1"/>
  <c r="AB4634" i="1" s="1"/>
  <c r="AB4636" i="1"/>
  <c r="AB4643" i="1"/>
  <c r="AB4645" i="1"/>
  <c r="AB4652" i="1"/>
  <c r="AB4739" i="1"/>
  <c r="AB4615" i="1"/>
  <c r="AB4603" i="1"/>
  <c r="AB4619" i="1"/>
  <c r="AB4631" i="1"/>
  <c r="AB4632" i="1"/>
  <c r="AB4637" i="1"/>
  <c r="AB4644" i="1"/>
  <c r="AB4651" i="1"/>
  <c r="AB4653" i="1"/>
  <c r="AB4726" i="1"/>
  <c r="AB4730" i="1"/>
  <c r="AB4731" i="1"/>
  <c r="AB4737" i="1"/>
  <c r="M4725" i="1"/>
  <c r="AB4725" i="1" s="1"/>
  <c r="S4727" i="1"/>
  <c r="AB4727" i="1" s="1"/>
  <c r="P4732" i="1"/>
  <c r="V4734" i="1"/>
  <c r="AB4734" i="1" s="1"/>
  <c r="Z4738" i="1"/>
  <c r="AB4738" i="1" s="1"/>
  <c r="AB4740" i="1"/>
  <c r="M4741" i="1"/>
  <c r="AB4741" i="1" s="1"/>
  <c r="P4744" i="1"/>
  <c r="V4746" i="1"/>
  <c r="AB4746" i="1" s="1"/>
  <c r="P4752" i="1"/>
  <c r="V4754" i="1"/>
  <c r="AB4754" i="1" s="1"/>
  <c r="P4760" i="1"/>
  <c r="V4762" i="1"/>
  <c r="AB4762" i="1" s="1"/>
  <c r="AB4764" i="1"/>
  <c r="Z4766" i="1"/>
  <c r="AB4768" i="1"/>
  <c r="Z4770" i="1"/>
  <c r="AB4772" i="1"/>
  <c r="AB4776" i="1"/>
  <c r="AB4779" i="1"/>
  <c r="AB4782" i="1"/>
  <c r="AB4789" i="1"/>
  <c r="AB4792" i="1"/>
  <c r="AB4795" i="1"/>
  <c r="AB4798" i="1"/>
  <c r="AB4805" i="1"/>
  <c r="AB4808" i="1"/>
  <c r="AB4811" i="1"/>
  <c r="AB4814" i="1"/>
  <c r="AB4728" i="1"/>
  <c r="AB4748" i="1"/>
  <c r="AB4756" i="1"/>
  <c r="AB4732" i="1"/>
  <c r="AB4766" i="1"/>
  <c r="AB4770" i="1"/>
  <c r="AB4774" i="1"/>
  <c r="AB4781" i="1"/>
  <c r="AB4784" i="1"/>
  <c r="AB4790" i="1"/>
  <c r="AB4797" i="1"/>
  <c r="AB4800" i="1"/>
  <c r="AB4806" i="1"/>
  <c r="AB4724" i="1"/>
  <c r="AB4736" i="1"/>
  <c r="AB4743" i="1"/>
  <c r="AB4744" i="1"/>
  <c r="AB4751" i="1"/>
  <c r="AB4752" i="1"/>
  <c r="AB4759" i="1"/>
  <c r="AB4760" i="1"/>
  <c r="AB4777" i="1"/>
  <c r="AB4780" i="1"/>
  <c r="AB4783" i="1"/>
  <c r="AB4786" i="1"/>
  <c r="AB4793" i="1"/>
  <c r="AB4796" i="1"/>
  <c r="AB4799" i="1"/>
  <c r="AB4802" i="1"/>
  <c r="AB4809" i="1"/>
  <c r="AB4812" i="1"/>
  <c r="Z4816" i="1"/>
  <c r="AB4818" i="1"/>
  <c r="M4819" i="1"/>
  <c r="AB4819" i="1" s="1"/>
  <c r="S4821" i="1"/>
  <c r="AB4821" i="1" s="1"/>
  <c r="V4824" i="1"/>
  <c r="AB4824" i="1" s="1"/>
  <c r="P4830" i="1"/>
  <c r="V4832" i="1"/>
  <c r="AB4832" i="1" s="1"/>
  <c r="P4838" i="1"/>
  <c r="V4840" i="1"/>
  <c r="AB4841" i="1"/>
  <c r="S4841" i="1"/>
  <c r="P4842" i="1"/>
  <c r="V4844" i="1"/>
  <c r="AB4845" i="1"/>
  <c r="S4845" i="1"/>
  <c r="P4846" i="1"/>
  <c r="V4848" i="1"/>
  <c r="AB4849" i="1"/>
  <c r="S4849" i="1"/>
  <c r="P4850" i="1"/>
  <c r="V4852" i="1"/>
  <c r="AB4853" i="1"/>
  <c r="S4853" i="1"/>
  <c r="AB4856" i="1"/>
  <c r="AB4863" i="1"/>
  <c r="AB4866" i="1"/>
  <c r="AB4869" i="1"/>
  <c r="AB4872" i="1"/>
  <c r="AB4879" i="1"/>
  <c r="AB4882" i="1"/>
  <c r="AB4890" i="1"/>
  <c r="V4816" i="1"/>
  <c r="AB4816" i="1" s="1"/>
  <c r="Z4820" i="1"/>
  <c r="AB4820" i="1" s="1"/>
  <c r="M4823" i="1"/>
  <c r="AB4823" i="1" s="1"/>
  <c r="AB4825" i="1"/>
  <c r="S4825" i="1"/>
  <c r="AB4826" i="1"/>
  <c r="Z4828" i="1"/>
  <c r="AB4828" i="1" s="1"/>
  <c r="M4831" i="1"/>
  <c r="AB4831" i="1" s="1"/>
  <c r="S4833" i="1"/>
  <c r="AB4833" i="1" s="1"/>
  <c r="AB4834" i="1"/>
  <c r="Z4836" i="1"/>
  <c r="AB4836" i="1" s="1"/>
  <c r="M4839" i="1"/>
  <c r="AB4839" i="1" s="1"/>
  <c r="M4843" i="1"/>
  <c r="AB4843" i="1" s="1"/>
  <c r="M4847" i="1"/>
  <c r="AB4847" i="1" s="1"/>
  <c r="AB4852" i="1"/>
  <c r="AB4855" i="1"/>
  <c r="AB4858" i="1"/>
  <c r="AB4864" i="1"/>
  <c r="AB4871" i="1"/>
  <c r="AB4874" i="1"/>
  <c r="AB4880" i="1"/>
  <c r="M4815" i="1"/>
  <c r="AB4815" i="1" s="1"/>
  <c r="S4817" i="1"/>
  <c r="AB4817" i="1" s="1"/>
  <c r="P4822" i="1"/>
  <c r="AB4822" i="1" s="1"/>
  <c r="Z4824" i="1"/>
  <c r="M4827" i="1"/>
  <c r="AB4827" i="1" s="1"/>
  <c r="S4829" i="1"/>
  <c r="AB4829" i="1" s="1"/>
  <c r="AB4830" i="1"/>
  <c r="Z4832" i="1"/>
  <c r="M4835" i="1"/>
  <c r="AB4835" i="1" s="1"/>
  <c r="S4837" i="1"/>
  <c r="AB4837" i="1" s="1"/>
  <c r="AB4838" i="1"/>
  <c r="Z4840" i="1"/>
  <c r="AB4840" i="1" s="1"/>
  <c r="AB4842" i="1"/>
  <c r="Z4844" i="1"/>
  <c r="AB4844" i="1" s="1"/>
  <c r="AB4846" i="1"/>
  <c r="Z4848" i="1"/>
  <c r="AB4848" i="1" s="1"/>
  <c r="AB4850" i="1"/>
  <c r="AB4854" i="1"/>
  <c r="AB4857" i="1"/>
  <c r="AB4860" i="1"/>
  <c r="AB4867" i="1"/>
  <c r="AB4870" i="1"/>
  <c r="AB4873" i="1"/>
  <c r="AB4876" i="1"/>
  <c r="S4884" i="1"/>
  <c r="AB4884" i="1" s="1"/>
  <c r="P4889" i="1"/>
  <c r="V4891" i="1"/>
  <c r="AB4891" i="1" s="1"/>
  <c r="Z4895" i="1"/>
  <c r="AB4897" i="1"/>
  <c r="M4898" i="1"/>
  <c r="AB4898" i="1" s="1"/>
  <c r="S4900" i="1"/>
  <c r="AB4900" i="1" s="1"/>
  <c r="P4905" i="1"/>
  <c r="M4906" i="1"/>
  <c r="AB4906" i="1" s="1"/>
  <c r="V4907" i="1"/>
  <c r="S4908" i="1"/>
  <c r="AB4908" i="1" s="1"/>
  <c r="AB4909" i="1"/>
  <c r="P4913" i="1"/>
  <c r="M4914" i="1"/>
  <c r="AB4914" i="1" s="1"/>
  <c r="V4915" i="1"/>
  <c r="AB4918" i="1"/>
  <c r="AB4920" i="1"/>
  <c r="AB4925" i="1"/>
  <c r="AB4927" i="1"/>
  <c r="AB4934" i="1"/>
  <c r="AB4939" i="1"/>
  <c r="AB4941" i="1"/>
  <c r="Z4883" i="1"/>
  <c r="AB4883" i="1" s="1"/>
  <c r="M4886" i="1"/>
  <c r="AB4886" i="1" s="1"/>
  <c r="S4888" i="1"/>
  <c r="AB4888" i="1" s="1"/>
  <c r="P4893" i="1"/>
  <c r="V4895" i="1"/>
  <c r="AB4895" i="1" s="1"/>
  <c r="Z4899" i="1"/>
  <c r="AB4899" i="1" s="1"/>
  <c r="M4902" i="1"/>
  <c r="AB4902" i="1" s="1"/>
  <c r="Z4903" i="1"/>
  <c r="AB4907" i="1"/>
  <c r="Z4911" i="1"/>
  <c r="AB4915" i="1"/>
  <c r="AB4923" i="1"/>
  <c r="AB4930" i="1"/>
  <c r="AB4932" i="1"/>
  <c r="AB4935" i="1"/>
  <c r="AB4937" i="1"/>
  <c r="AB4944" i="1"/>
  <c r="AB4889" i="1"/>
  <c r="AB4905" i="1"/>
  <c r="AB4913" i="1"/>
  <c r="P4885" i="1"/>
  <c r="AB4885" i="1" s="1"/>
  <c r="V4887" i="1"/>
  <c r="AB4887" i="1" s="1"/>
  <c r="Z4891" i="1"/>
  <c r="AB4893" i="1"/>
  <c r="M4894" i="1"/>
  <c r="AB4894" i="1" s="1"/>
  <c r="S4896" i="1"/>
  <c r="AB4896" i="1" s="1"/>
  <c r="P4901" i="1"/>
  <c r="AB4901" i="1" s="1"/>
  <c r="AB4903" i="1"/>
  <c r="AB4911" i="1"/>
  <c r="AB4922" i="1"/>
  <c r="AB4924" i="1"/>
  <c r="AB4929" i="1"/>
  <c r="AB4931" i="1"/>
  <c r="AB4936" i="1"/>
  <c r="AB4938" i="1"/>
  <c r="S4942" i="1"/>
  <c r="AB4942" i="1" s="1"/>
  <c r="S4946" i="1"/>
  <c r="AB4946" i="1" s="1"/>
  <c r="AB4947" i="1"/>
  <c r="Z4949" i="1"/>
  <c r="AB4949" i="1" s="1"/>
  <c r="AB4951" i="1"/>
  <c r="AB4943" i="1"/>
  <c r="AB4956" i="1"/>
  <c r="Z4945" i="1"/>
  <c r="AB4945" i="1" s="1"/>
  <c r="M4948" i="1"/>
  <c r="AB4948" i="1" s="1"/>
  <c r="AB4950" i="1"/>
  <c r="AB4952" i="1"/>
  <c r="AB4966" i="1"/>
  <c r="AB4979" i="1"/>
  <c r="AB4988" i="1"/>
  <c r="V4955" i="1"/>
  <c r="AB4955" i="1" s="1"/>
  <c r="Z4959" i="1"/>
  <c r="AB4959" i="1" s="1"/>
  <c r="AB4961" i="1"/>
  <c r="M4962" i="1"/>
  <c r="AB4962" i="1" s="1"/>
  <c r="S4964" i="1"/>
  <c r="AB4964" i="1" s="1"/>
  <c r="P4969" i="1"/>
  <c r="V4971" i="1"/>
  <c r="AB4971" i="1" s="1"/>
  <c r="Z4975" i="1"/>
  <c r="AB4975" i="1" s="1"/>
  <c r="AB4977" i="1"/>
  <c r="M4978" i="1"/>
  <c r="AB4978" i="1" s="1"/>
  <c r="S4980" i="1"/>
  <c r="AB4980" i="1" s="1"/>
  <c r="P4985" i="1"/>
  <c r="V4987" i="1"/>
  <c r="AB4987" i="1" s="1"/>
  <c r="Z4991" i="1"/>
  <c r="AB4991" i="1" s="1"/>
  <c r="M4994" i="1"/>
  <c r="AB4994" i="1" s="1"/>
  <c r="M4999" i="1"/>
  <c r="AB4999" i="1" s="1"/>
  <c r="AB5000" i="1"/>
  <c r="AB5002" i="1"/>
  <c r="AB4969" i="1"/>
  <c r="AB4985" i="1"/>
  <c r="M4986" i="1"/>
  <c r="AB4986" i="1" s="1"/>
  <c r="AB4992" i="1"/>
  <c r="S4992" i="1"/>
  <c r="Z4995" i="1"/>
  <c r="Z4996" i="1"/>
  <c r="Z4955" i="1"/>
  <c r="AB4957" i="1"/>
  <c r="M4958" i="1"/>
  <c r="AB4958" i="1" s="1"/>
  <c r="S4960" i="1"/>
  <c r="AB4960" i="1" s="1"/>
  <c r="P4965" i="1"/>
  <c r="AB4965" i="1" s="1"/>
  <c r="V4967" i="1"/>
  <c r="AB4967" i="1" s="1"/>
  <c r="Z4971" i="1"/>
  <c r="AB4973" i="1"/>
  <c r="M4974" i="1"/>
  <c r="AB4974" i="1" s="1"/>
  <c r="S4976" i="1"/>
  <c r="AB4976" i="1" s="1"/>
  <c r="P4981" i="1"/>
  <c r="AB4981" i="1" s="1"/>
  <c r="V4983" i="1"/>
  <c r="AB4983" i="1" s="1"/>
  <c r="Z4987" i="1"/>
  <c r="AB4989" i="1"/>
  <c r="M4990" i="1"/>
  <c r="AB4990" i="1" s="1"/>
  <c r="P4993" i="1"/>
  <c r="AB4993" i="1" s="1"/>
  <c r="V4995" i="1"/>
  <c r="AB4995" i="1" s="1"/>
  <c r="V4996" i="1"/>
  <c r="AB4996" i="1" s="1"/>
  <c r="S4997" i="1"/>
  <c r="AB4997" i="1" s="1"/>
  <c r="P4998" i="1"/>
  <c r="AB4998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<sst xmlns="http://schemas.openxmlformats.org/spreadsheetml/2006/main" count="33" uniqueCount="20">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</sst>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>
      <alignment vertical="top"/>
    </xf>
    <xf numFmtId="0" fontId="6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0">
    <cellStyle name="Excel_BuiltIn_Texto Explicativo" xfId="2"/>
    <cellStyle name="Moeda 2" xfId="3"/>
    <cellStyle name="Moeda 3" xfId="4"/>
    <cellStyle name="Moeda 3 2" xfId="5"/>
    <cellStyle name="Moeda 3 2 2" xfId="6"/>
    <cellStyle name="Moeda 3 3" xfId="7"/>
    <cellStyle name="Moeda 3 3 2" xfId="8"/>
    <cellStyle name="Moeda 3 4" xfId="9"/>
    <cellStyle name="Moeda 3 5" xfId="10"/>
    <cellStyle name="Normal" xfId="0" builtinId="0"/>
    <cellStyle name="Normal 11 2" xfId="11"/>
    <cellStyle name="Normal 2" xfId="12"/>
    <cellStyle name="Normal 2 2" xfId="13"/>
    <cellStyle name="Normal 3" xfId="14"/>
    <cellStyle name="Normal 3 2" xfId="15"/>
    <cellStyle name="Normal 3 2 2" xfId="16"/>
    <cellStyle name="Normal 3 3" xfId="17"/>
    <cellStyle name="Normal 3 3 2" xfId="18"/>
    <cellStyle name="Normal 3 4" xfId="19"/>
    <cellStyle name="Normal 3 5" xfId="20"/>
    <cellStyle name="Normal 9" xfId="21"/>
    <cellStyle name="Normal 9 2" xfId="22"/>
    <cellStyle name="Normal 9 2 2" xfId="23"/>
    <cellStyle name="Normal 9 3" xfId="24"/>
    <cellStyle name="Normal 9 3 2" xfId="25"/>
    <cellStyle name="Normal 9 4" xfId="26"/>
    <cellStyle name="Normal 9 5" xfId="27"/>
    <cellStyle name="Separador de milhares 2" xfId="28"/>
    <cellStyle name="Texto Explicativo 2" xfId="2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07.%20JULHO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44743</v>
          </cell>
          <cell r="I12">
            <v>15.76</v>
          </cell>
          <cell r="J12">
            <v>126.05</v>
          </cell>
          <cell r="K12">
            <v>0</v>
          </cell>
          <cell r="L12">
            <v>130.08000000000001</v>
          </cell>
          <cell r="O12">
            <v>1.29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ALCILANY ARAUJO DE VASCONCELOS</v>
          </cell>
          <cell r="F13" t="str">
            <v>3 - Administrativo</v>
          </cell>
          <cell r="G13" t="str">
            <v>5143-20</v>
          </cell>
          <cell r="H13">
            <v>44743</v>
          </cell>
          <cell r="I13">
            <v>14.55</v>
          </cell>
          <cell r="J13">
            <v>107.54</v>
          </cell>
          <cell r="K13">
            <v>0</v>
          </cell>
          <cell r="L13">
            <v>130.08000000000001</v>
          </cell>
          <cell r="O13">
            <v>1.29</v>
          </cell>
          <cell r="R13">
            <v>378</v>
          </cell>
          <cell r="S13">
            <v>72.72</v>
          </cell>
          <cell r="U13">
            <v>0</v>
          </cell>
        </row>
        <row r="14">
          <cell r="C14" t="str">
            <v>UPAE CARUARU</v>
          </cell>
          <cell r="E14" t="str">
            <v>ALEXSANDRA TAYLANE JOANES</v>
          </cell>
          <cell r="F14" t="str">
            <v>2 - Outros Profissionais da Saúde</v>
          </cell>
          <cell r="G14" t="str">
            <v>2237-10</v>
          </cell>
          <cell r="H14">
            <v>44743</v>
          </cell>
          <cell r="I14">
            <v>32.340000000000003</v>
          </cell>
          <cell r="J14">
            <v>258.79000000000002</v>
          </cell>
          <cell r="K14">
            <v>0</v>
          </cell>
          <cell r="L14">
            <v>130.08000000000001</v>
          </cell>
          <cell r="O14">
            <v>1.29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44743</v>
          </cell>
          <cell r="I15">
            <v>119.95</v>
          </cell>
          <cell r="J15">
            <v>959.64</v>
          </cell>
          <cell r="K15">
            <v>0</v>
          </cell>
          <cell r="L15">
            <v>130.08000000000001</v>
          </cell>
          <cell r="O15">
            <v>10.34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AMANDA RAIANE ALVES DA SILVA</v>
          </cell>
          <cell r="F16" t="str">
            <v>2 - Outros Profissionais da Saúde</v>
          </cell>
          <cell r="G16" t="str">
            <v>3222-05</v>
          </cell>
          <cell r="H16">
            <v>44743</v>
          </cell>
          <cell r="I16">
            <v>16.04</v>
          </cell>
          <cell r="J16">
            <v>128.34</v>
          </cell>
          <cell r="K16">
            <v>0</v>
          </cell>
          <cell r="L16">
            <v>130.08000000000001</v>
          </cell>
          <cell r="O16">
            <v>1.29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 xml:space="preserve">AMARO CAPISTRANO DOS SANTOS JUNIOR </v>
          </cell>
          <cell r="F17" t="str">
            <v>1 - Médico</v>
          </cell>
          <cell r="G17" t="str">
            <v>2251-09</v>
          </cell>
          <cell r="H17">
            <v>44743</v>
          </cell>
          <cell r="I17">
            <v>61.18</v>
          </cell>
          <cell r="J17">
            <v>489.52</v>
          </cell>
          <cell r="K17">
            <v>0</v>
          </cell>
          <cell r="L17">
            <v>130.08000000000001</v>
          </cell>
          <cell r="O17">
            <v>10.34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ANA AMERICA OLIVEIRA DE ARRUDA</v>
          </cell>
          <cell r="F18" t="str">
            <v>3 - Administrativo</v>
          </cell>
          <cell r="G18" t="str">
            <v>1422-05</v>
          </cell>
          <cell r="H18">
            <v>44743</v>
          </cell>
          <cell r="I18">
            <v>40.01</v>
          </cell>
          <cell r="J18">
            <v>320</v>
          </cell>
          <cell r="K18">
            <v>0</v>
          </cell>
          <cell r="L18">
            <v>130.08000000000001</v>
          </cell>
          <cell r="O18">
            <v>1.29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ANA EMANUELLA DA SILVA COSTA</v>
          </cell>
          <cell r="F19" t="str">
            <v>2 - Outros Profissionais da Saúde</v>
          </cell>
          <cell r="G19" t="str">
            <v>3222-05</v>
          </cell>
          <cell r="H19">
            <v>44743</v>
          </cell>
          <cell r="I19">
            <v>16.04</v>
          </cell>
          <cell r="J19">
            <v>128.34</v>
          </cell>
          <cell r="K19">
            <v>0</v>
          </cell>
          <cell r="L19">
            <v>130.08000000000001</v>
          </cell>
          <cell r="O19">
            <v>1.29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ANDRE MEIRA DE VASCONCELLOS</v>
          </cell>
          <cell r="F20" t="str">
            <v>3 - Administrativo</v>
          </cell>
          <cell r="G20" t="str">
            <v>2410-40</v>
          </cell>
          <cell r="H20">
            <v>44743</v>
          </cell>
          <cell r="I20">
            <v>65.09</v>
          </cell>
          <cell r="J20">
            <v>520.67999999999995</v>
          </cell>
          <cell r="K20">
            <v>0</v>
          </cell>
          <cell r="L20">
            <v>130.08000000000001</v>
          </cell>
          <cell r="O20">
            <v>1.29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ANTONIO ARLINDO DE MORAIS</v>
          </cell>
          <cell r="F21" t="str">
            <v>1 - Médico</v>
          </cell>
          <cell r="G21" t="str">
            <v>2251-12</v>
          </cell>
          <cell r="H21">
            <v>44743</v>
          </cell>
          <cell r="I21">
            <v>54.01</v>
          </cell>
          <cell r="J21">
            <v>432.06</v>
          </cell>
          <cell r="K21">
            <v>0</v>
          </cell>
          <cell r="L21">
            <v>130.08000000000001</v>
          </cell>
          <cell r="O21">
            <v>10.34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ANTONIO EDISON AIRES BORBA FILHO</v>
          </cell>
          <cell r="F22" t="str">
            <v>3 - Administrativo</v>
          </cell>
          <cell r="G22" t="str">
            <v>4131-05</v>
          </cell>
          <cell r="H22">
            <v>44743</v>
          </cell>
          <cell r="I22">
            <v>25.04</v>
          </cell>
          <cell r="J22">
            <v>200.31</v>
          </cell>
          <cell r="K22">
            <v>0</v>
          </cell>
          <cell r="L22">
            <v>130.08000000000001</v>
          </cell>
          <cell r="O22">
            <v>1.29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 xml:space="preserve">ARIELLE DANNUSE FERREIRA DE SOUZA PATRIOTA </v>
          </cell>
          <cell r="F23" t="str">
            <v>3 - Administrativo</v>
          </cell>
          <cell r="G23" t="str">
            <v>2252-65</v>
          </cell>
          <cell r="H23">
            <v>44743</v>
          </cell>
          <cell r="I23">
            <v>0</v>
          </cell>
          <cell r="J23">
            <v>0</v>
          </cell>
          <cell r="K23">
            <v>0</v>
          </cell>
          <cell r="L23">
            <v>130.08000000000001</v>
          </cell>
          <cell r="O23">
            <v>10.34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ARYANA ALMEIDA TENORIO DO NASCIMENTO</v>
          </cell>
          <cell r="F24" t="str">
            <v>2 - Outros Profissionais da Saúde</v>
          </cell>
          <cell r="G24" t="str">
            <v>2515-20</v>
          </cell>
          <cell r="H24">
            <v>44743</v>
          </cell>
          <cell r="I24">
            <v>22.29</v>
          </cell>
          <cell r="J24">
            <v>178.37</v>
          </cell>
          <cell r="K24">
            <v>0</v>
          </cell>
          <cell r="L24">
            <v>130.08000000000001</v>
          </cell>
          <cell r="O24">
            <v>1.29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AUREO CAVALCANTI DE ALBUQUERQUE FILHO</v>
          </cell>
          <cell r="F25" t="str">
            <v>3 - Administrativo</v>
          </cell>
          <cell r="G25" t="str">
            <v>5143-20</v>
          </cell>
          <cell r="H25">
            <v>44743</v>
          </cell>
          <cell r="I25">
            <v>14.54</v>
          </cell>
          <cell r="J25">
            <v>116.35</v>
          </cell>
          <cell r="K25">
            <v>0</v>
          </cell>
          <cell r="L25">
            <v>130.08000000000001</v>
          </cell>
          <cell r="O25">
            <v>1.29</v>
          </cell>
          <cell r="R25">
            <v>180</v>
          </cell>
          <cell r="S25">
            <v>72.72</v>
          </cell>
          <cell r="U25">
            <v>0</v>
          </cell>
        </row>
        <row r="26">
          <cell r="C26" t="str">
            <v>UPAE CARUARU</v>
          </cell>
          <cell r="E26" t="str">
            <v>BRUNO GUSTAVO DE ALMEIDA ALVES</v>
          </cell>
          <cell r="F26" t="str">
            <v>2 - Outros Profissionais da Saúde</v>
          </cell>
          <cell r="G26" t="str">
            <v>3222-05</v>
          </cell>
          <cell r="H26">
            <v>44743</v>
          </cell>
          <cell r="I26">
            <v>16.04</v>
          </cell>
          <cell r="J26">
            <v>128.34</v>
          </cell>
          <cell r="K26">
            <v>0</v>
          </cell>
          <cell r="L26">
            <v>130.08000000000001</v>
          </cell>
          <cell r="O26">
            <v>1.29</v>
          </cell>
          <cell r="R26">
            <v>378</v>
          </cell>
          <cell r="S26">
            <v>81.709999999999994</v>
          </cell>
          <cell r="U26">
            <v>0</v>
          </cell>
        </row>
        <row r="27">
          <cell r="C27" t="str">
            <v>UPAE CARUARU</v>
          </cell>
          <cell r="E27" t="str">
            <v>CAMILA ALCOFORADO DE ALMEIDA LIRA</v>
          </cell>
          <cell r="F27" t="str">
            <v>1 - Médico</v>
          </cell>
          <cell r="G27" t="str">
            <v>2252-03</v>
          </cell>
          <cell r="H27">
            <v>44743</v>
          </cell>
          <cell r="I27">
            <v>61.18</v>
          </cell>
          <cell r="J27">
            <v>489.47</v>
          </cell>
          <cell r="K27">
            <v>0</v>
          </cell>
          <cell r="L27">
            <v>130.08000000000001</v>
          </cell>
          <cell r="O27">
            <v>10.34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CAMILLA ALVES GOMES DA COSTA</v>
          </cell>
          <cell r="F28" t="str">
            <v>2 - Outros Profissionais da Saúde</v>
          </cell>
          <cell r="G28" t="str">
            <v>2236-05</v>
          </cell>
          <cell r="H28">
            <v>44743</v>
          </cell>
          <cell r="I28">
            <v>32.75</v>
          </cell>
          <cell r="J28">
            <v>261.95</v>
          </cell>
          <cell r="K28">
            <v>0</v>
          </cell>
          <cell r="L28">
            <v>130.08000000000001</v>
          </cell>
          <cell r="O28">
            <v>2.58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CAROLINA AMORIM COSTA</v>
          </cell>
          <cell r="F29" t="str">
            <v>3 - Administrativo</v>
          </cell>
          <cell r="G29" t="str">
            <v>4110-10</v>
          </cell>
          <cell r="H29">
            <v>44743</v>
          </cell>
          <cell r="I29">
            <v>21.36</v>
          </cell>
          <cell r="J29">
            <v>170.94</v>
          </cell>
          <cell r="K29">
            <v>0</v>
          </cell>
          <cell r="L29">
            <v>130.08000000000001</v>
          </cell>
          <cell r="O29">
            <v>1.29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CATARINA FURTADO DASSUMPCAO DE CARVALHO</v>
          </cell>
          <cell r="F30" t="str">
            <v>3 - Administrativo</v>
          </cell>
          <cell r="G30" t="str">
            <v>4110-10</v>
          </cell>
          <cell r="H30">
            <v>44743</v>
          </cell>
          <cell r="I30">
            <v>15.27</v>
          </cell>
          <cell r="J30">
            <v>122.1</v>
          </cell>
          <cell r="K30">
            <v>0</v>
          </cell>
          <cell r="L30">
            <v>130.08000000000001</v>
          </cell>
          <cell r="O30">
            <v>1.29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CELIVAN MANOEL PEREIRA DA SILVA</v>
          </cell>
          <cell r="F31" t="str">
            <v>3 - Administrativo</v>
          </cell>
          <cell r="G31" t="str">
            <v>4110-05</v>
          </cell>
          <cell r="H31">
            <v>44743</v>
          </cell>
          <cell r="I31">
            <v>14.64</v>
          </cell>
          <cell r="J31">
            <v>117.11</v>
          </cell>
          <cell r="K31">
            <v>0</v>
          </cell>
          <cell r="L31">
            <v>130.08000000000001</v>
          </cell>
          <cell r="O31">
            <v>1.29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 xml:space="preserve">CINTHIA MARIA FREITAS DA SILVA </v>
          </cell>
          <cell r="F32" t="str">
            <v>2 - Outros Profissionais da Saúde</v>
          </cell>
          <cell r="G32" t="str">
            <v>2236-05</v>
          </cell>
          <cell r="H32">
            <v>44743</v>
          </cell>
          <cell r="I32">
            <v>25.44</v>
          </cell>
          <cell r="J32">
            <v>203.49</v>
          </cell>
          <cell r="K32">
            <v>0</v>
          </cell>
          <cell r="L32">
            <v>130.08000000000001</v>
          </cell>
          <cell r="O32">
            <v>2.58</v>
          </cell>
          <cell r="R32">
            <v>0</v>
          </cell>
          <cell r="S32">
            <v>0</v>
          </cell>
          <cell r="U32">
            <v>103.12</v>
          </cell>
        </row>
        <row r="33">
          <cell r="C33" t="str">
            <v>UPAE CARUARU</v>
          </cell>
          <cell r="E33" t="str">
            <v>CLEITON JOSE DA SILVA</v>
          </cell>
          <cell r="F33" t="str">
            <v>3 - Administrativo</v>
          </cell>
          <cell r="G33" t="str">
            <v>4110-10</v>
          </cell>
          <cell r="H33">
            <v>44743</v>
          </cell>
          <cell r="I33">
            <v>15.27</v>
          </cell>
          <cell r="J33">
            <v>122.1</v>
          </cell>
          <cell r="K33">
            <v>0</v>
          </cell>
          <cell r="L33">
            <v>130.08000000000001</v>
          </cell>
          <cell r="O33">
            <v>1.29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CRISTIANE BARBOSA DE FRANÇA</v>
          </cell>
          <cell r="F34" t="str">
            <v>2 - Outros Profissionais da Saúde</v>
          </cell>
          <cell r="G34" t="str">
            <v>3222-05</v>
          </cell>
          <cell r="H34">
            <v>44743</v>
          </cell>
          <cell r="I34">
            <v>16.05</v>
          </cell>
          <cell r="J34">
            <v>128.34</v>
          </cell>
          <cell r="K34">
            <v>0</v>
          </cell>
          <cell r="L34">
            <v>130.08000000000001</v>
          </cell>
          <cell r="O34">
            <v>1.29</v>
          </cell>
          <cell r="R34">
            <v>0</v>
          </cell>
          <cell r="S34">
            <v>0</v>
          </cell>
          <cell r="U34">
            <v>69.41</v>
          </cell>
        </row>
        <row r="35">
          <cell r="C35" t="str">
            <v>UPAE CARUARU</v>
          </cell>
          <cell r="E35" t="str">
            <v>DANIELE LINS BRAGA</v>
          </cell>
          <cell r="F35" t="str">
            <v>1 - Médico</v>
          </cell>
          <cell r="G35" t="str">
            <v>2251-35</v>
          </cell>
          <cell r="H35">
            <v>44743</v>
          </cell>
          <cell r="I35">
            <v>61.18</v>
          </cell>
          <cell r="J35">
            <v>489.52</v>
          </cell>
          <cell r="K35">
            <v>0</v>
          </cell>
          <cell r="L35">
            <v>130.08000000000001</v>
          </cell>
          <cell r="O35">
            <v>10.34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DEBORAH LAYSA DE LIMA OLIVEIRA</v>
          </cell>
          <cell r="F36" t="str">
            <v>3 - Administrativo</v>
          </cell>
          <cell r="G36" t="str">
            <v>4101-05</v>
          </cell>
          <cell r="H36">
            <v>44743</v>
          </cell>
          <cell r="I36">
            <v>33.380000000000003</v>
          </cell>
          <cell r="J36">
            <v>267.08999999999997</v>
          </cell>
          <cell r="K36">
            <v>0</v>
          </cell>
          <cell r="L36">
            <v>130.08000000000001</v>
          </cell>
          <cell r="O36">
            <v>1.29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DIEGO HENRIQUE RODRIGUES GOMES</v>
          </cell>
          <cell r="F37" t="str">
            <v>3 - Administrativo</v>
          </cell>
          <cell r="G37" t="str">
            <v>3132-20</v>
          </cell>
          <cell r="H37">
            <v>44743</v>
          </cell>
          <cell r="I37">
            <v>17.71</v>
          </cell>
          <cell r="J37">
            <v>141.68</v>
          </cell>
          <cell r="K37">
            <v>0</v>
          </cell>
          <cell r="L37">
            <v>130.08000000000001</v>
          </cell>
          <cell r="O37">
            <v>1.29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DURVAL ALEXANDRE RODRIGUES</v>
          </cell>
          <cell r="F38" t="str">
            <v>2 - Outros Profissionais da Saúde</v>
          </cell>
          <cell r="G38" t="str">
            <v>2236-05</v>
          </cell>
          <cell r="H38">
            <v>44743</v>
          </cell>
          <cell r="I38">
            <v>36.74</v>
          </cell>
          <cell r="J38">
            <v>293.98</v>
          </cell>
          <cell r="K38">
            <v>0</v>
          </cell>
          <cell r="L38">
            <v>130.08000000000001</v>
          </cell>
          <cell r="O38">
            <v>2.58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EDLAMAR WILKA KAROLINE SILVA</v>
          </cell>
          <cell r="F39" t="str">
            <v>2 - Outros Profissionais da Saúde</v>
          </cell>
          <cell r="G39" t="str">
            <v>2235-05</v>
          </cell>
          <cell r="H39">
            <v>44743</v>
          </cell>
          <cell r="I39">
            <v>33.42</v>
          </cell>
          <cell r="J39">
            <v>267.39</v>
          </cell>
          <cell r="K39">
            <v>0</v>
          </cell>
          <cell r="L39">
            <v>130.08000000000001</v>
          </cell>
          <cell r="O39">
            <v>2.58</v>
          </cell>
          <cell r="R39">
            <v>0</v>
          </cell>
          <cell r="S39">
            <v>0</v>
          </cell>
          <cell r="U39">
            <v>110.51</v>
          </cell>
        </row>
        <row r="40">
          <cell r="C40" t="str">
            <v>UPAE CARUARU</v>
          </cell>
          <cell r="E40" t="str">
            <v>EDMAR MARIA DA SILVA</v>
          </cell>
          <cell r="F40" t="str">
            <v>3 - Administrativo</v>
          </cell>
          <cell r="G40" t="str">
            <v>5143-20</v>
          </cell>
          <cell r="H40">
            <v>44743</v>
          </cell>
          <cell r="I40">
            <v>0</v>
          </cell>
          <cell r="J40">
            <v>0</v>
          </cell>
          <cell r="K40">
            <v>0</v>
          </cell>
          <cell r="L40">
            <v>130.08000000000001</v>
          </cell>
          <cell r="O40">
            <v>1.29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EDNA SOARES DE ALMEIDA CAVALCANTE</v>
          </cell>
          <cell r="F41" t="str">
            <v>2 - Outros Profissionais da Saúde</v>
          </cell>
          <cell r="G41" t="str">
            <v>2516-05</v>
          </cell>
          <cell r="H41">
            <v>44743</v>
          </cell>
          <cell r="I41">
            <v>24.27</v>
          </cell>
          <cell r="J41">
            <v>194.09</v>
          </cell>
          <cell r="K41">
            <v>0</v>
          </cell>
          <cell r="L41">
            <v>130.08000000000001</v>
          </cell>
          <cell r="O41">
            <v>1.29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 xml:space="preserve">ELCIO DUARTE LIMA </v>
          </cell>
          <cell r="F42" t="str">
            <v>1 - Médico</v>
          </cell>
          <cell r="G42" t="str">
            <v>2252-75</v>
          </cell>
          <cell r="H42">
            <v>44743</v>
          </cell>
          <cell r="I42">
            <v>91.32</v>
          </cell>
          <cell r="J42">
            <v>730.59</v>
          </cell>
          <cell r="K42">
            <v>0</v>
          </cell>
          <cell r="L42">
            <v>130.08000000000001</v>
          </cell>
          <cell r="O42">
            <v>10.34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ELIDA GALDINO FERREIRA</v>
          </cell>
          <cell r="F43" t="str">
            <v>3 - Administrativo</v>
          </cell>
          <cell r="G43" t="str">
            <v>4110-05</v>
          </cell>
          <cell r="H43">
            <v>44743</v>
          </cell>
          <cell r="I43">
            <v>14.64</v>
          </cell>
          <cell r="J43">
            <v>117.11</v>
          </cell>
          <cell r="K43">
            <v>0</v>
          </cell>
          <cell r="L43">
            <v>130.08000000000001</v>
          </cell>
          <cell r="O43">
            <v>1.29</v>
          </cell>
          <cell r="R43">
            <v>0</v>
          </cell>
          <cell r="S43">
            <v>0</v>
          </cell>
          <cell r="U43">
            <v>69.430000000000007</v>
          </cell>
        </row>
        <row r="44">
          <cell r="C44" t="str">
            <v>UPAE CARUARU</v>
          </cell>
          <cell r="E44" t="str">
            <v>ERICA SANTOS DE LIMA</v>
          </cell>
          <cell r="F44" t="str">
            <v>2 - Outros Profissionais da Saúde</v>
          </cell>
          <cell r="G44" t="str">
            <v>3222-05</v>
          </cell>
          <cell r="H44">
            <v>44743</v>
          </cell>
          <cell r="I44">
            <v>16.05</v>
          </cell>
          <cell r="J44">
            <v>128.34</v>
          </cell>
          <cell r="K44">
            <v>0</v>
          </cell>
          <cell r="L44">
            <v>130.08000000000001</v>
          </cell>
          <cell r="O44">
            <v>1.29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ERILANE DA SILVA</v>
          </cell>
          <cell r="F45" t="str">
            <v>3 - Administrativo</v>
          </cell>
          <cell r="G45" t="str">
            <v>5143-20</v>
          </cell>
          <cell r="H45">
            <v>44743</v>
          </cell>
          <cell r="I45">
            <v>24.89</v>
          </cell>
          <cell r="J45">
            <v>199.09</v>
          </cell>
          <cell r="K45">
            <v>0</v>
          </cell>
          <cell r="L45">
            <v>130.08000000000001</v>
          </cell>
          <cell r="O45">
            <v>1.29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ESTHER GRASIELLE PEREIRA VINEZOF</v>
          </cell>
          <cell r="F46" t="str">
            <v>2 - Outros Profissionais da Saúde</v>
          </cell>
          <cell r="G46" t="str">
            <v>3222-05</v>
          </cell>
          <cell r="H46">
            <v>44743</v>
          </cell>
          <cell r="I46">
            <v>16.03</v>
          </cell>
          <cell r="J46">
            <v>128.29</v>
          </cell>
          <cell r="K46">
            <v>0</v>
          </cell>
          <cell r="L46">
            <v>130.08000000000001</v>
          </cell>
          <cell r="O46">
            <v>1.29</v>
          </cell>
          <cell r="R46">
            <v>0</v>
          </cell>
          <cell r="S46">
            <v>0</v>
          </cell>
          <cell r="U46">
            <v>69.41</v>
          </cell>
        </row>
        <row r="47">
          <cell r="C47" t="str">
            <v>UPAE CARUARU</v>
          </cell>
          <cell r="E47" t="str">
            <v>EVELLY KIRLEY SANTOS ANDRADE</v>
          </cell>
          <cell r="F47" t="str">
            <v>3 - Administrativo</v>
          </cell>
          <cell r="G47" t="str">
            <v>4110-10</v>
          </cell>
          <cell r="H47">
            <v>44743</v>
          </cell>
          <cell r="I47">
            <v>15.26</v>
          </cell>
          <cell r="J47">
            <v>122.1</v>
          </cell>
          <cell r="K47">
            <v>0</v>
          </cell>
          <cell r="L47">
            <v>130.08000000000001</v>
          </cell>
          <cell r="O47">
            <v>1.29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FABIANO DE PAIVA MEDEIROS</v>
          </cell>
          <cell r="F48" t="str">
            <v>1 - Médico</v>
          </cell>
          <cell r="G48" t="str">
            <v>2252-65</v>
          </cell>
          <cell r="H48">
            <v>44743</v>
          </cell>
          <cell r="I48">
            <v>79.92</v>
          </cell>
          <cell r="J48">
            <v>639.29999999999995</v>
          </cell>
          <cell r="K48">
            <v>0</v>
          </cell>
          <cell r="L48">
            <v>130.08000000000001</v>
          </cell>
          <cell r="O48">
            <v>10.34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FABIO STEFFANO FLORENCIO LOPES</v>
          </cell>
          <cell r="F49" t="str">
            <v>2 - Outros Profissionais da Saúde</v>
          </cell>
          <cell r="G49" t="str">
            <v>2236-05</v>
          </cell>
          <cell r="H49">
            <v>44743</v>
          </cell>
          <cell r="I49">
            <v>25.43</v>
          </cell>
          <cell r="J49">
            <v>203.49</v>
          </cell>
          <cell r="K49">
            <v>0</v>
          </cell>
          <cell r="L49">
            <v>130.08000000000001</v>
          </cell>
          <cell r="O49">
            <v>1.29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FELIPE LUIZ BANDEIRA DE MELO</v>
          </cell>
          <cell r="F50" t="str">
            <v>3 - Administrativo</v>
          </cell>
          <cell r="G50" t="str">
            <v>9101-10</v>
          </cell>
          <cell r="H50">
            <v>44743</v>
          </cell>
          <cell r="I50">
            <v>14.57</v>
          </cell>
          <cell r="J50">
            <v>116.56</v>
          </cell>
          <cell r="K50">
            <v>0</v>
          </cell>
          <cell r="L50">
            <v>130.08000000000001</v>
          </cell>
          <cell r="O50">
            <v>1.29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 xml:space="preserve">FERNANDO JOSE DE LIMA BOTELHO JUNIOR </v>
          </cell>
          <cell r="F51" t="str">
            <v>3 - Administrativo</v>
          </cell>
          <cell r="G51" t="str">
            <v>2252-75</v>
          </cell>
          <cell r="H51">
            <v>44743</v>
          </cell>
          <cell r="I51">
            <v>61.18</v>
          </cell>
          <cell r="J51">
            <v>489.47</v>
          </cell>
          <cell r="K51">
            <v>0</v>
          </cell>
          <cell r="L51">
            <v>130.08000000000001</v>
          </cell>
          <cell r="O51">
            <v>10.34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 xml:space="preserve">FLAVIO HENRIQUE VILAÇA DE SALES </v>
          </cell>
          <cell r="F52" t="str">
            <v>1 - Médico</v>
          </cell>
          <cell r="G52" t="str">
            <v>2251-25</v>
          </cell>
          <cell r="H52">
            <v>44743</v>
          </cell>
          <cell r="I52">
            <v>61.18</v>
          </cell>
          <cell r="J52">
            <v>489.47</v>
          </cell>
          <cell r="K52">
            <v>0</v>
          </cell>
          <cell r="L52">
            <v>130.08000000000001</v>
          </cell>
          <cell r="O52">
            <v>10.34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FLAVIO LAURENTINO DE SOUSA</v>
          </cell>
          <cell r="F53" t="str">
            <v>1 - Médico</v>
          </cell>
          <cell r="G53" t="str">
            <v>2251-20</v>
          </cell>
          <cell r="H53">
            <v>44743</v>
          </cell>
          <cell r="I53">
            <v>91.32</v>
          </cell>
          <cell r="J53">
            <v>730.59</v>
          </cell>
          <cell r="K53">
            <v>0</v>
          </cell>
          <cell r="L53">
            <v>130.08000000000001</v>
          </cell>
          <cell r="O53">
            <v>10.34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FRANCISCO DE ASSIS DE MELO JUNIOR</v>
          </cell>
          <cell r="F54" t="str">
            <v>3 - Administrativo</v>
          </cell>
          <cell r="G54" t="str">
            <v>4110-10</v>
          </cell>
          <cell r="H54">
            <v>44743</v>
          </cell>
          <cell r="I54">
            <v>15.26</v>
          </cell>
          <cell r="J54">
            <v>122.1</v>
          </cell>
          <cell r="K54">
            <v>0</v>
          </cell>
          <cell r="L54">
            <v>130.08000000000001</v>
          </cell>
          <cell r="O54">
            <v>1.29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FRANK FERNANDES LIMA</v>
          </cell>
          <cell r="F55" t="str">
            <v>1 - Médico</v>
          </cell>
          <cell r="G55" t="str">
            <v>2252-25</v>
          </cell>
          <cell r="H55">
            <v>44743</v>
          </cell>
          <cell r="I55">
            <v>61.18</v>
          </cell>
          <cell r="J55">
            <v>489.52</v>
          </cell>
          <cell r="K55">
            <v>0</v>
          </cell>
          <cell r="L55">
            <v>130.08000000000001</v>
          </cell>
          <cell r="O55">
            <v>10.34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GENILSON RUFINO DA SILVA</v>
          </cell>
          <cell r="F56" t="str">
            <v>3 - Administrativo</v>
          </cell>
          <cell r="G56" t="str">
            <v>4141-05</v>
          </cell>
          <cell r="H56">
            <v>44743</v>
          </cell>
          <cell r="I56">
            <v>13.74</v>
          </cell>
          <cell r="J56">
            <v>109.89</v>
          </cell>
          <cell r="K56">
            <v>0</v>
          </cell>
          <cell r="L56">
            <v>130.08000000000001</v>
          </cell>
          <cell r="O56">
            <v>1.29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GESICA FERREIRA DA SILVA</v>
          </cell>
          <cell r="F57" t="str">
            <v>3 - Administrativo</v>
          </cell>
          <cell r="G57" t="str">
            <v>4110-10</v>
          </cell>
          <cell r="H57">
            <v>44743</v>
          </cell>
          <cell r="I57">
            <v>15.27</v>
          </cell>
          <cell r="J57">
            <v>122.1</v>
          </cell>
          <cell r="K57">
            <v>0</v>
          </cell>
          <cell r="L57">
            <v>130.08000000000001</v>
          </cell>
          <cell r="O57">
            <v>1.29</v>
          </cell>
          <cell r="R57">
            <v>378</v>
          </cell>
          <cell r="S57">
            <v>91.57</v>
          </cell>
          <cell r="U57">
            <v>0</v>
          </cell>
        </row>
        <row r="58">
          <cell r="C58" t="str">
            <v>UPAE CARUARU</v>
          </cell>
          <cell r="E58" t="str">
            <v>GILSON CAVALCANTI TOME DA SILVA</v>
          </cell>
          <cell r="F58" t="str">
            <v>3 - Administrativo</v>
          </cell>
          <cell r="G58" t="str">
            <v>5173-30</v>
          </cell>
          <cell r="H58">
            <v>44743</v>
          </cell>
          <cell r="I58">
            <v>14.68</v>
          </cell>
          <cell r="J58">
            <v>117.38</v>
          </cell>
          <cell r="K58">
            <v>0</v>
          </cell>
          <cell r="L58">
            <v>130.08000000000001</v>
          </cell>
          <cell r="O58">
            <v>1.29</v>
          </cell>
          <cell r="R58">
            <v>189</v>
          </cell>
          <cell r="S58">
            <v>73.489999999999995</v>
          </cell>
          <cell r="U58">
            <v>0</v>
          </cell>
        </row>
        <row r="59">
          <cell r="C59" t="str">
            <v>UPAE CARUARU</v>
          </cell>
          <cell r="E59" t="str">
            <v>GISLANE SILVA</v>
          </cell>
          <cell r="F59" t="str">
            <v>2 - Outros Profissionais da Saúde</v>
          </cell>
          <cell r="G59" t="str">
            <v>3222-05</v>
          </cell>
          <cell r="H59">
            <v>44743</v>
          </cell>
          <cell r="I59">
            <v>16.05</v>
          </cell>
          <cell r="J59">
            <v>128.34</v>
          </cell>
          <cell r="K59">
            <v>0</v>
          </cell>
          <cell r="L59">
            <v>130.08000000000001</v>
          </cell>
          <cell r="O59">
            <v>1.29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GIZELLI VITORIA DA SILVA MENDES</v>
          </cell>
          <cell r="F60" t="str">
            <v>3 - Administrativo</v>
          </cell>
          <cell r="G60" t="str">
            <v>4110-10</v>
          </cell>
          <cell r="H60">
            <v>44743</v>
          </cell>
          <cell r="I60">
            <v>15.27</v>
          </cell>
          <cell r="J60">
            <v>122.1</v>
          </cell>
          <cell r="K60">
            <v>0</v>
          </cell>
          <cell r="L60">
            <v>130.08000000000001</v>
          </cell>
          <cell r="O60">
            <v>1.29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GLAUCE DO NASCIMENTO MONTEIRO</v>
          </cell>
          <cell r="F61" t="str">
            <v>3 - Administrativo</v>
          </cell>
          <cell r="G61" t="str">
            <v>1311-15</v>
          </cell>
          <cell r="H61">
            <v>44743</v>
          </cell>
          <cell r="I61">
            <v>30.01</v>
          </cell>
          <cell r="J61">
            <v>240</v>
          </cell>
          <cell r="K61">
            <v>0</v>
          </cell>
          <cell r="L61">
            <v>130.09</v>
          </cell>
          <cell r="O61">
            <v>1.29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GLEYSON RAFAEL DE SOUZA</v>
          </cell>
          <cell r="F62" t="str">
            <v>2 - Outros Profissionais da Saúde</v>
          </cell>
          <cell r="G62" t="str">
            <v>3222-05</v>
          </cell>
          <cell r="H62">
            <v>44743</v>
          </cell>
          <cell r="I62">
            <v>16.04</v>
          </cell>
          <cell r="J62">
            <v>128.34</v>
          </cell>
          <cell r="K62">
            <v>0</v>
          </cell>
          <cell r="L62">
            <v>130.09</v>
          </cell>
          <cell r="O62">
            <v>1.29</v>
          </cell>
          <cell r="R62">
            <v>378</v>
          </cell>
          <cell r="S62">
            <v>81.709999999999994</v>
          </cell>
          <cell r="U62">
            <v>0</v>
          </cell>
        </row>
        <row r="63">
          <cell r="C63" t="str">
            <v>UPAE CARUARU</v>
          </cell>
          <cell r="E63" t="str">
            <v>GRAZIELY MARIA DA SILVA</v>
          </cell>
          <cell r="F63" t="str">
            <v>3 - Administrativo</v>
          </cell>
          <cell r="G63" t="str">
            <v>3516-05</v>
          </cell>
          <cell r="H63">
            <v>44743</v>
          </cell>
          <cell r="I63">
            <v>14.97</v>
          </cell>
          <cell r="J63">
            <v>119.79</v>
          </cell>
          <cell r="K63">
            <v>0</v>
          </cell>
          <cell r="L63">
            <v>130.09</v>
          </cell>
          <cell r="O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 xml:space="preserve">HINAYARA SANTOS RODRIGUES LIBERATO </v>
          </cell>
          <cell r="F64" t="str">
            <v>3 - Administrativo</v>
          </cell>
          <cell r="G64" t="str">
            <v>4110-10</v>
          </cell>
          <cell r="H64">
            <v>44743</v>
          </cell>
          <cell r="I64">
            <v>19.850000000000001</v>
          </cell>
          <cell r="J64">
            <v>158.72999999999999</v>
          </cell>
          <cell r="K64">
            <v>0</v>
          </cell>
          <cell r="L64">
            <v>130.09</v>
          </cell>
          <cell r="O64">
            <v>1.29</v>
          </cell>
          <cell r="R64">
            <v>0</v>
          </cell>
          <cell r="S64">
            <v>0</v>
          </cell>
          <cell r="U64">
            <v>69.430000000000007</v>
          </cell>
        </row>
        <row r="65">
          <cell r="C65" t="str">
            <v>UPAE CARUARU</v>
          </cell>
          <cell r="E65" t="str">
            <v>HUDE LUCENA GONCALVES DIAS</v>
          </cell>
          <cell r="F65" t="str">
            <v>1 - Médico</v>
          </cell>
          <cell r="G65" t="str">
            <v>2251-25</v>
          </cell>
          <cell r="H65">
            <v>44743</v>
          </cell>
          <cell r="I65">
            <v>66.31</v>
          </cell>
          <cell r="J65">
            <v>530.47</v>
          </cell>
          <cell r="K65">
            <v>0</v>
          </cell>
          <cell r="L65">
            <v>130.09</v>
          </cell>
          <cell r="O65">
            <v>10.34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IADNA CRISTINA BEZERRA FRANCA</v>
          </cell>
          <cell r="F66" t="str">
            <v>3 - Administrativo</v>
          </cell>
          <cell r="G66" t="str">
            <v>5143-20</v>
          </cell>
          <cell r="H66">
            <v>44743</v>
          </cell>
          <cell r="I66">
            <v>14.55</v>
          </cell>
          <cell r="J66">
            <v>116.35</v>
          </cell>
          <cell r="K66">
            <v>0</v>
          </cell>
          <cell r="L66">
            <v>130.09</v>
          </cell>
          <cell r="O66">
            <v>1.29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IGOR EDUARDO DE OLIVEIRA SOUZA</v>
          </cell>
          <cell r="F67" t="str">
            <v>1 - Médico</v>
          </cell>
          <cell r="G67" t="str">
            <v>2252-75</v>
          </cell>
          <cell r="H67">
            <v>44743</v>
          </cell>
          <cell r="I67">
            <v>171</v>
          </cell>
          <cell r="J67">
            <v>1368</v>
          </cell>
          <cell r="K67">
            <v>0</v>
          </cell>
          <cell r="L67">
            <v>130.09</v>
          </cell>
          <cell r="O67">
            <v>10.34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ISABELLA CARDOSO PEREIRA</v>
          </cell>
          <cell r="F68" t="str">
            <v>1 - Médico</v>
          </cell>
          <cell r="G68" t="str">
            <v>2251-20</v>
          </cell>
          <cell r="H68">
            <v>44743</v>
          </cell>
          <cell r="I68">
            <v>53.74</v>
          </cell>
          <cell r="J68">
            <v>429.89</v>
          </cell>
          <cell r="K68">
            <v>0</v>
          </cell>
          <cell r="L68">
            <v>130.09</v>
          </cell>
          <cell r="O68">
            <v>10.34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ISABELLA NAYARA SANTOS SILVA</v>
          </cell>
          <cell r="F69" t="str">
            <v>2 - Outros Profissionais da Saúde</v>
          </cell>
          <cell r="G69" t="str">
            <v>2234-05</v>
          </cell>
          <cell r="H69">
            <v>44743</v>
          </cell>
          <cell r="I69">
            <v>43.63</v>
          </cell>
          <cell r="J69">
            <v>349.03</v>
          </cell>
          <cell r="K69">
            <v>0</v>
          </cell>
          <cell r="L69">
            <v>130.09</v>
          </cell>
          <cell r="O69">
            <v>1.29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JANAINA DA SILVA ALVES</v>
          </cell>
          <cell r="F70" t="str">
            <v>3 - Administrativo</v>
          </cell>
          <cell r="G70" t="str">
            <v>5143-20</v>
          </cell>
          <cell r="H70">
            <v>44743</v>
          </cell>
          <cell r="I70">
            <v>16.97</v>
          </cell>
          <cell r="J70">
            <v>135.74</v>
          </cell>
          <cell r="K70">
            <v>0</v>
          </cell>
          <cell r="L70">
            <v>130.09</v>
          </cell>
          <cell r="O70">
            <v>1.29</v>
          </cell>
          <cell r="R70">
            <v>378</v>
          </cell>
          <cell r="S70">
            <v>72.72</v>
          </cell>
          <cell r="U70">
            <v>0</v>
          </cell>
        </row>
        <row r="71">
          <cell r="C71" t="str">
            <v>UPAE CARUARU</v>
          </cell>
          <cell r="E71" t="str">
            <v>JAQUELINE IZABEL TORRES FIGUEIRA DE OLIVEIRA</v>
          </cell>
          <cell r="F71" t="str">
            <v>3 - Administrativo</v>
          </cell>
          <cell r="G71" t="str">
            <v>4101-05</v>
          </cell>
          <cell r="H71">
            <v>44743</v>
          </cell>
          <cell r="I71">
            <v>76.239999999999995</v>
          </cell>
          <cell r="J71">
            <v>609.86</v>
          </cell>
          <cell r="K71">
            <v>0</v>
          </cell>
          <cell r="L71">
            <v>130.09</v>
          </cell>
          <cell r="O71">
            <v>1.29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JESSICA MILENA DA SILVA</v>
          </cell>
          <cell r="F72" t="str">
            <v>2 - Outros Profissionais da Saúde</v>
          </cell>
          <cell r="G72" t="str">
            <v>3222-25</v>
          </cell>
          <cell r="H72">
            <v>44743</v>
          </cell>
          <cell r="I72">
            <v>18.12</v>
          </cell>
          <cell r="J72">
            <v>144.96</v>
          </cell>
          <cell r="K72">
            <v>0</v>
          </cell>
          <cell r="L72">
            <v>130.09</v>
          </cell>
          <cell r="O72">
            <v>1.29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JESSIKA KALINNY BATISTA SOBRAL</v>
          </cell>
          <cell r="F73" t="str">
            <v>2 - Outros Profissionais da Saúde</v>
          </cell>
          <cell r="G73" t="str">
            <v>2238-10</v>
          </cell>
          <cell r="H73">
            <v>44743</v>
          </cell>
          <cell r="I73">
            <v>32.53</v>
          </cell>
          <cell r="J73">
            <v>260.26</v>
          </cell>
          <cell r="K73">
            <v>0</v>
          </cell>
          <cell r="L73">
            <v>130.09</v>
          </cell>
          <cell r="O73">
            <v>2.58</v>
          </cell>
          <cell r="R73">
            <v>0</v>
          </cell>
          <cell r="S73">
            <v>0</v>
          </cell>
          <cell r="U73">
            <v>138.86000000000001</v>
          </cell>
        </row>
        <row r="74">
          <cell r="C74" t="str">
            <v>UPAE CARUARU</v>
          </cell>
          <cell r="E74" t="str">
            <v>JOAO CLAUDIO FERREIRA PEIXOTO</v>
          </cell>
          <cell r="F74" t="str">
            <v>3 - Administrativo</v>
          </cell>
          <cell r="G74" t="str">
            <v>4101-05</v>
          </cell>
          <cell r="H74">
            <v>44743</v>
          </cell>
          <cell r="I74">
            <v>155.68</v>
          </cell>
          <cell r="J74">
            <v>1245.4100000000001</v>
          </cell>
          <cell r="K74">
            <v>0</v>
          </cell>
          <cell r="L74">
            <v>130.09</v>
          </cell>
          <cell r="O74">
            <v>1.29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JOELISSON OLIVEIRA DOS SANTOS MACEDO</v>
          </cell>
          <cell r="F75" t="str">
            <v>3 - Administrativo</v>
          </cell>
          <cell r="G75" t="str">
            <v>4110-10</v>
          </cell>
          <cell r="H75">
            <v>44743</v>
          </cell>
          <cell r="I75">
            <v>15.26</v>
          </cell>
          <cell r="J75">
            <v>122.1</v>
          </cell>
          <cell r="K75">
            <v>0</v>
          </cell>
          <cell r="L75">
            <v>130.09</v>
          </cell>
          <cell r="O75">
            <v>1.29</v>
          </cell>
          <cell r="R75">
            <v>189</v>
          </cell>
          <cell r="S75">
            <v>91.57</v>
          </cell>
          <cell r="U75">
            <v>0</v>
          </cell>
        </row>
        <row r="76">
          <cell r="C76" t="str">
            <v>UPAE CARUARU</v>
          </cell>
          <cell r="E76" t="str">
            <v xml:space="preserve">JONNAS DREYSON ANDRADE BEZERRA DE VASCONCELOS </v>
          </cell>
          <cell r="F76" t="str">
            <v>2 - Outros Profissionais da Saúde</v>
          </cell>
          <cell r="G76" t="str">
            <v>3222-05</v>
          </cell>
          <cell r="H76">
            <v>44743</v>
          </cell>
          <cell r="I76">
            <v>16.05</v>
          </cell>
          <cell r="J76">
            <v>128.34</v>
          </cell>
          <cell r="K76">
            <v>0</v>
          </cell>
          <cell r="L76">
            <v>130.09</v>
          </cell>
          <cell r="O76">
            <v>1.29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JOSE ADEMILDO COSTA SALES</v>
          </cell>
          <cell r="F77" t="str">
            <v>2 - Outros Profissionais da Saúde</v>
          </cell>
          <cell r="G77" t="str">
            <v>3222-05</v>
          </cell>
          <cell r="H77">
            <v>44743</v>
          </cell>
          <cell r="I77">
            <v>16.04</v>
          </cell>
          <cell r="J77">
            <v>128.34</v>
          </cell>
          <cell r="K77">
            <v>0</v>
          </cell>
          <cell r="L77">
            <v>130.09</v>
          </cell>
          <cell r="O77">
            <v>1.29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JOSE ISMAEL JOAQUIM DOS SANTOS</v>
          </cell>
          <cell r="F78" t="str">
            <v>3 - Administrativo</v>
          </cell>
          <cell r="G78" t="str">
            <v>2124-05</v>
          </cell>
          <cell r="H78">
            <v>44743</v>
          </cell>
          <cell r="I78">
            <v>25.03</v>
          </cell>
          <cell r="J78">
            <v>200.31</v>
          </cell>
          <cell r="K78">
            <v>0</v>
          </cell>
          <cell r="L78">
            <v>130.09</v>
          </cell>
          <cell r="O78">
            <v>1.29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JOSE VICTOR DA SILVA CAVALCANTI</v>
          </cell>
          <cell r="F79" t="str">
            <v>3 - Administrativo</v>
          </cell>
          <cell r="G79" t="str">
            <v>5141-20</v>
          </cell>
          <cell r="H79">
            <v>44743</v>
          </cell>
          <cell r="I79">
            <v>20.37</v>
          </cell>
          <cell r="J79">
            <v>162.88999999999999</v>
          </cell>
          <cell r="K79">
            <v>0</v>
          </cell>
          <cell r="L79">
            <v>130.09</v>
          </cell>
          <cell r="O79">
            <v>1.29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JOSEILDA MARIA DE LIMA</v>
          </cell>
          <cell r="F80" t="str">
            <v>3 - Administrativo</v>
          </cell>
          <cell r="G80" t="str">
            <v>4110-05</v>
          </cell>
          <cell r="H80">
            <v>44743</v>
          </cell>
          <cell r="I80">
            <v>14.64</v>
          </cell>
          <cell r="J80">
            <v>117.11</v>
          </cell>
          <cell r="K80">
            <v>0</v>
          </cell>
          <cell r="L80">
            <v>130.09</v>
          </cell>
          <cell r="O80">
            <v>1.29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JOSEMARIO XAVIER DA COSTA</v>
          </cell>
          <cell r="F81" t="str">
            <v>3 - Administrativo</v>
          </cell>
          <cell r="G81" t="str">
            <v>5143-10</v>
          </cell>
          <cell r="H81">
            <v>44743</v>
          </cell>
          <cell r="I81">
            <v>15.76</v>
          </cell>
          <cell r="J81">
            <v>126.05</v>
          </cell>
          <cell r="K81">
            <v>0</v>
          </cell>
          <cell r="L81">
            <v>130.09</v>
          </cell>
          <cell r="O81">
            <v>1.29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JOSENILDO AMARAL DO NASCIMENTO</v>
          </cell>
          <cell r="F82" t="str">
            <v>2 - Outros Profissionais da Saúde</v>
          </cell>
          <cell r="G82" t="str">
            <v>3222-25</v>
          </cell>
          <cell r="H82">
            <v>44743</v>
          </cell>
          <cell r="I82">
            <v>18.12</v>
          </cell>
          <cell r="J82">
            <v>144.96</v>
          </cell>
          <cell r="K82">
            <v>0</v>
          </cell>
          <cell r="L82">
            <v>130.09</v>
          </cell>
          <cell r="O82">
            <v>1.29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JUCELENE MARIA DA SILVA</v>
          </cell>
          <cell r="F83" t="str">
            <v>3 - Administrativo</v>
          </cell>
          <cell r="G83" t="str">
            <v>5143-20</v>
          </cell>
          <cell r="H83">
            <v>44743</v>
          </cell>
          <cell r="I83">
            <v>14.54</v>
          </cell>
          <cell r="J83">
            <v>116.35</v>
          </cell>
          <cell r="K83">
            <v>0</v>
          </cell>
          <cell r="L83">
            <v>130.09</v>
          </cell>
          <cell r="O83">
            <v>1.29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JULIERME CAVALCANTI CORDEIRO</v>
          </cell>
          <cell r="F84" t="str">
            <v>3 - Administrativo</v>
          </cell>
          <cell r="G84" t="str">
            <v>7156-15</v>
          </cell>
          <cell r="H84">
            <v>44743</v>
          </cell>
          <cell r="I84">
            <v>19.29</v>
          </cell>
          <cell r="J84">
            <v>154.32</v>
          </cell>
          <cell r="K84">
            <v>0</v>
          </cell>
          <cell r="L84">
            <v>130.09</v>
          </cell>
          <cell r="O84">
            <v>1.29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JULIO CESAR SILVA NUNES DE MELO</v>
          </cell>
          <cell r="F85" t="str">
            <v>3 - Administrativo</v>
          </cell>
          <cell r="G85" t="str">
            <v>4110-05</v>
          </cell>
          <cell r="H85">
            <v>44743</v>
          </cell>
          <cell r="I85">
            <v>14.63</v>
          </cell>
          <cell r="J85">
            <v>117.11</v>
          </cell>
          <cell r="K85">
            <v>0</v>
          </cell>
          <cell r="L85">
            <v>130.09</v>
          </cell>
          <cell r="O85">
            <v>1.29</v>
          </cell>
          <cell r="R85">
            <v>189</v>
          </cell>
          <cell r="S85">
            <v>73.290000000000006</v>
          </cell>
          <cell r="U85">
            <v>0</v>
          </cell>
        </row>
        <row r="86">
          <cell r="C86" t="str">
            <v>UPAE CARUARU</v>
          </cell>
          <cell r="E86" t="str">
            <v>JURANDIR CAVALCANTI DE ARAUJO MELO</v>
          </cell>
          <cell r="F86" t="str">
            <v>1 - Médico</v>
          </cell>
          <cell r="G86" t="str">
            <v>2252-80</v>
          </cell>
          <cell r="H86">
            <v>44743</v>
          </cell>
          <cell r="I86">
            <v>108.1</v>
          </cell>
          <cell r="J86">
            <v>864.73</v>
          </cell>
          <cell r="K86">
            <v>0</v>
          </cell>
          <cell r="L86">
            <v>130.09</v>
          </cell>
          <cell r="O86">
            <v>10.34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KETHERYN IZENOBRE DA SILVA</v>
          </cell>
          <cell r="F87" t="str">
            <v>3 - Administrativo</v>
          </cell>
          <cell r="G87" t="str">
            <v>4110-05</v>
          </cell>
          <cell r="H87">
            <v>44743</v>
          </cell>
          <cell r="I87">
            <v>14.63</v>
          </cell>
          <cell r="J87">
            <v>117.11</v>
          </cell>
          <cell r="K87">
            <v>0</v>
          </cell>
          <cell r="L87">
            <v>130.09</v>
          </cell>
          <cell r="O87">
            <v>1.29</v>
          </cell>
          <cell r="R87">
            <v>378</v>
          </cell>
          <cell r="S87">
            <v>73.290000000000006</v>
          </cell>
          <cell r="U87">
            <v>0</v>
          </cell>
        </row>
        <row r="88">
          <cell r="C88" t="str">
            <v>UPAE CARUARU</v>
          </cell>
          <cell r="E88" t="str">
            <v>LAILSON SERGIO BEZERRA DE LIMA</v>
          </cell>
          <cell r="F88" t="str">
            <v>1 - Médico</v>
          </cell>
          <cell r="G88" t="str">
            <v>2251-12</v>
          </cell>
          <cell r="H88">
            <v>44743</v>
          </cell>
          <cell r="I88">
            <v>61.18</v>
          </cell>
          <cell r="J88">
            <v>489.47</v>
          </cell>
          <cell r="K88">
            <v>0</v>
          </cell>
          <cell r="L88">
            <v>130.09</v>
          </cell>
          <cell r="O88">
            <v>10.34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LAURA TEREZA ARAUJO GALINDO DE LIRA BARROS</v>
          </cell>
          <cell r="F89" t="str">
            <v>2 - Outros Profissionais da Saúde</v>
          </cell>
          <cell r="G89" t="str">
            <v>2234-05</v>
          </cell>
          <cell r="H89">
            <v>44743</v>
          </cell>
          <cell r="I89">
            <v>33.450000000000003</v>
          </cell>
          <cell r="J89">
            <v>267.66000000000003</v>
          </cell>
          <cell r="K89">
            <v>0</v>
          </cell>
          <cell r="L89">
            <v>130.09</v>
          </cell>
          <cell r="O89">
            <v>1.29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LEIDIANNY FIRMINO COSTA</v>
          </cell>
          <cell r="F90" t="str">
            <v>1 - Médico</v>
          </cell>
          <cell r="G90" t="str">
            <v>2252-75</v>
          </cell>
          <cell r="H90">
            <v>44743</v>
          </cell>
          <cell r="I90">
            <v>61.19</v>
          </cell>
          <cell r="J90">
            <v>489.52</v>
          </cell>
          <cell r="K90">
            <v>0</v>
          </cell>
          <cell r="L90">
            <v>130.09</v>
          </cell>
          <cell r="O90">
            <v>10.34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LEILA ISABELE DE SOUZA MOTA</v>
          </cell>
          <cell r="F91" t="str">
            <v>1 - Médico</v>
          </cell>
          <cell r="G91" t="str">
            <v>2251-35</v>
          </cell>
          <cell r="H91">
            <v>44743</v>
          </cell>
          <cell r="I91">
            <v>53.04</v>
          </cell>
          <cell r="J91">
            <v>424.26</v>
          </cell>
          <cell r="K91">
            <v>0</v>
          </cell>
          <cell r="L91">
            <v>130.09</v>
          </cell>
          <cell r="O91">
            <v>10.34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LEILA MARIA GALVAO SILVA</v>
          </cell>
          <cell r="F92" t="str">
            <v>2 - Outros Profissionais da Saúde</v>
          </cell>
          <cell r="G92" t="str">
            <v>3241-15</v>
          </cell>
          <cell r="H92">
            <v>44743</v>
          </cell>
          <cell r="I92">
            <v>36.01</v>
          </cell>
          <cell r="J92">
            <v>288.14</v>
          </cell>
          <cell r="K92">
            <v>0</v>
          </cell>
          <cell r="L92">
            <v>130.09</v>
          </cell>
          <cell r="O92">
            <v>1.29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LETICIA KARINE DA SILVA MOTA</v>
          </cell>
          <cell r="F93" t="str">
            <v>2 - Outros Profissionais da Saúde</v>
          </cell>
          <cell r="G93" t="str">
            <v>3222-05</v>
          </cell>
          <cell r="H93">
            <v>44743</v>
          </cell>
          <cell r="I93">
            <v>16.04</v>
          </cell>
          <cell r="J93">
            <v>128.34</v>
          </cell>
          <cell r="K93">
            <v>0</v>
          </cell>
          <cell r="L93">
            <v>130.09</v>
          </cell>
          <cell r="O93">
            <v>1.29</v>
          </cell>
          <cell r="R93">
            <v>0</v>
          </cell>
          <cell r="S93">
            <v>0</v>
          </cell>
          <cell r="U93">
            <v>69.41</v>
          </cell>
        </row>
        <row r="94">
          <cell r="C94" t="str">
            <v>UPAE CARUARU</v>
          </cell>
          <cell r="E94" t="str">
            <v>LILAINE PEREIRA DA SILVA GONÇALO</v>
          </cell>
          <cell r="F94" t="str">
            <v>2 - Outros Profissionais da Saúde</v>
          </cell>
          <cell r="G94" t="str">
            <v>3222-05</v>
          </cell>
          <cell r="H94">
            <v>44743</v>
          </cell>
          <cell r="I94">
            <v>16.04</v>
          </cell>
          <cell r="J94">
            <v>128.34</v>
          </cell>
          <cell r="K94">
            <v>0</v>
          </cell>
          <cell r="L94">
            <v>130.09</v>
          </cell>
          <cell r="O94">
            <v>1.29</v>
          </cell>
          <cell r="R94">
            <v>0</v>
          </cell>
          <cell r="S94">
            <v>0</v>
          </cell>
          <cell r="U94">
            <v>69.41</v>
          </cell>
        </row>
        <row r="95">
          <cell r="C95" t="str">
            <v>UPAE CARUARU</v>
          </cell>
          <cell r="E95" t="str">
            <v>LILAINE PEREIRA DA SILVA GONÇALO</v>
          </cell>
          <cell r="F95" t="str">
            <v>2 - Outros Profissionais da Saúde</v>
          </cell>
          <cell r="G95" t="str">
            <v>2235-05</v>
          </cell>
          <cell r="H95">
            <v>44743</v>
          </cell>
          <cell r="I95">
            <v>74.239999999999995</v>
          </cell>
          <cell r="J95">
            <v>593.99</v>
          </cell>
          <cell r="K95">
            <v>0</v>
          </cell>
          <cell r="L95">
            <v>130.09</v>
          </cell>
          <cell r="O95">
            <v>2.58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 xml:space="preserve">LIVIA DE SOUZA MOTA </v>
          </cell>
          <cell r="F96" t="str">
            <v>1 - Médico</v>
          </cell>
          <cell r="G96" t="str">
            <v>2251-35</v>
          </cell>
          <cell r="H96">
            <v>44743</v>
          </cell>
          <cell r="I96">
            <v>61.19</v>
          </cell>
          <cell r="J96">
            <v>489.52</v>
          </cell>
          <cell r="K96">
            <v>0</v>
          </cell>
          <cell r="L96">
            <v>130.09</v>
          </cell>
          <cell r="O96">
            <v>10.34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LUANA RUTHIELE CHAGAS LUCENA</v>
          </cell>
          <cell r="F97" t="str">
            <v>3 - Administrativo</v>
          </cell>
          <cell r="G97" t="str">
            <v>4110-10</v>
          </cell>
          <cell r="H97">
            <v>44743</v>
          </cell>
          <cell r="I97">
            <v>22</v>
          </cell>
          <cell r="J97">
            <v>175.94</v>
          </cell>
          <cell r="K97">
            <v>0</v>
          </cell>
          <cell r="L97">
            <v>130.09</v>
          </cell>
          <cell r="O97">
            <v>1.29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LUIZ EDUARDO SOARES</v>
          </cell>
          <cell r="F98" t="str">
            <v>3 - Administrativo</v>
          </cell>
          <cell r="G98" t="str">
            <v>4141-05</v>
          </cell>
          <cell r="H98">
            <v>44743</v>
          </cell>
          <cell r="I98">
            <v>13.74</v>
          </cell>
          <cell r="J98">
            <v>109.89</v>
          </cell>
          <cell r="K98">
            <v>0</v>
          </cell>
          <cell r="L98">
            <v>130.09</v>
          </cell>
          <cell r="O98">
            <v>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LYLIAN FREIRE DE FREITAS CAVALCANTE</v>
          </cell>
          <cell r="F99" t="str">
            <v>2 - Outros Profissionais da Saúde</v>
          </cell>
          <cell r="G99" t="str">
            <v>2516-05</v>
          </cell>
          <cell r="H99">
            <v>44743</v>
          </cell>
          <cell r="I99">
            <v>19.25</v>
          </cell>
          <cell r="J99">
            <v>154.04</v>
          </cell>
          <cell r="K99">
            <v>0</v>
          </cell>
          <cell r="L99">
            <v>130.09</v>
          </cell>
          <cell r="O99">
            <v>1.29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MARCIA MARIA DE LIMA E SILVA</v>
          </cell>
          <cell r="F100" t="str">
            <v>2 - Outros Profissionais da Saúde</v>
          </cell>
          <cell r="G100" t="str">
            <v>3222-05</v>
          </cell>
          <cell r="H100">
            <v>44743</v>
          </cell>
          <cell r="I100">
            <v>16.04</v>
          </cell>
          <cell r="J100">
            <v>128.34</v>
          </cell>
          <cell r="K100">
            <v>0</v>
          </cell>
          <cell r="L100">
            <v>130.09</v>
          </cell>
          <cell r="O100">
            <v>1.29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MARIA EDILMA DA SILVA MORAES</v>
          </cell>
          <cell r="F101" t="str">
            <v>3 - Administrativo</v>
          </cell>
          <cell r="G101" t="str">
            <v>5163-45</v>
          </cell>
          <cell r="H101">
            <v>44743</v>
          </cell>
          <cell r="I101">
            <v>14.54</v>
          </cell>
          <cell r="J101">
            <v>111.94</v>
          </cell>
          <cell r="K101">
            <v>0</v>
          </cell>
          <cell r="L101">
            <v>130.09</v>
          </cell>
          <cell r="O101">
            <v>1.29</v>
          </cell>
          <cell r="R101">
            <v>378</v>
          </cell>
          <cell r="S101">
            <v>72.72</v>
          </cell>
          <cell r="U101">
            <v>0</v>
          </cell>
        </row>
        <row r="102">
          <cell r="C102" t="str">
            <v>UPAE CARUARU</v>
          </cell>
          <cell r="E102" t="str">
            <v>MARIA ELIVANIA TABOSA SILVA</v>
          </cell>
          <cell r="F102" t="str">
            <v>2 - Outros Profissionais da Saúde</v>
          </cell>
          <cell r="G102" t="str">
            <v>3241-15</v>
          </cell>
          <cell r="H102">
            <v>44743</v>
          </cell>
          <cell r="I102">
            <v>0</v>
          </cell>
          <cell r="J102">
            <v>0</v>
          </cell>
          <cell r="K102">
            <v>0</v>
          </cell>
          <cell r="L102">
            <v>130.09</v>
          </cell>
          <cell r="O102">
            <v>1.29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MARIA EMANUELLA MONTEIRO BATISTA</v>
          </cell>
          <cell r="F103" t="str">
            <v>3 - Administrativo</v>
          </cell>
          <cell r="G103" t="str">
            <v>4110-10</v>
          </cell>
          <cell r="H103">
            <v>44743</v>
          </cell>
          <cell r="I103">
            <v>23.22</v>
          </cell>
          <cell r="J103">
            <v>185.81</v>
          </cell>
          <cell r="K103">
            <v>0</v>
          </cell>
          <cell r="L103">
            <v>130.09</v>
          </cell>
          <cell r="O103">
            <v>1.29</v>
          </cell>
          <cell r="R103">
            <v>180</v>
          </cell>
          <cell r="S103">
            <v>45.79</v>
          </cell>
          <cell r="U103">
            <v>0</v>
          </cell>
        </row>
        <row r="104">
          <cell r="C104" t="str">
            <v>UPAE CARUARU</v>
          </cell>
          <cell r="E104" t="str">
            <v>MARIA ISLLAYRA BISPO DE SOUZA</v>
          </cell>
          <cell r="F104" t="str">
            <v>3 - Administrativo</v>
          </cell>
          <cell r="G104" t="str">
            <v>4110-10</v>
          </cell>
          <cell r="H104">
            <v>44743</v>
          </cell>
          <cell r="I104">
            <v>15.26</v>
          </cell>
          <cell r="J104">
            <v>122.1</v>
          </cell>
          <cell r="K104">
            <v>0</v>
          </cell>
          <cell r="L104">
            <v>130.09</v>
          </cell>
          <cell r="O104">
            <v>1.29</v>
          </cell>
          <cell r="R104">
            <v>378</v>
          </cell>
          <cell r="S104">
            <v>91.57</v>
          </cell>
          <cell r="U104">
            <v>0</v>
          </cell>
        </row>
        <row r="105">
          <cell r="C105" t="str">
            <v>UPAE CARUARU</v>
          </cell>
          <cell r="E105" t="str">
            <v>MARIA JOSE DA SILVA</v>
          </cell>
          <cell r="F105" t="str">
            <v>2 - Outros Profissionais da Saúde</v>
          </cell>
          <cell r="G105" t="str">
            <v>3222-05</v>
          </cell>
          <cell r="H105">
            <v>44743</v>
          </cell>
          <cell r="I105">
            <v>16.05</v>
          </cell>
          <cell r="J105">
            <v>128.34</v>
          </cell>
          <cell r="K105">
            <v>0</v>
          </cell>
          <cell r="L105">
            <v>130.09</v>
          </cell>
          <cell r="O105">
            <v>1.29</v>
          </cell>
          <cell r="R105">
            <v>324</v>
          </cell>
          <cell r="S105">
            <v>81.709999999999994</v>
          </cell>
          <cell r="U105">
            <v>0</v>
          </cell>
        </row>
        <row r="106">
          <cell r="C106" t="str">
            <v>UPAE CARUARU</v>
          </cell>
          <cell r="E106" t="str">
            <v>MARIA LETICIA PATRIOTA DE NOVAES LINS</v>
          </cell>
          <cell r="F106" t="str">
            <v>2 - Outros Profissionais da Saúde</v>
          </cell>
          <cell r="G106" t="str">
            <v>2236-05</v>
          </cell>
          <cell r="H106">
            <v>44743</v>
          </cell>
          <cell r="I106">
            <v>25.43</v>
          </cell>
          <cell r="J106">
            <v>203.49</v>
          </cell>
          <cell r="K106">
            <v>0</v>
          </cell>
          <cell r="L106">
            <v>130.09</v>
          </cell>
          <cell r="O106">
            <v>1.29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 xml:space="preserve">MARIA MONALISA PEIXOTO DA SILVA </v>
          </cell>
          <cell r="F107" t="str">
            <v>2 - Outros Profissionais da Saúde</v>
          </cell>
          <cell r="G107" t="str">
            <v>3222-25</v>
          </cell>
          <cell r="H107">
            <v>44743</v>
          </cell>
          <cell r="I107">
            <v>18.11</v>
          </cell>
          <cell r="J107">
            <v>144.96</v>
          </cell>
          <cell r="K107">
            <v>0</v>
          </cell>
          <cell r="L107">
            <v>130.09</v>
          </cell>
          <cell r="O107">
            <v>1.29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 xml:space="preserve">MARIA ROSANGELA BEZERRA MACIEL </v>
          </cell>
          <cell r="F108" t="str">
            <v>3 - Administrativo</v>
          </cell>
          <cell r="G108" t="str">
            <v>5143-20</v>
          </cell>
          <cell r="H108">
            <v>44743</v>
          </cell>
          <cell r="I108">
            <v>14.54</v>
          </cell>
          <cell r="J108">
            <v>116.35</v>
          </cell>
          <cell r="K108">
            <v>0</v>
          </cell>
          <cell r="L108">
            <v>130.09</v>
          </cell>
          <cell r="O108">
            <v>1.29</v>
          </cell>
          <cell r="R108">
            <v>378</v>
          </cell>
          <cell r="S108">
            <v>72.72</v>
          </cell>
          <cell r="U108">
            <v>0</v>
          </cell>
        </row>
        <row r="109">
          <cell r="C109" t="str">
            <v>UPAE CARUARU</v>
          </cell>
          <cell r="E109" t="str">
            <v>MARIA TERESA DE SOUSA MOTA MELO LAGO</v>
          </cell>
          <cell r="F109" t="str">
            <v>2 - Outros Profissionais da Saúde</v>
          </cell>
          <cell r="G109" t="str">
            <v>2236-05</v>
          </cell>
          <cell r="H109">
            <v>44743</v>
          </cell>
          <cell r="I109">
            <v>25.43</v>
          </cell>
          <cell r="J109">
            <v>203.49</v>
          </cell>
          <cell r="K109">
            <v>0</v>
          </cell>
          <cell r="L109">
            <v>130.09</v>
          </cell>
          <cell r="O109">
            <v>1.29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MARINA BARBOSA E SOUZA</v>
          </cell>
          <cell r="F110" t="str">
            <v>2 - Outros Profissionais da Saúde</v>
          </cell>
          <cell r="G110" t="str">
            <v>2235-05</v>
          </cell>
          <cell r="H110">
            <v>44743</v>
          </cell>
          <cell r="I110">
            <v>34.4</v>
          </cell>
          <cell r="J110">
            <v>275.13</v>
          </cell>
          <cell r="K110">
            <v>0</v>
          </cell>
          <cell r="L110">
            <v>130.09</v>
          </cell>
          <cell r="O110">
            <v>2.58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MARIZETE NEUZA DOS SANTOS RAMOS</v>
          </cell>
          <cell r="F111" t="str">
            <v>2 - Outros Profissionais da Saúde</v>
          </cell>
          <cell r="G111" t="str">
            <v>2236-05</v>
          </cell>
          <cell r="H111">
            <v>44743</v>
          </cell>
          <cell r="I111">
            <v>25.43</v>
          </cell>
          <cell r="J111">
            <v>203.49</v>
          </cell>
          <cell r="K111">
            <v>0</v>
          </cell>
          <cell r="L111">
            <v>130.09</v>
          </cell>
          <cell r="O111">
            <v>2.58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MATHEUS HENRIQUE JOSE DE FREITAS</v>
          </cell>
          <cell r="F112" t="str">
            <v>2 - Outros Profissionais da Saúde</v>
          </cell>
          <cell r="G112" t="str">
            <v>2236-05</v>
          </cell>
          <cell r="H112">
            <v>44743</v>
          </cell>
          <cell r="I112">
            <v>25.43</v>
          </cell>
          <cell r="J112">
            <v>203.49</v>
          </cell>
          <cell r="K112">
            <v>0</v>
          </cell>
          <cell r="L112">
            <v>130.09</v>
          </cell>
          <cell r="O112">
            <v>2.58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MAYARA RODRIGUES GUALBERTO DE PAULA</v>
          </cell>
          <cell r="F113" t="str">
            <v>3 - Administrativo</v>
          </cell>
          <cell r="G113" t="str">
            <v>4110-10</v>
          </cell>
          <cell r="H113">
            <v>44743</v>
          </cell>
          <cell r="I113">
            <v>15.51</v>
          </cell>
          <cell r="J113">
            <v>124</v>
          </cell>
          <cell r="K113">
            <v>0</v>
          </cell>
          <cell r="L113">
            <v>130.09</v>
          </cell>
          <cell r="O113">
            <v>1.29</v>
          </cell>
          <cell r="R113">
            <v>355.21</v>
          </cell>
          <cell r="S113">
            <v>93</v>
          </cell>
          <cell r="U113">
            <v>0</v>
          </cell>
        </row>
        <row r="114">
          <cell r="C114" t="str">
            <v>UPAE CARUARU</v>
          </cell>
          <cell r="E114" t="str">
            <v>MAYTTA ROCHELLY LOPES DA SILVA</v>
          </cell>
          <cell r="F114" t="str">
            <v>2 - Outros Profissionais da Saúde</v>
          </cell>
          <cell r="G114" t="str">
            <v>2236-05</v>
          </cell>
          <cell r="H114">
            <v>44743</v>
          </cell>
          <cell r="I114">
            <v>25.43</v>
          </cell>
          <cell r="J114">
            <v>203.49</v>
          </cell>
          <cell r="K114">
            <v>0</v>
          </cell>
          <cell r="L114">
            <v>130.09</v>
          </cell>
          <cell r="O114">
            <v>2.58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MICHELE ALVES DE OLIVEIRA</v>
          </cell>
          <cell r="F115" t="str">
            <v>3 - Administrativo</v>
          </cell>
          <cell r="G115" t="str">
            <v>2394-05</v>
          </cell>
          <cell r="H115">
            <v>44743</v>
          </cell>
          <cell r="I115">
            <v>27.17</v>
          </cell>
          <cell r="J115">
            <v>217.35</v>
          </cell>
          <cell r="K115">
            <v>0</v>
          </cell>
          <cell r="L115">
            <v>130.09</v>
          </cell>
          <cell r="O115">
            <v>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MILENA CATARINE SILVA DE ARAUJO</v>
          </cell>
          <cell r="F116" t="str">
            <v>3 - Administrativo</v>
          </cell>
          <cell r="G116" t="str">
            <v>5134-30</v>
          </cell>
          <cell r="H116">
            <v>44743</v>
          </cell>
          <cell r="I116">
            <v>12.12</v>
          </cell>
          <cell r="J116">
            <v>96.96</v>
          </cell>
          <cell r="K116">
            <v>0</v>
          </cell>
          <cell r="L116">
            <v>130.09</v>
          <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MORGANA KITI PEREIRA DA SILVA</v>
          </cell>
          <cell r="F117" t="str">
            <v>2 - Outros Profissionais da Saúde</v>
          </cell>
          <cell r="G117" t="str">
            <v>3222-05</v>
          </cell>
          <cell r="H117">
            <v>44743</v>
          </cell>
          <cell r="I117">
            <v>16.04</v>
          </cell>
          <cell r="J117">
            <v>128.34</v>
          </cell>
          <cell r="K117">
            <v>0</v>
          </cell>
          <cell r="L117">
            <v>130.09</v>
          </cell>
          <cell r="O117">
            <v>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MUSA MELLINNE FERREIRA SILVA</v>
          </cell>
          <cell r="F118" t="str">
            <v>3 - Administrativo</v>
          </cell>
          <cell r="G118" t="str">
            <v>2611-10</v>
          </cell>
          <cell r="H118">
            <v>44743</v>
          </cell>
          <cell r="I118">
            <v>84.21</v>
          </cell>
          <cell r="J118">
            <v>673.63</v>
          </cell>
          <cell r="K118">
            <v>0</v>
          </cell>
          <cell r="L118">
            <v>130.09</v>
          </cell>
          <cell r="O118">
            <v>1.29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MYCHELL JOSE MIRANDA VIEIRA</v>
          </cell>
          <cell r="F119" t="str">
            <v>2 - Outros Profissionais da Saúde</v>
          </cell>
          <cell r="G119" t="str">
            <v>3241-15</v>
          </cell>
          <cell r="H119">
            <v>44743</v>
          </cell>
          <cell r="I119">
            <v>31.02</v>
          </cell>
          <cell r="J119">
            <v>248.14</v>
          </cell>
          <cell r="K119">
            <v>0</v>
          </cell>
          <cell r="L119">
            <v>130.09</v>
          </cell>
          <cell r="O119">
            <v>1.29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NADJA NAYRA BEZERRA CALDAS</v>
          </cell>
          <cell r="F120" t="str">
            <v>1 - Médico</v>
          </cell>
          <cell r="G120" t="str">
            <v>2252-65</v>
          </cell>
          <cell r="H120">
            <v>44743</v>
          </cell>
          <cell r="I120">
            <v>61.19</v>
          </cell>
          <cell r="J120">
            <v>489.47</v>
          </cell>
          <cell r="K120">
            <v>0</v>
          </cell>
          <cell r="L120">
            <v>130.09</v>
          </cell>
          <cell r="O120">
            <v>10.34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NATHALIA VALOIS MONTARROYOS DE MORAES</v>
          </cell>
          <cell r="F121" t="str">
            <v>1 - Médico</v>
          </cell>
          <cell r="G121" t="str">
            <v>2252-55</v>
          </cell>
          <cell r="H121">
            <v>44743</v>
          </cell>
          <cell r="I121">
            <v>61.18</v>
          </cell>
          <cell r="J121">
            <v>489.47</v>
          </cell>
          <cell r="K121">
            <v>0</v>
          </cell>
          <cell r="L121">
            <v>130.09</v>
          </cell>
          <cell r="O121">
            <v>10.34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NATHALLYA LARYSSA CELESTINO DE LIMA</v>
          </cell>
          <cell r="F122" t="str">
            <v>2 - Outros Profissionais da Saúde</v>
          </cell>
          <cell r="G122" t="str">
            <v>2236-05</v>
          </cell>
          <cell r="H122">
            <v>44743</v>
          </cell>
          <cell r="I122">
            <v>26.35</v>
          </cell>
          <cell r="J122">
            <v>210.85</v>
          </cell>
          <cell r="K122">
            <v>0</v>
          </cell>
          <cell r="L122">
            <v>130.09</v>
          </cell>
          <cell r="O122">
            <v>2.58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NATHALYA CRISTINA FERNANDES DE MELO</v>
          </cell>
          <cell r="F123" t="str">
            <v>3 - Administrativo</v>
          </cell>
          <cell r="G123" t="str">
            <v>4110-10</v>
          </cell>
          <cell r="H123">
            <v>44743</v>
          </cell>
          <cell r="I123">
            <v>27.94</v>
          </cell>
          <cell r="J123">
            <v>223.48</v>
          </cell>
          <cell r="K123">
            <v>0</v>
          </cell>
          <cell r="L123">
            <v>130.09</v>
          </cell>
          <cell r="O123">
            <v>1.29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NELSON JONATHAS DA SILVA MELO</v>
          </cell>
          <cell r="F124" t="str">
            <v>3 - Administrativo</v>
          </cell>
          <cell r="G124" t="str">
            <v>5143-10</v>
          </cell>
          <cell r="H124">
            <v>44743</v>
          </cell>
          <cell r="I124">
            <v>15.76</v>
          </cell>
          <cell r="J124">
            <v>126.05</v>
          </cell>
          <cell r="K124">
            <v>0</v>
          </cell>
          <cell r="L124">
            <v>130.09</v>
          </cell>
          <cell r="O124">
            <v>1.29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NIZAELLI RAISSA CAVALCANTI MORAIS</v>
          </cell>
          <cell r="F125" t="str">
            <v>3 - Administrativo</v>
          </cell>
          <cell r="G125" t="str">
            <v>4101-05</v>
          </cell>
          <cell r="H125">
            <v>44743</v>
          </cell>
          <cell r="I125">
            <v>54.34</v>
          </cell>
          <cell r="J125">
            <v>434.7</v>
          </cell>
          <cell r="K125">
            <v>0</v>
          </cell>
          <cell r="L125">
            <v>130.09</v>
          </cell>
          <cell r="O125">
            <v>1.29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ODILON DE ALMEIDA MERGULHAO NETO</v>
          </cell>
          <cell r="F126" t="str">
            <v>3 - Administrativo</v>
          </cell>
          <cell r="G126" t="str">
            <v>7823-05</v>
          </cell>
          <cell r="H126">
            <v>44743</v>
          </cell>
          <cell r="I126">
            <v>22.01</v>
          </cell>
          <cell r="J126">
            <v>176.14</v>
          </cell>
          <cell r="K126">
            <v>0</v>
          </cell>
          <cell r="L126">
            <v>130.09</v>
          </cell>
          <cell r="O126">
            <v>1.29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PEDRO FELLIPE RAMOS DE MORAES</v>
          </cell>
          <cell r="F127" t="str">
            <v>3 - Administrativo</v>
          </cell>
          <cell r="G127" t="str">
            <v>4110-10</v>
          </cell>
          <cell r="H127">
            <v>44743</v>
          </cell>
          <cell r="I127">
            <v>15.26</v>
          </cell>
          <cell r="J127">
            <v>122.1</v>
          </cell>
          <cell r="K127">
            <v>0</v>
          </cell>
          <cell r="L127">
            <v>130.09</v>
          </cell>
          <cell r="O127">
            <v>1.29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PEDRO PAULO MEDEIROS ARAUJO DE MOURA</v>
          </cell>
          <cell r="F128" t="str">
            <v>1 - Médico</v>
          </cell>
          <cell r="G128" t="str">
            <v>2251-85</v>
          </cell>
          <cell r="H128">
            <v>44743</v>
          </cell>
          <cell r="I128">
            <v>61.19</v>
          </cell>
          <cell r="J128">
            <v>489.47</v>
          </cell>
          <cell r="K128">
            <v>0</v>
          </cell>
          <cell r="L128">
            <v>130.09</v>
          </cell>
          <cell r="O128">
            <v>10.34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POLIANA CONCEICAO SANTOS VIRGOLINO</v>
          </cell>
          <cell r="F129" t="str">
            <v>3 - Administrativo</v>
          </cell>
          <cell r="G129" t="str">
            <v>4110-10</v>
          </cell>
          <cell r="H129">
            <v>44743</v>
          </cell>
          <cell r="I129">
            <v>19.84</v>
          </cell>
          <cell r="J129">
            <v>158.72999999999999</v>
          </cell>
          <cell r="K129">
            <v>0</v>
          </cell>
          <cell r="L129">
            <v>130.09</v>
          </cell>
          <cell r="O129">
            <v>1.29</v>
          </cell>
          <cell r="R129">
            <v>378</v>
          </cell>
          <cell r="S129">
            <v>91.57</v>
          </cell>
          <cell r="U129">
            <v>0</v>
          </cell>
        </row>
        <row r="130">
          <cell r="C130" t="str">
            <v>UPAE CARUARU</v>
          </cell>
          <cell r="E130" t="str">
            <v>PRISCILLA DAYANE DA SILVA</v>
          </cell>
          <cell r="F130" t="str">
            <v>3 - Administrativo</v>
          </cell>
          <cell r="G130" t="str">
            <v>5143-20</v>
          </cell>
          <cell r="H130">
            <v>44743</v>
          </cell>
          <cell r="I130">
            <v>14.54</v>
          </cell>
          <cell r="J130">
            <v>116.35</v>
          </cell>
          <cell r="K130">
            <v>0</v>
          </cell>
          <cell r="L130">
            <v>130.09</v>
          </cell>
          <cell r="O130">
            <v>1.29</v>
          </cell>
          <cell r="R130">
            <v>378</v>
          </cell>
          <cell r="S130">
            <v>72.72</v>
          </cell>
          <cell r="U130">
            <v>0</v>
          </cell>
        </row>
        <row r="131">
          <cell r="C131" t="str">
            <v>UPAE CARUARU</v>
          </cell>
          <cell r="E131" t="str">
            <v>QUITERIA ELIDIA DA SILVA</v>
          </cell>
          <cell r="F131" t="str">
            <v>2 - Outros Profissionais da Saúde</v>
          </cell>
          <cell r="G131" t="str">
            <v>3222-05</v>
          </cell>
          <cell r="H131">
            <v>44743</v>
          </cell>
          <cell r="I131">
            <v>16.05</v>
          </cell>
          <cell r="J131">
            <v>128.34</v>
          </cell>
          <cell r="K131">
            <v>0</v>
          </cell>
          <cell r="L131">
            <v>130.09</v>
          </cell>
          <cell r="O131">
            <v>1.29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RAICY KELLER ALVES DANTAS</v>
          </cell>
          <cell r="F132" t="str">
            <v>2 - Outros Profissionais da Saúde</v>
          </cell>
          <cell r="G132" t="str">
            <v>2236-05</v>
          </cell>
          <cell r="H132">
            <v>44743</v>
          </cell>
          <cell r="I132">
            <v>27.57</v>
          </cell>
          <cell r="J132">
            <v>220.56</v>
          </cell>
          <cell r="K132">
            <v>0</v>
          </cell>
          <cell r="L132">
            <v>130.09</v>
          </cell>
          <cell r="O132">
            <v>2.58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RAISSA MARIA FEITOZA ROCHA</v>
          </cell>
          <cell r="F133" t="str">
            <v>1 - Médico</v>
          </cell>
          <cell r="G133" t="str">
            <v>2252-03</v>
          </cell>
          <cell r="H133">
            <v>44743</v>
          </cell>
          <cell r="I133">
            <v>61.18</v>
          </cell>
          <cell r="J133">
            <v>489.47</v>
          </cell>
          <cell r="K133">
            <v>0</v>
          </cell>
          <cell r="L133">
            <v>130.09</v>
          </cell>
          <cell r="O133">
            <v>10.34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RAONY RODRIGO LEITE SOBRAL</v>
          </cell>
          <cell r="F134" t="str">
            <v>3 - Administrativo</v>
          </cell>
          <cell r="G134" t="str">
            <v>4110-10</v>
          </cell>
          <cell r="H134">
            <v>44743</v>
          </cell>
          <cell r="I134">
            <v>15.26</v>
          </cell>
          <cell r="J134">
            <v>122.1</v>
          </cell>
          <cell r="K134">
            <v>0</v>
          </cell>
          <cell r="L134">
            <v>130.09</v>
          </cell>
          <cell r="O134">
            <v>1.29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RAQUEL BARROS FERREIRA</v>
          </cell>
          <cell r="F135" t="str">
            <v>3 - Administrativo</v>
          </cell>
          <cell r="G135" t="str">
            <v>5143-20</v>
          </cell>
          <cell r="H135">
            <v>44743</v>
          </cell>
          <cell r="I135">
            <v>0</v>
          </cell>
          <cell r="J135">
            <v>0</v>
          </cell>
          <cell r="K135">
            <v>0</v>
          </cell>
          <cell r="L135">
            <v>130.09</v>
          </cell>
          <cell r="O135">
            <v>1.29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REBECA NAARA TELES GONÇALVES CAVALCANTI</v>
          </cell>
          <cell r="F136" t="str">
            <v>2 - Outros Profissionais da Saúde</v>
          </cell>
          <cell r="G136" t="str">
            <v>2235-05</v>
          </cell>
          <cell r="H136">
            <v>44743</v>
          </cell>
          <cell r="I136">
            <v>70.58</v>
          </cell>
          <cell r="J136">
            <v>564.72</v>
          </cell>
          <cell r="K136">
            <v>0</v>
          </cell>
          <cell r="L136">
            <v>130.09</v>
          </cell>
          <cell r="O136">
            <v>2.58</v>
          </cell>
          <cell r="R136">
            <v>0</v>
          </cell>
          <cell r="S136">
            <v>0</v>
          </cell>
          <cell r="U136">
            <v>103.28</v>
          </cell>
        </row>
        <row r="137">
          <cell r="C137" t="str">
            <v>UPAE CARUARU</v>
          </cell>
          <cell r="E137" t="str">
            <v>RENATA GOMES DE OLIVEIRA</v>
          </cell>
          <cell r="F137" t="str">
            <v>3 - Administrativo</v>
          </cell>
          <cell r="G137" t="str">
            <v>4131-15</v>
          </cell>
          <cell r="H137">
            <v>44743</v>
          </cell>
          <cell r="I137">
            <v>21.47</v>
          </cell>
          <cell r="J137">
            <v>171.82</v>
          </cell>
          <cell r="K137">
            <v>0</v>
          </cell>
          <cell r="L137">
            <v>130.09</v>
          </cell>
          <cell r="O137">
            <v>1.29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ROBERTA ALENCAR AMORIM</v>
          </cell>
          <cell r="F138" t="str">
            <v>1 - Médico</v>
          </cell>
          <cell r="G138" t="str">
            <v>2252-75</v>
          </cell>
          <cell r="H138">
            <v>44743</v>
          </cell>
          <cell r="I138">
            <v>71.760000000000005</v>
          </cell>
          <cell r="J138">
            <v>574.02</v>
          </cell>
          <cell r="K138">
            <v>0</v>
          </cell>
          <cell r="L138">
            <v>130.09</v>
          </cell>
          <cell r="O138">
            <v>10.34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ROBERTA PRISCILLA VIEIRA LIMA FREIRE CUNHA</v>
          </cell>
          <cell r="F139" t="str">
            <v>2 - Outros Profissionais da Saúde</v>
          </cell>
          <cell r="G139" t="str">
            <v>2235-05</v>
          </cell>
          <cell r="H139">
            <v>44743</v>
          </cell>
          <cell r="I139">
            <v>33.06</v>
          </cell>
          <cell r="J139">
            <v>264.45</v>
          </cell>
          <cell r="K139">
            <v>0</v>
          </cell>
          <cell r="L139">
            <v>130.09</v>
          </cell>
          <cell r="O139">
            <v>2.58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ROBERTA SANDY MELO</v>
          </cell>
          <cell r="F140" t="str">
            <v>2 - Outros Profissionais da Saúde</v>
          </cell>
          <cell r="G140" t="str">
            <v>2235-05</v>
          </cell>
          <cell r="H140">
            <v>44743</v>
          </cell>
          <cell r="I140">
            <v>26.7</v>
          </cell>
          <cell r="J140">
            <v>213.62</v>
          </cell>
          <cell r="K140">
            <v>0</v>
          </cell>
          <cell r="L140">
            <v>130.09</v>
          </cell>
          <cell r="O140">
            <v>2.58</v>
          </cell>
          <cell r="R140">
            <v>189</v>
          </cell>
          <cell r="S140">
            <v>145.66999999999999</v>
          </cell>
          <cell r="U140">
            <v>0</v>
          </cell>
        </row>
        <row r="141">
          <cell r="C141" t="str">
            <v>UPAE CARUARU</v>
          </cell>
          <cell r="E141" t="str">
            <v xml:space="preserve">ROSELI BARBOSA DA SILVA </v>
          </cell>
          <cell r="F141" t="str">
            <v>3 - Administrativo</v>
          </cell>
          <cell r="G141" t="str">
            <v>5143-20</v>
          </cell>
          <cell r="H141">
            <v>44743</v>
          </cell>
          <cell r="I141">
            <v>14.54</v>
          </cell>
          <cell r="J141">
            <v>107.54</v>
          </cell>
          <cell r="K141">
            <v>0</v>
          </cell>
          <cell r="L141">
            <v>130.09</v>
          </cell>
          <cell r="O141">
            <v>1.29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 xml:space="preserve">ROSELIA FABRICIA CORDEIRO </v>
          </cell>
          <cell r="F142" t="str">
            <v>2 - Outros Profissionais da Saúde</v>
          </cell>
          <cell r="G142" t="str">
            <v>2235-05</v>
          </cell>
          <cell r="H142">
            <v>44743</v>
          </cell>
          <cell r="I142">
            <v>33.79</v>
          </cell>
          <cell r="J142">
            <v>270.3</v>
          </cell>
          <cell r="K142">
            <v>0</v>
          </cell>
          <cell r="L142">
            <v>130.09</v>
          </cell>
          <cell r="O142">
            <v>2.58</v>
          </cell>
          <cell r="R142">
            <v>0</v>
          </cell>
          <cell r="S142">
            <v>0</v>
          </cell>
          <cell r="U142">
            <v>110.51</v>
          </cell>
        </row>
        <row r="143">
          <cell r="C143" t="str">
            <v>UPAE CARUARU</v>
          </cell>
          <cell r="E143" t="str">
            <v>ROSILENE LIMA DE SOUSA</v>
          </cell>
          <cell r="F143" t="str">
            <v>3 - Administrativo</v>
          </cell>
          <cell r="G143" t="str">
            <v>5143-20</v>
          </cell>
          <cell r="H143">
            <v>44743</v>
          </cell>
          <cell r="I143">
            <v>14.55</v>
          </cell>
          <cell r="J143">
            <v>116.35</v>
          </cell>
          <cell r="K143">
            <v>0</v>
          </cell>
          <cell r="L143">
            <v>130.09</v>
          </cell>
          <cell r="O143">
            <v>1.29</v>
          </cell>
          <cell r="R143">
            <v>378</v>
          </cell>
          <cell r="S143">
            <v>72.72</v>
          </cell>
          <cell r="U143">
            <v>0</v>
          </cell>
        </row>
        <row r="144">
          <cell r="C144" t="str">
            <v>UPAE CARUARU</v>
          </cell>
          <cell r="E144" t="str">
            <v>SEVERINO JOSE DE CARVALHO JUNIOR</v>
          </cell>
          <cell r="F144" t="str">
            <v>3 - Administrativo</v>
          </cell>
          <cell r="G144" t="str">
            <v>2124-05</v>
          </cell>
          <cell r="H144">
            <v>44743</v>
          </cell>
          <cell r="I144">
            <v>23.08</v>
          </cell>
          <cell r="J144">
            <v>184.66</v>
          </cell>
          <cell r="K144">
            <v>0</v>
          </cell>
          <cell r="L144">
            <v>130.09</v>
          </cell>
          <cell r="O144">
            <v>1.29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SILAS JOSE DE SOUZA</v>
          </cell>
          <cell r="F145" t="str">
            <v>3 - Administrativo</v>
          </cell>
          <cell r="G145" t="str">
            <v>5174-10</v>
          </cell>
          <cell r="H145">
            <v>44743</v>
          </cell>
          <cell r="I145">
            <v>15.76</v>
          </cell>
          <cell r="J145">
            <v>126.05</v>
          </cell>
          <cell r="K145">
            <v>0</v>
          </cell>
          <cell r="L145">
            <v>130.09</v>
          </cell>
          <cell r="O145">
            <v>1.29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SILVANA MARIA DA SILVA</v>
          </cell>
          <cell r="F146" t="str">
            <v>2 - Outros Profissionais da Saúde</v>
          </cell>
          <cell r="G146" t="str">
            <v>3222-05</v>
          </cell>
          <cell r="H146">
            <v>44743</v>
          </cell>
          <cell r="I146">
            <v>16.04</v>
          </cell>
          <cell r="J146">
            <v>128.34</v>
          </cell>
          <cell r="K146">
            <v>0</v>
          </cell>
          <cell r="L146">
            <v>130.09</v>
          </cell>
          <cell r="O146">
            <v>1.29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>SILVIA EMANUELA BARROS</v>
          </cell>
          <cell r="F147" t="str">
            <v>2 - Outros Profissionais da Saúde</v>
          </cell>
          <cell r="G147" t="str">
            <v>3222-05</v>
          </cell>
          <cell r="H147">
            <v>44743</v>
          </cell>
          <cell r="I147">
            <v>16.04</v>
          </cell>
          <cell r="J147">
            <v>128.34</v>
          </cell>
          <cell r="K147">
            <v>0</v>
          </cell>
          <cell r="L147">
            <v>130.09</v>
          </cell>
          <cell r="O147">
            <v>1.29</v>
          </cell>
          <cell r="R147">
            <v>378</v>
          </cell>
          <cell r="S147">
            <v>81.709999999999994</v>
          </cell>
          <cell r="U147">
            <v>0</v>
          </cell>
        </row>
        <row r="148">
          <cell r="C148" t="str">
            <v>UPAE CARUARU</v>
          </cell>
          <cell r="E148" t="str">
            <v>SIMEAO ROQUE DA SILVA</v>
          </cell>
          <cell r="F148" t="str">
            <v>3 - Administrativo</v>
          </cell>
          <cell r="G148" t="str">
            <v>5151-10</v>
          </cell>
          <cell r="H148">
            <v>44743</v>
          </cell>
          <cell r="I148">
            <v>14.55</v>
          </cell>
          <cell r="J148">
            <v>116.35</v>
          </cell>
          <cell r="K148">
            <v>0</v>
          </cell>
          <cell r="L148">
            <v>130.09</v>
          </cell>
          <cell r="O148">
            <v>1.29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 xml:space="preserve">SIRLEY JOSE BEVENUTO DA SILVA </v>
          </cell>
          <cell r="F149" t="str">
            <v>3 - Administrativo</v>
          </cell>
          <cell r="G149" t="str">
            <v>5173-30</v>
          </cell>
          <cell r="H149">
            <v>44743</v>
          </cell>
          <cell r="I149">
            <v>14.68</v>
          </cell>
          <cell r="J149">
            <v>117.38</v>
          </cell>
          <cell r="K149">
            <v>0</v>
          </cell>
          <cell r="L149">
            <v>130.09</v>
          </cell>
          <cell r="O149">
            <v>1.29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SIVANILDO TEODORO DA SILVA</v>
          </cell>
          <cell r="F150" t="str">
            <v>2 - Outros Profissionais da Saúde</v>
          </cell>
          <cell r="G150" t="str">
            <v>2515-20</v>
          </cell>
          <cell r="H150">
            <v>44743</v>
          </cell>
          <cell r="I150">
            <v>24.26</v>
          </cell>
          <cell r="J150">
            <v>194.09</v>
          </cell>
          <cell r="K150">
            <v>0</v>
          </cell>
          <cell r="L150">
            <v>130.09</v>
          </cell>
          <cell r="O150">
            <v>1.29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>STEFANY VALERY GOMES DOS SANTOS</v>
          </cell>
          <cell r="F151" t="str">
            <v>3 - Administrativo</v>
          </cell>
          <cell r="G151" t="str">
            <v>4110-10</v>
          </cell>
          <cell r="H151">
            <v>44743</v>
          </cell>
          <cell r="I151">
            <v>15.27</v>
          </cell>
          <cell r="J151">
            <v>122.1</v>
          </cell>
          <cell r="K151">
            <v>0</v>
          </cell>
          <cell r="L151">
            <v>130.09</v>
          </cell>
          <cell r="O151">
            <v>1.29</v>
          </cell>
          <cell r="R151">
            <v>378</v>
          </cell>
          <cell r="S151">
            <v>91.57</v>
          </cell>
          <cell r="U151">
            <v>0</v>
          </cell>
        </row>
        <row r="152">
          <cell r="C152" t="str">
            <v>UPAE CARUARU</v>
          </cell>
          <cell r="E152" t="str">
            <v>TACIA KAMILLA DA SILVA GOMES</v>
          </cell>
          <cell r="F152" t="str">
            <v>1 - Médico</v>
          </cell>
          <cell r="G152" t="str">
            <v>2251-09</v>
          </cell>
          <cell r="H152">
            <v>44743</v>
          </cell>
          <cell r="I152">
            <v>22.44</v>
          </cell>
          <cell r="J152">
            <v>179.47</v>
          </cell>
          <cell r="K152">
            <v>0</v>
          </cell>
          <cell r="L152">
            <v>130.09</v>
          </cell>
          <cell r="O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>TANIA MARIA PESSOA DE LIMA</v>
          </cell>
          <cell r="F153" t="str">
            <v>3 - Administrativo</v>
          </cell>
          <cell r="G153" t="str">
            <v>5134-30</v>
          </cell>
          <cell r="H153">
            <v>44743</v>
          </cell>
          <cell r="I153">
            <v>12.13</v>
          </cell>
          <cell r="J153">
            <v>96.96</v>
          </cell>
          <cell r="K153">
            <v>0</v>
          </cell>
          <cell r="L153">
            <v>130.09</v>
          </cell>
          <cell r="O153">
            <v>1.29</v>
          </cell>
          <cell r="R153">
            <v>378</v>
          </cell>
          <cell r="S153">
            <v>72.72</v>
          </cell>
          <cell r="U153">
            <v>0</v>
          </cell>
        </row>
        <row r="154">
          <cell r="C154" t="str">
            <v>UPAE CARUARU</v>
          </cell>
          <cell r="E154" t="str">
            <v>THIAGO FONTENELE MARQUES</v>
          </cell>
          <cell r="F154" t="str">
            <v>1 - Médico</v>
          </cell>
          <cell r="G154" t="str">
            <v>2251-20</v>
          </cell>
          <cell r="H154">
            <v>44743</v>
          </cell>
          <cell r="I154">
            <v>120.7</v>
          </cell>
          <cell r="J154">
            <v>965.54</v>
          </cell>
          <cell r="K154">
            <v>0</v>
          </cell>
          <cell r="L154">
            <v>130.09</v>
          </cell>
          <cell r="O154">
            <v>10.34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 xml:space="preserve">TIBERIO FERREIRA TEIXEIRA </v>
          </cell>
          <cell r="F155" t="str">
            <v>1 - Médico</v>
          </cell>
          <cell r="G155" t="str">
            <v>2252-25</v>
          </cell>
          <cell r="H155">
            <v>44743</v>
          </cell>
          <cell r="I155">
            <v>119.96</v>
          </cell>
          <cell r="J155">
            <v>959.64</v>
          </cell>
          <cell r="K155">
            <v>0</v>
          </cell>
          <cell r="L155">
            <v>130.09</v>
          </cell>
          <cell r="O155">
            <v>10.34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CARUARU</v>
          </cell>
          <cell r="E156" t="str">
            <v>TONNY PAIVA DA SILVA</v>
          </cell>
          <cell r="F156" t="str">
            <v>3 - Administrativo</v>
          </cell>
          <cell r="G156" t="str">
            <v>1424-10</v>
          </cell>
          <cell r="H156">
            <v>44743</v>
          </cell>
          <cell r="I156">
            <v>44.67</v>
          </cell>
          <cell r="J156">
            <v>357.28</v>
          </cell>
          <cell r="K156">
            <v>0</v>
          </cell>
          <cell r="L156">
            <v>130.09</v>
          </cell>
          <cell r="O156">
            <v>1.29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CARUARU</v>
          </cell>
          <cell r="E157" t="str">
            <v>VANESSA IVANI DA SILVA PORTELA</v>
          </cell>
          <cell r="F157" t="str">
            <v>2 - Outros Profissionais da Saúde</v>
          </cell>
          <cell r="G157" t="str">
            <v>2236-05</v>
          </cell>
          <cell r="H157">
            <v>44743</v>
          </cell>
          <cell r="I157">
            <v>25.43</v>
          </cell>
          <cell r="J157">
            <v>203.49</v>
          </cell>
          <cell r="K157">
            <v>0</v>
          </cell>
          <cell r="L157">
            <v>130.09</v>
          </cell>
          <cell r="O157">
            <v>2.58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>VERIDIANO ALVES DA SILVA FILHO</v>
          </cell>
          <cell r="F158" t="str">
            <v>3 - Administrativo</v>
          </cell>
          <cell r="G158" t="str">
            <v>5151-10</v>
          </cell>
          <cell r="H158">
            <v>44743</v>
          </cell>
          <cell r="I158">
            <v>14.54</v>
          </cell>
          <cell r="J158">
            <v>116.35</v>
          </cell>
          <cell r="K158">
            <v>0</v>
          </cell>
          <cell r="L158">
            <v>130.09</v>
          </cell>
          <cell r="O158">
            <v>1.29</v>
          </cell>
          <cell r="R158">
            <v>189</v>
          </cell>
          <cell r="S158">
            <v>72.72</v>
          </cell>
          <cell r="U158">
            <v>0</v>
          </cell>
        </row>
        <row r="159">
          <cell r="C159" t="str">
            <v>UPAE CARUARU</v>
          </cell>
          <cell r="E159" t="str">
            <v>VICTOR LUIZ ALEXANDRE DA SILVA</v>
          </cell>
          <cell r="F159" t="str">
            <v>3 - Administrativo</v>
          </cell>
          <cell r="G159" t="str">
            <v>5174-10</v>
          </cell>
          <cell r="H159">
            <v>44743</v>
          </cell>
          <cell r="I159">
            <v>15.75</v>
          </cell>
          <cell r="J159">
            <v>126.05</v>
          </cell>
          <cell r="K159">
            <v>0</v>
          </cell>
          <cell r="L159">
            <v>130.09</v>
          </cell>
          <cell r="O159">
            <v>1.29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WELLINGTON DE OLIVEIRA SILVA</v>
          </cell>
          <cell r="F160" t="str">
            <v>3 - Administrativo</v>
          </cell>
          <cell r="G160" t="str">
            <v>5143-10</v>
          </cell>
          <cell r="H160">
            <v>44743</v>
          </cell>
          <cell r="I160">
            <v>20.239999999999998</v>
          </cell>
          <cell r="J160">
            <v>161.94</v>
          </cell>
          <cell r="K160">
            <v>0</v>
          </cell>
          <cell r="L160">
            <v>130.09</v>
          </cell>
          <cell r="O160">
            <v>1.29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CARUARU</v>
          </cell>
          <cell r="E161" t="str">
            <v>WESLEY DA SILVA LIMA</v>
          </cell>
          <cell r="F161" t="str">
            <v>3 - Administrativo</v>
          </cell>
          <cell r="G161" t="str">
            <v>4110-10</v>
          </cell>
          <cell r="H161">
            <v>44743</v>
          </cell>
          <cell r="I161">
            <v>15.26</v>
          </cell>
          <cell r="J161">
            <v>122.1</v>
          </cell>
          <cell r="K161">
            <v>0</v>
          </cell>
          <cell r="L161">
            <v>130.09</v>
          </cell>
          <cell r="O161">
            <v>1.29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CARUARU</v>
          </cell>
          <cell r="E162" t="str">
            <v>WILMA FERREIRA DA SILVA</v>
          </cell>
          <cell r="F162" t="str">
            <v>3 - Administrativo</v>
          </cell>
          <cell r="G162" t="str">
            <v>5143-20</v>
          </cell>
          <cell r="H162">
            <v>44743</v>
          </cell>
          <cell r="I162">
            <v>7.75</v>
          </cell>
          <cell r="J162">
            <v>62.05</v>
          </cell>
          <cell r="K162">
            <v>0</v>
          </cell>
          <cell r="L162">
            <v>130.09</v>
          </cell>
          <cell r="O162">
            <v>1.29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CARUARU</v>
          </cell>
          <cell r="E163" t="str">
            <v>YVSON OLIVEIRA BARBOSA CAVALCANTI</v>
          </cell>
          <cell r="F163" t="str">
            <v>1 - Médico</v>
          </cell>
          <cell r="G163" t="str">
            <v>2252-55</v>
          </cell>
          <cell r="H163">
            <v>44743</v>
          </cell>
          <cell r="I163">
            <v>133.28</v>
          </cell>
          <cell r="J163">
            <v>1066.3</v>
          </cell>
          <cell r="K163">
            <v>0</v>
          </cell>
          <cell r="L163">
            <v>130.09</v>
          </cell>
          <cell r="O163">
            <v>10.34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CARUARU</v>
          </cell>
          <cell r="E164" t="str">
            <v>DANIELLE LAURITZEN DUARTE MARANHAO</v>
          </cell>
          <cell r="F164" t="str">
            <v>1 - Médico</v>
          </cell>
          <cell r="G164" t="str">
            <v>2253-20</v>
          </cell>
          <cell r="H164">
            <v>44743</v>
          </cell>
          <cell r="I164">
            <v>175.76</v>
          </cell>
          <cell r="J164">
            <v>1399.51</v>
          </cell>
          <cell r="K164">
            <v>0</v>
          </cell>
          <cell r="L164">
            <v>130.09</v>
          </cell>
          <cell r="O164">
            <v>10.34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CARUARU</v>
          </cell>
          <cell r="E165" t="str">
            <v>FABRICIO DA SILVA ALVES</v>
          </cell>
          <cell r="F165" t="str">
            <v>2 - Outros Profissionais da Saúde</v>
          </cell>
          <cell r="G165" t="str">
            <v>5211-30</v>
          </cell>
          <cell r="H165">
            <v>44743</v>
          </cell>
          <cell r="I165">
            <v>10.18</v>
          </cell>
          <cell r="J165">
            <v>61.05</v>
          </cell>
          <cell r="K165">
            <v>0</v>
          </cell>
          <cell r="L165">
            <v>130.09</v>
          </cell>
          <cell r="O165">
            <v>1.29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CARUARU</v>
          </cell>
          <cell r="E166" t="str">
            <v xml:space="preserve">GUILHERME CAMAROTTI DE OLIVEIRA CANEJO </v>
          </cell>
          <cell r="F166" t="str">
            <v>1 - Médico</v>
          </cell>
          <cell r="G166" t="str">
            <v>2252-25</v>
          </cell>
          <cell r="H166">
            <v>44743</v>
          </cell>
          <cell r="I166">
            <v>75.97</v>
          </cell>
          <cell r="J166">
            <v>479.83</v>
          </cell>
          <cell r="K166">
            <v>0</v>
          </cell>
          <cell r="L166">
            <v>130.09</v>
          </cell>
          <cell r="O166">
            <v>10.34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CARUARU</v>
          </cell>
          <cell r="E167" t="str">
            <v>HENRIQUE ARAUJO NICODEMOS</v>
          </cell>
          <cell r="F167" t="str">
            <v>2 - Outros Profissionais da Saúde</v>
          </cell>
          <cell r="G167" t="str">
            <v>2238-10</v>
          </cell>
          <cell r="H167">
            <v>44743</v>
          </cell>
          <cell r="I167">
            <v>10.59</v>
          </cell>
          <cell r="J167">
            <v>84.83</v>
          </cell>
          <cell r="K167">
            <v>0</v>
          </cell>
          <cell r="L167">
            <v>130.09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CARUARU</v>
          </cell>
          <cell r="E168" t="str">
            <v>JONATAS HEBER SANTOS DE LIMA</v>
          </cell>
          <cell r="F168" t="str">
            <v>3 - Administrativo</v>
          </cell>
          <cell r="G168" t="str">
            <v>9101-10</v>
          </cell>
          <cell r="H168">
            <v>44743</v>
          </cell>
          <cell r="I168">
            <v>86.41</v>
          </cell>
          <cell r="J168">
            <v>691.35</v>
          </cell>
          <cell r="K168">
            <v>0</v>
          </cell>
          <cell r="L168">
            <v>130.09</v>
          </cell>
          <cell r="O168">
            <v>1.29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CARUARU</v>
          </cell>
          <cell r="E169" t="str">
            <v>ANA BEATRIZ LOPES BARBOSA</v>
          </cell>
          <cell r="F169" t="str">
            <v>3 - Administrativo</v>
          </cell>
          <cell r="G169" t="str">
            <v>4110-05</v>
          </cell>
          <cell r="H169">
            <v>44743</v>
          </cell>
          <cell r="I169">
            <v>5</v>
          </cell>
          <cell r="J169">
            <v>10</v>
          </cell>
          <cell r="K169">
            <v>0</v>
          </cell>
          <cell r="L169">
            <v>130.09</v>
          </cell>
          <cell r="O169">
            <v>1.29</v>
          </cell>
          <cell r="R169">
            <v>378</v>
          </cell>
          <cell r="S169">
            <v>0</v>
          </cell>
          <cell r="U169">
            <v>0</v>
          </cell>
        </row>
        <row r="170">
          <cell r="C170" t="str">
            <v>UPAE CARUARU</v>
          </cell>
          <cell r="E170" t="str">
            <v>MARIA EDUARDA SILVA SANTOS</v>
          </cell>
          <cell r="F170" t="str">
            <v>3 - Administrativo</v>
          </cell>
          <cell r="G170" t="str">
            <v>4110-05</v>
          </cell>
          <cell r="H170">
            <v>44743</v>
          </cell>
          <cell r="I170">
            <v>5.01</v>
          </cell>
          <cell r="J170">
            <v>10</v>
          </cell>
          <cell r="K170">
            <v>0</v>
          </cell>
          <cell r="L170">
            <v>130.09</v>
          </cell>
          <cell r="O170">
            <v>1.29</v>
          </cell>
          <cell r="R170">
            <v>378</v>
          </cell>
          <cell r="S170">
            <v>0</v>
          </cell>
          <cell r="U170">
            <v>0</v>
          </cell>
        </row>
        <row r="171">
          <cell r="C171" t="str">
            <v>UPAE CARUARU</v>
          </cell>
          <cell r="E171" t="str">
            <v>RAFAEL VINICIUS DO NASCIMENTO</v>
          </cell>
          <cell r="F171" t="str">
            <v>3 - Administrativo</v>
          </cell>
          <cell r="G171" t="str">
            <v>4110-05</v>
          </cell>
          <cell r="H171">
            <v>44743</v>
          </cell>
          <cell r="I171">
            <v>5.01</v>
          </cell>
          <cell r="J171">
            <v>10</v>
          </cell>
          <cell r="K171">
            <v>0</v>
          </cell>
          <cell r="L171">
            <v>130.09</v>
          </cell>
          <cell r="O171">
            <v>1.29</v>
          </cell>
          <cell r="R171">
            <v>378</v>
          </cell>
          <cell r="S171">
            <v>0</v>
          </cell>
          <cell r="U171">
            <v>0</v>
          </cell>
        </row>
        <row r="172">
          <cell r="C172" t="str">
            <v>UPAE CARUARU</v>
          </cell>
          <cell r="E172" t="str">
            <v>VICTORIA CAMILLY LEITE BARBOSA</v>
          </cell>
          <cell r="F172" t="str">
            <v>3 - Administrativo</v>
          </cell>
          <cell r="G172" t="str">
            <v>4110-05</v>
          </cell>
          <cell r="H172">
            <v>44743</v>
          </cell>
          <cell r="I172">
            <v>5</v>
          </cell>
          <cell r="J172">
            <v>10</v>
          </cell>
          <cell r="K172">
            <v>0</v>
          </cell>
          <cell r="L172">
            <v>130.09</v>
          </cell>
          <cell r="O172">
            <v>1.29</v>
          </cell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44743</v>
      </c>
      <c r="H3" s="15">
        <f>'[1]TCE - ANEXO III - Preencher'!I12</f>
        <v>15.76</v>
      </c>
      <c r="I3" s="15">
        <f>'[1]TCE - ANEXO III - Preencher'!J12</f>
        <v>126.05</v>
      </c>
      <c r="J3" s="15">
        <f>'[1]TCE - ANEXO III - Preencher'!K12</f>
        <v>0</v>
      </c>
      <c r="K3" s="16">
        <f>'[1]TCE - ANEXO III - Preencher'!L12</f>
        <v>130.08000000000001</v>
      </c>
      <c r="L3" s="16">
        <f>'[1]TCE - ANEXO III - Preencher'!M12</f>
        <v>0</v>
      </c>
      <c r="M3" s="16">
        <f>K3-L3</f>
        <v>130.08000000000001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273.18</v>
      </c>
    </row>
    <row r="4" spans="1:28" s="4" customFormat="1" x14ac:dyDescent="0.2">
      <c r="A4" s="9">
        <f>IFERROR(VLOOKUP(B4,'[1]DADOS (OCULTAR)'!$Q$3:$S$133,3,0),"")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ALCILANY ARAUJO DE VASCONCELOS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5143-20</v>
      </c>
      <c r="G4" s="14">
        <f>IF('[1]TCE - ANEXO III - Preencher'!H13="","",'[1]TCE - ANEXO III - Preencher'!H13)</f>
        <v>44743</v>
      </c>
      <c r="H4" s="15">
        <f>'[1]TCE - ANEXO III - Preencher'!I13</f>
        <v>14.55</v>
      </c>
      <c r="I4" s="15">
        <f>'[1]TCE - ANEXO III - Preencher'!J13</f>
        <v>107.54</v>
      </c>
      <c r="J4" s="15">
        <f>'[1]TCE - ANEXO III - Preencher'!K13</f>
        <v>0</v>
      </c>
      <c r="K4" s="16">
        <f>'[1]TCE - ANEXO III - Preencher'!L13</f>
        <v>130.08000000000001</v>
      </c>
      <c r="L4" s="16">
        <f>'[1]TCE - ANEXO III - Preencher'!M13</f>
        <v>0</v>
      </c>
      <c r="M4" s="16">
        <f t="shared" ref="M4:M67" si="1">K4-L4</f>
        <v>130.08000000000001</v>
      </c>
      <c r="N4" s="16">
        <f>'[1]TCE - ANEXO III - Preencher'!O13</f>
        <v>1.29</v>
      </c>
      <c r="O4" s="16">
        <f>'[1]TCE - ANEXO III - Preencher'!P13</f>
        <v>0</v>
      </c>
      <c r="P4" s="17">
        <f t="shared" ref="P4:P67" si="2">N4-O4</f>
        <v>1.29</v>
      </c>
      <c r="Q4" s="16">
        <f>'[1]TCE - ANEXO III - Preencher'!R13</f>
        <v>378</v>
      </c>
      <c r="R4" s="16">
        <f>'[1]TCE - ANEXO III - Preencher'!S13</f>
        <v>72.72</v>
      </c>
      <c r="S4" s="17">
        <f t="shared" ref="S4:S67" si="3">Q4-R4</f>
        <v>305.27999999999997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558.74</v>
      </c>
    </row>
    <row r="5" spans="1:28" s="4" customFormat="1" x14ac:dyDescent="0.2">
      <c r="A5" s="9">
        <f>IFERROR(VLOOKUP(B5,'[1]DADOS (OCULTAR)'!$Q$3:$S$133,3,0),"")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ALEXSANDRA TAYLANE JOANES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2237-10</v>
      </c>
      <c r="G5" s="14">
        <f>IF('[1]TCE - ANEXO III - Preencher'!H14="","",'[1]TCE - ANEXO III - Preencher'!H14)</f>
        <v>44743</v>
      </c>
      <c r="H5" s="15">
        <f>'[1]TCE - ANEXO III - Preencher'!I14</f>
        <v>32.340000000000003</v>
      </c>
      <c r="I5" s="15">
        <f>'[1]TCE - ANEXO III - Preencher'!J14</f>
        <v>258.79000000000002</v>
      </c>
      <c r="J5" s="15">
        <f>'[1]TCE - ANEXO III - Preencher'!K14</f>
        <v>0</v>
      </c>
      <c r="K5" s="16">
        <f>'[1]TCE - ANEXO III - Preencher'!L14</f>
        <v>130.08000000000001</v>
      </c>
      <c r="L5" s="16">
        <f>'[1]TCE - ANEXO III - Preencher'!M14</f>
        <v>0</v>
      </c>
      <c r="M5" s="16">
        <f t="shared" si="1"/>
        <v>130.08000000000001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422.50000000000006</v>
      </c>
    </row>
    <row r="6" spans="1:28" s="4" customFormat="1" x14ac:dyDescent="0.2">
      <c r="A6" s="9">
        <f>IFERROR(VLOOKUP(B6,'[1]DADOS (OCULTAR)'!$Q$3:$S$133,3,0),"")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44743</v>
      </c>
      <c r="H6" s="15">
        <f>'[1]TCE - ANEXO III - Preencher'!I15</f>
        <v>119.95</v>
      </c>
      <c r="I6" s="15">
        <f>'[1]TCE - ANEXO III - Preencher'!J15</f>
        <v>959.64</v>
      </c>
      <c r="J6" s="15">
        <f>'[1]TCE - ANEXO III - Preencher'!K15</f>
        <v>0</v>
      </c>
      <c r="K6" s="16">
        <f>'[1]TCE - ANEXO III - Preencher'!L15</f>
        <v>130.08000000000001</v>
      </c>
      <c r="L6" s="16">
        <f>'[1]TCE - ANEXO III - Preencher'!M15</f>
        <v>0</v>
      </c>
      <c r="M6" s="16">
        <f t="shared" si="1"/>
        <v>130.08000000000001</v>
      </c>
      <c r="N6" s="16">
        <f>'[1]TCE - ANEXO III - Preencher'!O15</f>
        <v>10.34</v>
      </c>
      <c r="O6" s="16">
        <f>'[1]TCE - ANEXO III - Preencher'!P15</f>
        <v>0</v>
      </c>
      <c r="P6" s="17">
        <f t="shared" si="2"/>
        <v>10.34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1220.0099999999998</v>
      </c>
    </row>
    <row r="7" spans="1:28" s="4" customFormat="1" x14ac:dyDescent="0.2">
      <c r="A7" s="9">
        <f>IFERROR(VLOOKUP(B7,'[1]DADOS (OCULTAR)'!$Q$3:$S$133,3,0),"")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AMANDA RAIANE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44743</v>
      </c>
      <c r="H7" s="15">
        <f>'[1]TCE - ANEXO III - Preencher'!I16</f>
        <v>16.04</v>
      </c>
      <c r="I7" s="15">
        <f>'[1]TCE - ANEXO III - Preencher'!J16</f>
        <v>128.34</v>
      </c>
      <c r="J7" s="15">
        <f>'[1]TCE - ANEXO III - Preencher'!K16</f>
        <v>0</v>
      </c>
      <c r="K7" s="16">
        <f>'[1]TCE - ANEXO III - Preencher'!L16</f>
        <v>130.08000000000001</v>
      </c>
      <c r="L7" s="16">
        <f>'[1]TCE - ANEXO III - Preencher'!M16</f>
        <v>0</v>
      </c>
      <c r="M7" s="16">
        <f t="shared" si="1"/>
        <v>130.08000000000001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275.75000000000006</v>
      </c>
    </row>
    <row r="8" spans="1:28" s="4" customFormat="1" x14ac:dyDescent="0.2">
      <c r="A8" s="9">
        <f>IFERROR(VLOOKUP(B8,'[1]DADOS (OCULTAR)'!$Q$3:$S$133,3,0),"")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AMARO CAPISTRANO DOS SANTOS JUNIOR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2251-09</v>
      </c>
      <c r="G8" s="14">
        <f>IF('[1]TCE - ANEXO III - Preencher'!H17="","",'[1]TCE - ANEXO III - Preencher'!H17)</f>
        <v>44743</v>
      </c>
      <c r="H8" s="15">
        <f>'[1]TCE - ANEXO III - Preencher'!I17</f>
        <v>61.18</v>
      </c>
      <c r="I8" s="15">
        <f>'[1]TCE - ANEXO III - Preencher'!J17</f>
        <v>489.52</v>
      </c>
      <c r="J8" s="15">
        <f>'[1]TCE - ANEXO III - Preencher'!K17</f>
        <v>0</v>
      </c>
      <c r="K8" s="16">
        <f>'[1]TCE - ANEXO III - Preencher'!L17</f>
        <v>130.08000000000001</v>
      </c>
      <c r="L8" s="16">
        <f>'[1]TCE - ANEXO III - Preencher'!M17</f>
        <v>0</v>
      </c>
      <c r="M8" s="16">
        <f t="shared" si="1"/>
        <v>130.08000000000001</v>
      </c>
      <c r="N8" s="16">
        <f>'[1]TCE - ANEXO III - Preencher'!O17</f>
        <v>10.34</v>
      </c>
      <c r="O8" s="16">
        <f>'[1]TCE - ANEXO III - Preencher'!P17</f>
        <v>0</v>
      </c>
      <c r="P8" s="17">
        <f t="shared" si="2"/>
        <v>10.34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691.12</v>
      </c>
    </row>
    <row r="9" spans="1:28" s="4" customFormat="1" x14ac:dyDescent="0.2">
      <c r="A9" s="9">
        <f>IFERROR(VLOOKUP(B9,'[1]DADOS (OCULTAR)'!$Q$3:$S$133,3,0),"")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ANA AMERICA OLIVEIRA DE ARRUDA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1422-05</v>
      </c>
      <c r="G9" s="14">
        <f>IF('[1]TCE - ANEXO III - Preencher'!H18="","",'[1]TCE - ANEXO III - Preencher'!H18)</f>
        <v>44743</v>
      </c>
      <c r="H9" s="15">
        <f>'[1]TCE - ANEXO III - Preencher'!I18</f>
        <v>40.01</v>
      </c>
      <c r="I9" s="15">
        <f>'[1]TCE - ANEXO III - Preencher'!J18</f>
        <v>320</v>
      </c>
      <c r="J9" s="15">
        <f>'[1]TCE - ANEXO III - Preencher'!K18</f>
        <v>0</v>
      </c>
      <c r="K9" s="16">
        <f>'[1]TCE - ANEXO III - Preencher'!L18</f>
        <v>130.08000000000001</v>
      </c>
      <c r="L9" s="16">
        <f>'[1]TCE - ANEXO III - Preencher'!M18</f>
        <v>0</v>
      </c>
      <c r="M9" s="16">
        <f t="shared" si="1"/>
        <v>130.08000000000001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491.38000000000005</v>
      </c>
    </row>
    <row r="10" spans="1:28" s="4" customFormat="1" x14ac:dyDescent="0.2">
      <c r="A10" s="9">
        <f>IFERROR(VLOOKUP(B10,'[1]DADOS (OCULTAR)'!$Q$3:$S$133,3,0),"")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ANA EMANUELLA DA SILVA COSTA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44743</v>
      </c>
      <c r="H10" s="15">
        <f>'[1]TCE - ANEXO III - Preencher'!I19</f>
        <v>16.04</v>
      </c>
      <c r="I10" s="15">
        <f>'[1]TCE - ANEXO III - Preencher'!J19</f>
        <v>128.34</v>
      </c>
      <c r="J10" s="15">
        <f>'[1]TCE - ANEXO III - Preencher'!K19</f>
        <v>0</v>
      </c>
      <c r="K10" s="16">
        <f>'[1]TCE - ANEXO III - Preencher'!L19</f>
        <v>130.08000000000001</v>
      </c>
      <c r="L10" s="16">
        <f>'[1]TCE - ANEXO III - Preencher'!M19</f>
        <v>0</v>
      </c>
      <c r="M10" s="16">
        <f t="shared" si="1"/>
        <v>130.08000000000001</v>
      </c>
      <c r="N10" s="16">
        <f>'[1]TCE - ANEXO III - Preencher'!O19</f>
        <v>1.29</v>
      </c>
      <c r="O10" s="16">
        <f>'[1]TCE - ANEXO III - Preencher'!P19</f>
        <v>0</v>
      </c>
      <c r="P10" s="17">
        <f t="shared" si="2"/>
        <v>1.29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275.75000000000006</v>
      </c>
    </row>
    <row r="11" spans="1:28" s="4" customFormat="1" x14ac:dyDescent="0.2">
      <c r="A11" s="9">
        <f>IFERROR(VLOOKUP(B11,'[1]DADOS (OCULTAR)'!$Q$3:$S$133,3,0),"")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ANDRE MEIRA DE VASCONCELLOS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2410-40</v>
      </c>
      <c r="G11" s="14">
        <f>IF('[1]TCE - ANEXO III - Preencher'!H20="","",'[1]TCE - ANEXO III - Preencher'!H20)</f>
        <v>44743</v>
      </c>
      <c r="H11" s="15">
        <f>'[1]TCE - ANEXO III - Preencher'!I20</f>
        <v>65.09</v>
      </c>
      <c r="I11" s="15">
        <f>'[1]TCE - ANEXO III - Preencher'!J20</f>
        <v>520.67999999999995</v>
      </c>
      <c r="J11" s="15">
        <f>'[1]TCE - ANEXO III - Preencher'!K20</f>
        <v>0</v>
      </c>
      <c r="K11" s="16">
        <f>'[1]TCE - ANEXO III - Preencher'!L20</f>
        <v>130.08000000000001</v>
      </c>
      <c r="L11" s="16">
        <f>'[1]TCE - ANEXO III - Preencher'!M20</f>
        <v>0</v>
      </c>
      <c r="M11" s="16">
        <f t="shared" si="1"/>
        <v>130.08000000000001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717.14</v>
      </c>
    </row>
    <row r="12" spans="1:28" s="4" customFormat="1" x14ac:dyDescent="0.2">
      <c r="A12" s="9">
        <f>IFERROR(VLOOKUP(B12,'[1]DADOS (OCULTAR)'!$Q$3:$S$133,3,0),"")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ANTONIO ARLINDO DE MORAIS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2251-12</v>
      </c>
      <c r="G12" s="14">
        <f>IF('[1]TCE - ANEXO III - Preencher'!H21="","",'[1]TCE - ANEXO III - Preencher'!H21)</f>
        <v>44743</v>
      </c>
      <c r="H12" s="15">
        <f>'[1]TCE - ANEXO III - Preencher'!I21</f>
        <v>54.01</v>
      </c>
      <c r="I12" s="15">
        <f>'[1]TCE - ANEXO III - Preencher'!J21</f>
        <v>432.06</v>
      </c>
      <c r="J12" s="15">
        <f>'[1]TCE - ANEXO III - Preencher'!K21</f>
        <v>0</v>
      </c>
      <c r="K12" s="16">
        <f>'[1]TCE - ANEXO III - Preencher'!L21</f>
        <v>130.08000000000001</v>
      </c>
      <c r="L12" s="16">
        <f>'[1]TCE - ANEXO III - Preencher'!M21</f>
        <v>0</v>
      </c>
      <c r="M12" s="16">
        <f t="shared" si="1"/>
        <v>130.08000000000001</v>
      </c>
      <c r="N12" s="16">
        <f>'[1]TCE - ANEXO III - Preencher'!O21</f>
        <v>10.34</v>
      </c>
      <c r="O12" s="16">
        <f>'[1]TCE - ANEXO III - Preencher'!P21</f>
        <v>0</v>
      </c>
      <c r="P12" s="17">
        <f t="shared" si="2"/>
        <v>10.34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626.49</v>
      </c>
    </row>
    <row r="13" spans="1:28" s="4" customFormat="1" x14ac:dyDescent="0.2">
      <c r="A13" s="9">
        <f>IFERROR(VLOOKUP(B13,'[1]DADOS (OCULTAR)'!$Q$3:$S$133,3,0),"")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ANTONIO EDISON AIRES BORBA FILHO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4131-05</v>
      </c>
      <c r="G13" s="14">
        <f>IF('[1]TCE - ANEXO III - Preencher'!H22="","",'[1]TCE - ANEXO III - Preencher'!H22)</f>
        <v>44743</v>
      </c>
      <c r="H13" s="15">
        <f>'[1]TCE - ANEXO III - Preencher'!I22</f>
        <v>25.04</v>
      </c>
      <c r="I13" s="15">
        <f>'[1]TCE - ANEXO III - Preencher'!J22</f>
        <v>200.31</v>
      </c>
      <c r="J13" s="15">
        <f>'[1]TCE - ANEXO III - Preencher'!K22</f>
        <v>0</v>
      </c>
      <c r="K13" s="16">
        <f>'[1]TCE - ANEXO III - Preencher'!L22</f>
        <v>130.08000000000001</v>
      </c>
      <c r="L13" s="16">
        <f>'[1]TCE - ANEXO III - Preencher'!M22</f>
        <v>0</v>
      </c>
      <c r="M13" s="16">
        <f t="shared" si="1"/>
        <v>130.08000000000001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356.72</v>
      </c>
    </row>
    <row r="14" spans="1:28" s="4" customFormat="1" x14ac:dyDescent="0.2">
      <c r="A14" s="9">
        <f>IFERROR(VLOOKUP(B14,'[1]DADOS (OCULTAR)'!$Q$3:$S$133,3,0),"")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 xml:space="preserve">ARIELLE DANNUSE FERREIRA DE SOUZA PATRIOTA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2252-65</v>
      </c>
      <c r="G14" s="14">
        <f>IF('[1]TCE - ANEXO III - Preencher'!H23="","",'[1]TCE - ANEXO III - Preencher'!H23)</f>
        <v>44743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130.08000000000001</v>
      </c>
      <c r="L14" s="16">
        <f>'[1]TCE - ANEXO III - Preencher'!M23</f>
        <v>0</v>
      </c>
      <c r="M14" s="16">
        <f t="shared" si="1"/>
        <v>130.08000000000001</v>
      </c>
      <c r="N14" s="16">
        <f>'[1]TCE - ANEXO III - Preencher'!O23</f>
        <v>10.34</v>
      </c>
      <c r="O14" s="16">
        <f>'[1]TCE - ANEXO III - Preencher'!P23</f>
        <v>0</v>
      </c>
      <c r="P14" s="17">
        <f t="shared" si="2"/>
        <v>10.34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140.42000000000002</v>
      </c>
    </row>
    <row r="15" spans="1:28" s="4" customFormat="1" x14ac:dyDescent="0.2">
      <c r="A15" s="9">
        <f>IFERROR(VLOOKUP(B15,'[1]DADOS (OCULTAR)'!$Q$3:$S$133,3,0),"")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ARYANA ALMEIDA TENORIO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2515-20</v>
      </c>
      <c r="G15" s="14">
        <f>IF('[1]TCE - ANEXO III - Preencher'!H24="","",'[1]TCE - ANEXO III - Preencher'!H24)</f>
        <v>44743</v>
      </c>
      <c r="H15" s="15">
        <f>'[1]TCE - ANEXO III - Preencher'!I24</f>
        <v>22.29</v>
      </c>
      <c r="I15" s="15">
        <f>'[1]TCE - ANEXO III - Preencher'!J24</f>
        <v>178.37</v>
      </c>
      <c r="J15" s="15">
        <f>'[1]TCE - ANEXO III - Preencher'!K24</f>
        <v>0</v>
      </c>
      <c r="K15" s="16">
        <f>'[1]TCE - ANEXO III - Preencher'!L24</f>
        <v>130.08000000000001</v>
      </c>
      <c r="L15" s="16">
        <f>'[1]TCE - ANEXO III - Preencher'!M24</f>
        <v>0</v>
      </c>
      <c r="M15" s="16">
        <f t="shared" si="1"/>
        <v>130.08000000000001</v>
      </c>
      <c r="N15" s="16">
        <f>'[1]TCE - ANEXO III - Preencher'!O24</f>
        <v>1.29</v>
      </c>
      <c r="O15" s="16">
        <f>'[1]TCE - ANEXO III - Preencher'!P24</f>
        <v>0</v>
      </c>
      <c r="P15" s="17">
        <f t="shared" si="2"/>
        <v>1.29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332.03000000000003</v>
      </c>
    </row>
    <row r="16" spans="1:28" s="4" customFormat="1" x14ac:dyDescent="0.2">
      <c r="A16" s="9">
        <f>IFERROR(VLOOKUP(B16,'[1]DADOS (OCULTAR)'!$Q$3:$S$133,3,0),"")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AUREO CAVALCANTI DE ALBUQUERQUE FILHO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44743</v>
      </c>
      <c r="H16" s="15">
        <f>'[1]TCE - ANEXO III - Preencher'!I25</f>
        <v>14.54</v>
      </c>
      <c r="I16" s="15">
        <f>'[1]TCE - ANEXO III - Preencher'!J25</f>
        <v>116.35</v>
      </c>
      <c r="J16" s="15">
        <f>'[1]TCE - ANEXO III - Preencher'!K25</f>
        <v>0</v>
      </c>
      <c r="K16" s="16">
        <f>'[1]TCE - ANEXO III - Preencher'!L25</f>
        <v>130.08000000000001</v>
      </c>
      <c r="L16" s="16">
        <f>'[1]TCE - ANEXO III - Preencher'!M25</f>
        <v>0</v>
      </c>
      <c r="M16" s="16">
        <f t="shared" si="1"/>
        <v>130.08000000000001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180</v>
      </c>
      <c r="R16" s="16">
        <f>'[1]TCE - ANEXO III - Preencher'!S25</f>
        <v>72.72</v>
      </c>
      <c r="S16" s="17">
        <f t="shared" si="3"/>
        <v>107.28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369.54000000000008</v>
      </c>
    </row>
    <row r="17" spans="1:28" s="4" customFormat="1" x14ac:dyDescent="0.2">
      <c r="A17" s="9">
        <f>IFERROR(VLOOKUP(B17,'[1]DADOS (OCULTAR)'!$Q$3:$S$133,3,0),"")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BRUNO GUSTAVO DE ALMEIDA ALVES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44743</v>
      </c>
      <c r="H17" s="15">
        <f>'[1]TCE - ANEXO III - Preencher'!I26</f>
        <v>16.04</v>
      </c>
      <c r="I17" s="15">
        <f>'[1]TCE - ANEXO III - Preencher'!J26</f>
        <v>128.34</v>
      </c>
      <c r="J17" s="15">
        <f>'[1]TCE - ANEXO III - Preencher'!K26</f>
        <v>0</v>
      </c>
      <c r="K17" s="16">
        <f>'[1]TCE - ANEXO III - Preencher'!L26</f>
        <v>130.08000000000001</v>
      </c>
      <c r="L17" s="16">
        <f>'[1]TCE - ANEXO III - Preencher'!M26</f>
        <v>0</v>
      </c>
      <c r="M17" s="16">
        <f t="shared" si="1"/>
        <v>130.08000000000001</v>
      </c>
      <c r="N17" s="16">
        <f>'[1]TCE - ANEXO III - Preencher'!O26</f>
        <v>1.29</v>
      </c>
      <c r="O17" s="16">
        <f>'[1]TCE - ANEXO III - Preencher'!P26</f>
        <v>0</v>
      </c>
      <c r="P17" s="17">
        <f t="shared" si="2"/>
        <v>1.29</v>
      </c>
      <c r="Q17" s="16">
        <f>'[1]TCE - ANEXO III - Preencher'!R26</f>
        <v>378</v>
      </c>
      <c r="R17" s="16">
        <f>'[1]TCE - ANEXO III - Preencher'!S26</f>
        <v>81.709999999999994</v>
      </c>
      <c r="S17" s="17">
        <f t="shared" si="3"/>
        <v>296.29000000000002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572.04000000000008</v>
      </c>
    </row>
    <row r="18" spans="1:28" s="4" customFormat="1" x14ac:dyDescent="0.2">
      <c r="A18" s="9">
        <f>IFERROR(VLOOKUP(B18,'[1]DADOS (OCULTAR)'!$Q$3:$S$133,3,0),"")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CAMILA ALCOFORADO DE ALMEIDA LIRA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2252-03</v>
      </c>
      <c r="G18" s="14">
        <f>IF('[1]TCE - ANEXO III - Preencher'!H27="","",'[1]TCE - ANEXO III - Preencher'!H27)</f>
        <v>44743</v>
      </c>
      <c r="H18" s="15">
        <f>'[1]TCE - ANEXO III - Preencher'!I27</f>
        <v>61.18</v>
      </c>
      <c r="I18" s="15">
        <f>'[1]TCE - ANEXO III - Preencher'!J27</f>
        <v>489.47</v>
      </c>
      <c r="J18" s="15">
        <f>'[1]TCE - ANEXO III - Preencher'!K27</f>
        <v>0</v>
      </c>
      <c r="K18" s="16">
        <f>'[1]TCE - ANEXO III - Preencher'!L27</f>
        <v>130.08000000000001</v>
      </c>
      <c r="L18" s="16">
        <f>'[1]TCE - ANEXO III - Preencher'!M27</f>
        <v>0</v>
      </c>
      <c r="M18" s="16">
        <f t="shared" si="1"/>
        <v>130.08000000000001</v>
      </c>
      <c r="N18" s="16">
        <f>'[1]TCE - ANEXO III - Preencher'!O27</f>
        <v>10.34</v>
      </c>
      <c r="O18" s="16">
        <f>'[1]TCE - ANEXO III - Preencher'!P27</f>
        <v>0</v>
      </c>
      <c r="P18" s="17">
        <f t="shared" si="2"/>
        <v>10.34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691.07</v>
      </c>
    </row>
    <row r="19" spans="1:28" s="4" customFormat="1" x14ac:dyDescent="0.2">
      <c r="A19" s="9">
        <f>IFERROR(VLOOKUP(B19,'[1]DADOS (OCULTAR)'!$Q$3:$S$133,3,0),"")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CAMILLA ALVES GOMES DA COSTA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2236-05</v>
      </c>
      <c r="G19" s="14">
        <f>IF('[1]TCE - ANEXO III - Preencher'!H28="","",'[1]TCE - ANEXO III - Preencher'!H28)</f>
        <v>44743</v>
      </c>
      <c r="H19" s="15">
        <f>'[1]TCE - ANEXO III - Preencher'!I28</f>
        <v>32.75</v>
      </c>
      <c r="I19" s="15">
        <f>'[1]TCE - ANEXO III - Preencher'!J28</f>
        <v>261.95</v>
      </c>
      <c r="J19" s="15">
        <f>'[1]TCE - ANEXO III - Preencher'!K28</f>
        <v>0</v>
      </c>
      <c r="K19" s="16">
        <f>'[1]TCE - ANEXO III - Preencher'!L28</f>
        <v>130.08000000000001</v>
      </c>
      <c r="L19" s="16">
        <f>'[1]TCE - ANEXO III - Preencher'!M28</f>
        <v>0</v>
      </c>
      <c r="M19" s="16">
        <f t="shared" si="1"/>
        <v>130.08000000000001</v>
      </c>
      <c r="N19" s="16">
        <f>'[1]TCE - ANEXO III - Preencher'!O28</f>
        <v>2.58</v>
      </c>
      <c r="O19" s="16">
        <f>'[1]TCE - ANEXO III - Preencher'!P28</f>
        <v>0</v>
      </c>
      <c r="P19" s="17">
        <f t="shared" si="2"/>
        <v>2.58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427.35999999999996</v>
      </c>
    </row>
    <row r="20" spans="1:28" s="4" customFormat="1" x14ac:dyDescent="0.2">
      <c r="A20" s="9">
        <f>IFERROR(VLOOKUP(B20,'[1]DADOS (OCULTAR)'!$Q$3:$S$133,3,0),"")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CAROLINA AMORIM COSTA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44743</v>
      </c>
      <c r="H20" s="15">
        <f>'[1]TCE - ANEXO III - Preencher'!I29</f>
        <v>21.36</v>
      </c>
      <c r="I20" s="15">
        <f>'[1]TCE - ANEXO III - Preencher'!J29</f>
        <v>170.94</v>
      </c>
      <c r="J20" s="15">
        <f>'[1]TCE - ANEXO III - Preencher'!K29</f>
        <v>0</v>
      </c>
      <c r="K20" s="16">
        <f>'[1]TCE - ANEXO III - Preencher'!L29</f>
        <v>130.08000000000001</v>
      </c>
      <c r="L20" s="16">
        <f>'[1]TCE - ANEXO III - Preencher'!M29</f>
        <v>0</v>
      </c>
      <c r="M20" s="16">
        <f t="shared" si="1"/>
        <v>130.08000000000001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323.67</v>
      </c>
    </row>
    <row r="21" spans="1:28" s="4" customFormat="1" x14ac:dyDescent="0.2">
      <c r="A21" s="9">
        <f>IFERROR(VLOOKUP(B21,'[1]DADOS (OCULTAR)'!$Q$3:$S$133,3,0),"")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CATARINA FURTADO DASSUMPCAO DE CARVALHO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>
        <f>IF('[1]TCE - ANEXO III - Preencher'!H30="","",'[1]TCE - ANEXO III - Preencher'!H30)</f>
        <v>44743</v>
      </c>
      <c r="H21" s="15">
        <f>'[1]TCE - ANEXO III - Preencher'!I30</f>
        <v>15.27</v>
      </c>
      <c r="I21" s="15">
        <f>'[1]TCE - ANEXO III - Preencher'!J30</f>
        <v>122.1</v>
      </c>
      <c r="J21" s="15">
        <f>'[1]TCE - ANEXO III - Preencher'!K30</f>
        <v>0</v>
      </c>
      <c r="K21" s="16">
        <f>'[1]TCE - ANEXO III - Preencher'!L30</f>
        <v>130.08000000000001</v>
      </c>
      <c r="L21" s="16">
        <f>'[1]TCE - ANEXO III - Preencher'!M30</f>
        <v>0</v>
      </c>
      <c r="M21" s="16">
        <f t="shared" si="1"/>
        <v>130.08000000000001</v>
      </c>
      <c r="N21" s="16">
        <f>'[1]TCE - ANEXO III - Preencher'!O30</f>
        <v>1.29</v>
      </c>
      <c r="O21" s="16">
        <f>'[1]TCE - ANEXO III - Preencher'!P30</f>
        <v>0</v>
      </c>
      <c r="P21" s="17">
        <f t="shared" si="2"/>
        <v>1.29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268.74000000000007</v>
      </c>
    </row>
    <row r="22" spans="1:28" s="4" customFormat="1" x14ac:dyDescent="0.2">
      <c r="A22" s="9">
        <f>IFERROR(VLOOKUP(B22,'[1]DADOS (OCULTAR)'!$Q$3:$S$133,3,0),"")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CELIVAN MANOEL PEREIRA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44743</v>
      </c>
      <c r="H22" s="15">
        <f>'[1]TCE - ANEXO III - Preencher'!I31</f>
        <v>14.64</v>
      </c>
      <c r="I22" s="15">
        <f>'[1]TCE - ANEXO III - Preencher'!J31</f>
        <v>117.11</v>
      </c>
      <c r="J22" s="15">
        <f>'[1]TCE - ANEXO III - Preencher'!K31</f>
        <v>0</v>
      </c>
      <c r="K22" s="16">
        <f>'[1]TCE - ANEXO III - Preencher'!L31</f>
        <v>130.08000000000001</v>
      </c>
      <c r="L22" s="16">
        <f>'[1]TCE - ANEXO III - Preencher'!M31</f>
        <v>0</v>
      </c>
      <c r="M22" s="16">
        <f t="shared" si="1"/>
        <v>130.08000000000001</v>
      </c>
      <c r="N22" s="16">
        <f>'[1]TCE - ANEXO III - Preencher'!O31</f>
        <v>1.29</v>
      </c>
      <c r="O22" s="16">
        <f>'[1]TCE - ANEXO III - Preencher'!P31</f>
        <v>0</v>
      </c>
      <c r="P22" s="17">
        <f t="shared" si="2"/>
        <v>1.29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263.12000000000006</v>
      </c>
    </row>
    <row r="23" spans="1:28" s="4" customFormat="1" x14ac:dyDescent="0.2">
      <c r="A23" s="9">
        <f>IFERROR(VLOOKUP(B23,'[1]DADOS (OCULTAR)'!$Q$3:$S$133,3,0),"")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 xml:space="preserve">CINTHIA MARIA FREITAS DA SILVA 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>
        <f>IF('[1]TCE - ANEXO III - Preencher'!H32="","",'[1]TCE - ANEXO III - Preencher'!H32)</f>
        <v>44743</v>
      </c>
      <c r="H23" s="15">
        <f>'[1]TCE - ANEXO III - Preencher'!I32</f>
        <v>25.44</v>
      </c>
      <c r="I23" s="15">
        <f>'[1]TCE - ANEXO III - Preencher'!J32</f>
        <v>203.49</v>
      </c>
      <c r="J23" s="15">
        <f>'[1]TCE - ANEXO III - Preencher'!K32</f>
        <v>0</v>
      </c>
      <c r="K23" s="16">
        <f>'[1]TCE - ANEXO III - Preencher'!L32</f>
        <v>130.08000000000001</v>
      </c>
      <c r="L23" s="16">
        <f>'[1]TCE - ANEXO III - Preencher'!M32</f>
        <v>0</v>
      </c>
      <c r="M23" s="16">
        <f t="shared" si="1"/>
        <v>130.08000000000001</v>
      </c>
      <c r="N23" s="16">
        <f>'[1]TCE - ANEXO III - Preencher'!O32</f>
        <v>2.58</v>
      </c>
      <c r="O23" s="16">
        <f>'[1]TCE - ANEXO III - Preencher'!P32</f>
        <v>0</v>
      </c>
      <c r="P23" s="17">
        <f t="shared" si="2"/>
        <v>2.58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103.12</v>
      </c>
      <c r="U23" s="16">
        <f>'[1]TCE - ANEXO III - Preencher'!V32</f>
        <v>0</v>
      </c>
      <c r="V23" s="17">
        <f t="shared" si="4"/>
        <v>103.12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464.71</v>
      </c>
    </row>
    <row r="24" spans="1:28" s="4" customFormat="1" x14ac:dyDescent="0.2">
      <c r="A24" s="9">
        <f>IFERROR(VLOOKUP(B24,'[1]DADOS (OCULTAR)'!$Q$3:$S$133,3,0),"")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CLEITON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44743</v>
      </c>
      <c r="H24" s="15">
        <f>'[1]TCE - ANEXO III - Preencher'!I33</f>
        <v>15.27</v>
      </c>
      <c r="I24" s="15">
        <f>'[1]TCE - ANEXO III - Preencher'!J33</f>
        <v>122.1</v>
      </c>
      <c r="J24" s="15">
        <f>'[1]TCE - ANEXO III - Preencher'!K33</f>
        <v>0</v>
      </c>
      <c r="K24" s="16">
        <f>'[1]TCE - ANEXO III - Preencher'!L33</f>
        <v>130.08000000000001</v>
      </c>
      <c r="L24" s="16">
        <f>'[1]TCE - ANEXO III - Preencher'!M33</f>
        <v>0</v>
      </c>
      <c r="M24" s="16">
        <f t="shared" si="1"/>
        <v>130.08000000000001</v>
      </c>
      <c r="N24" s="16">
        <f>'[1]TCE - ANEXO III - Preencher'!O33</f>
        <v>1.29</v>
      </c>
      <c r="O24" s="16">
        <f>'[1]TCE - ANEXO III - Preencher'!P33</f>
        <v>0</v>
      </c>
      <c r="P24" s="17">
        <f t="shared" si="2"/>
        <v>1.29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268.74000000000007</v>
      </c>
    </row>
    <row r="25" spans="1:28" s="4" customFormat="1" x14ac:dyDescent="0.2">
      <c r="A25" s="9">
        <f>IFERROR(VLOOKUP(B25,'[1]DADOS (OCULTAR)'!$Q$3:$S$133,3,0),"")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CRISTIANE BARBOSA DE FRANÇA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44743</v>
      </c>
      <c r="H25" s="15">
        <f>'[1]TCE - ANEXO III - Preencher'!I34</f>
        <v>16.05</v>
      </c>
      <c r="I25" s="15">
        <f>'[1]TCE - ANEXO III - Preencher'!J34</f>
        <v>128.34</v>
      </c>
      <c r="J25" s="15">
        <f>'[1]TCE - ANEXO III - Preencher'!K34</f>
        <v>0</v>
      </c>
      <c r="K25" s="16">
        <f>'[1]TCE - ANEXO III - Preencher'!L34</f>
        <v>130.08000000000001</v>
      </c>
      <c r="L25" s="16">
        <f>'[1]TCE - ANEXO III - Preencher'!M34</f>
        <v>0</v>
      </c>
      <c r="M25" s="16">
        <f t="shared" si="1"/>
        <v>130.08000000000001</v>
      </c>
      <c r="N25" s="16">
        <f>'[1]TCE - ANEXO III - Preencher'!O34</f>
        <v>1.29</v>
      </c>
      <c r="O25" s="16">
        <f>'[1]TCE - ANEXO III - Preencher'!P34</f>
        <v>0</v>
      </c>
      <c r="P25" s="17">
        <f t="shared" si="2"/>
        <v>1.29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69.41</v>
      </c>
      <c r="U25" s="16">
        <f>'[1]TCE - ANEXO III - Preencher'!V34</f>
        <v>0</v>
      </c>
      <c r="V25" s="17">
        <f t="shared" si="4"/>
        <v>69.41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345.17000000000007</v>
      </c>
    </row>
    <row r="26" spans="1:28" s="4" customFormat="1" x14ac:dyDescent="0.2">
      <c r="A26" s="9">
        <f>IFERROR(VLOOKUP(B26,'[1]DADOS (OCULTAR)'!$Q$3:$S$133,3,0),"")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DANIELE LINS BRAGA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2251-35</v>
      </c>
      <c r="G26" s="14">
        <f>IF('[1]TCE - ANEXO III - Preencher'!H35="","",'[1]TCE - ANEXO III - Preencher'!H35)</f>
        <v>44743</v>
      </c>
      <c r="H26" s="15">
        <f>'[1]TCE - ANEXO III - Preencher'!I35</f>
        <v>61.18</v>
      </c>
      <c r="I26" s="15">
        <f>'[1]TCE - ANEXO III - Preencher'!J35</f>
        <v>489.52</v>
      </c>
      <c r="J26" s="15">
        <f>'[1]TCE - ANEXO III - Preencher'!K35</f>
        <v>0</v>
      </c>
      <c r="K26" s="16">
        <f>'[1]TCE - ANEXO III - Preencher'!L35</f>
        <v>130.08000000000001</v>
      </c>
      <c r="L26" s="16">
        <f>'[1]TCE - ANEXO III - Preencher'!M35</f>
        <v>0</v>
      </c>
      <c r="M26" s="16">
        <f t="shared" si="1"/>
        <v>130.08000000000001</v>
      </c>
      <c r="N26" s="16">
        <f>'[1]TCE - ANEXO III - Preencher'!O35</f>
        <v>10.34</v>
      </c>
      <c r="O26" s="16">
        <f>'[1]TCE - ANEXO III - Preencher'!P35</f>
        <v>0</v>
      </c>
      <c r="P26" s="17">
        <f t="shared" si="2"/>
        <v>10.34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691.12</v>
      </c>
    </row>
    <row r="27" spans="1:28" s="4" customFormat="1" x14ac:dyDescent="0.2">
      <c r="A27" s="9">
        <f>IFERROR(VLOOKUP(B27,'[1]DADOS (OCULTAR)'!$Q$3:$S$133,3,0),"")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DEBORAH LAYSA DE LIMA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44743</v>
      </c>
      <c r="H27" s="15">
        <f>'[1]TCE - ANEXO III - Preencher'!I36</f>
        <v>33.380000000000003</v>
      </c>
      <c r="I27" s="15">
        <f>'[1]TCE - ANEXO III - Preencher'!J36</f>
        <v>267.08999999999997</v>
      </c>
      <c r="J27" s="15">
        <f>'[1]TCE - ANEXO III - Preencher'!K36</f>
        <v>0</v>
      </c>
      <c r="K27" s="16">
        <f>'[1]TCE - ANEXO III - Preencher'!L36</f>
        <v>130.08000000000001</v>
      </c>
      <c r="L27" s="16">
        <f>'[1]TCE - ANEXO III - Preencher'!M36</f>
        <v>0</v>
      </c>
      <c r="M27" s="16">
        <f t="shared" si="1"/>
        <v>130.08000000000001</v>
      </c>
      <c r="N27" s="16">
        <f>'[1]TCE - ANEXO III - Preencher'!O36</f>
        <v>1.29</v>
      </c>
      <c r="O27" s="16">
        <f>'[1]TCE - ANEXO III - Preencher'!P36</f>
        <v>0</v>
      </c>
      <c r="P27" s="17">
        <f t="shared" si="2"/>
        <v>1.29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431.84</v>
      </c>
    </row>
    <row r="28" spans="1:28" s="4" customFormat="1" x14ac:dyDescent="0.2">
      <c r="A28" s="9">
        <f>IFERROR(VLOOKUP(B28,'[1]DADOS (OCULTAR)'!$Q$3:$S$133,3,0),"")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DIEGO HENRIQUE RODRIGUES GOMES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3132-20</v>
      </c>
      <c r="G28" s="14">
        <f>IF('[1]TCE - ANEXO III - Preencher'!H37="","",'[1]TCE - ANEXO III - Preencher'!H37)</f>
        <v>44743</v>
      </c>
      <c r="H28" s="15">
        <f>'[1]TCE - ANEXO III - Preencher'!I37</f>
        <v>17.71</v>
      </c>
      <c r="I28" s="15">
        <f>'[1]TCE - ANEXO III - Preencher'!J37</f>
        <v>141.68</v>
      </c>
      <c r="J28" s="15">
        <f>'[1]TCE - ANEXO III - Preencher'!K37</f>
        <v>0</v>
      </c>
      <c r="K28" s="16">
        <f>'[1]TCE - ANEXO III - Preencher'!L37</f>
        <v>130.08000000000001</v>
      </c>
      <c r="L28" s="16">
        <f>'[1]TCE - ANEXO III - Preencher'!M37</f>
        <v>0</v>
      </c>
      <c r="M28" s="16">
        <f t="shared" si="1"/>
        <v>130.08000000000001</v>
      </c>
      <c r="N28" s="16">
        <f>'[1]TCE - ANEXO III - Preencher'!O37</f>
        <v>1.29</v>
      </c>
      <c r="O28" s="16">
        <f>'[1]TCE - ANEXO III - Preencher'!P37</f>
        <v>0</v>
      </c>
      <c r="P28" s="17">
        <f t="shared" si="2"/>
        <v>1.29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290.76000000000005</v>
      </c>
    </row>
    <row r="29" spans="1:28" s="4" customFormat="1" x14ac:dyDescent="0.2">
      <c r="A29" s="9">
        <f>IFERROR(VLOOKUP(B29,'[1]DADOS (OCULTAR)'!$Q$3:$S$133,3,0),"")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DURVAL ALEXANDRE RODRIGUES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2236-05</v>
      </c>
      <c r="G29" s="14">
        <f>IF('[1]TCE - ANEXO III - Preencher'!H38="","",'[1]TCE - ANEXO III - Preencher'!H38)</f>
        <v>44743</v>
      </c>
      <c r="H29" s="15">
        <f>'[1]TCE - ANEXO III - Preencher'!I38</f>
        <v>36.74</v>
      </c>
      <c r="I29" s="15">
        <f>'[1]TCE - ANEXO III - Preencher'!J38</f>
        <v>293.98</v>
      </c>
      <c r="J29" s="15">
        <f>'[1]TCE - ANEXO III - Preencher'!K38</f>
        <v>0</v>
      </c>
      <c r="K29" s="16">
        <f>'[1]TCE - ANEXO III - Preencher'!L38</f>
        <v>130.08000000000001</v>
      </c>
      <c r="L29" s="16">
        <f>'[1]TCE - ANEXO III - Preencher'!M38</f>
        <v>0</v>
      </c>
      <c r="M29" s="16">
        <f t="shared" si="1"/>
        <v>130.08000000000001</v>
      </c>
      <c r="N29" s="16">
        <f>'[1]TCE - ANEXO III - Preencher'!O38</f>
        <v>2.58</v>
      </c>
      <c r="O29" s="16">
        <f>'[1]TCE - ANEXO III - Preencher'!P38</f>
        <v>0</v>
      </c>
      <c r="P29" s="17">
        <f t="shared" si="2"/>
        <v>2.58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463.38000000000005</v>
      </c>
    </row>
    <row r="30" spans="1:28" s="4" customFormat="1" x14ac:dyDescent="0.2">
      <c r="A30" s="9">
        <f>IFERROR(VLOOKUP(B30,'[1]DADOS (OCULTAR)'!$Q$3:$S$133,3,0),"")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EDLAMAR WILKA KAROLINE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44743</v>
      </c>
      <c r="H30" s="15">
        <f>'[1]TCE - ANEXO III - Preencher'!I39</f>
        <v>33.42</v>
      </c>
      <c r="I30" s="15">
        <f>'[1]TCE - ANEXO III - Preencher'!J39</f>
        <v>267.39</v>
      </c>
      <c r="J30" s="15">
        <f>'[1]TCE - ANEXO III - Preencher'!K39</f>
        <v>0</v>
      </c>
      <c r="K30" s="16">
        <f>'[1]TCE - ANEXO III - Preencher'!L39</f>
        <v>130.08000000000001</v>
      </c>
      <c r="L30" s="16">
        <f>'[1]TCE - ANEXO III - Preencher'!M39</f>
        <v>0</v>
      </c>
      <c r="M30" s="16">
        <f t="shared" si="1"/>
        <v>130.08000000000001</v>
      </c>
      <c r="N30" s="16">
        <f>'[1]TCE - ANEXO III - Preencher'!O39</f>
        <v>2.58</v>
      </c>
      <c r="O30" s="16">
        <f>'[1]TCE - ANEXO III - Preencher'!P39</f>
        <v>0</v>
      </c>
      <c r="P30" s="17">
        <f t="shared" si="2"/>
        <v>2.58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110.51</v>
      </c>
      <c r="U30" s="16">
        <f>'[1]TCE - ANEXO III - Preencher'!V39</f>
        <v>0</v>
      </c>
      <c r="V30" s="17">
        <f t="shared" si="4"/>
        <v>110.51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543.98</v>
      </c>
    </row>
    <row r="31" spans="1:28" s="4" customFormat="1" x14ac:dyDescent="0.2">
      <c r="A31" s="9">
        <f>IFERROR(VLOOKUP(B31,'[1]DADOS (OCULTAR)'!$Q$3:$S$133,3,0),"")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EDMAR MARIA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5143-20</v>
      </c>
      <c r="G31" s="14">
        <f>IF('[1]TCE - ANEXO III - Preencher'!H40="","",'[1]TCE - ANEXO III - Preencher'!H40)</f>
        <v>44743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130.08000000000001</v>
      </c>
      <c r="L31" s="16">
        <f>'[1]TCE - ANEXO III - Preencher'!M40</f>
        <v>0</v>
      </c>
      <c r="M31" s="16">
        <f t="shared" si="1"/>
        <v>130.08000000000001</v>
      </c>
      <c r="N31" s="16">
        <f>'[1]TCE - ANEXO III - Preencher'!O40</f>
        <v>1.29</v>
      </c>
      <c r="O31" s="16">
        <f>'[1]TCE - ANEXO III - Preencher'!P40</f>
        <v>0</v>
      </c>
      <c r="P31" s="17">
        <f t="shared" si="2"/>
        <v>1.29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131.37</v>
      </c>
    </row>
    <row r="32" spans="1:28" s="4" customFormat="1" x14ac:dyDescent="0.2">
      <c r="A32" s="9">
        <f>IFERROR(VLOOKUP(B32,'[1]DADOS (OCULTAR)'!$Q$3:$S$133,3,0),"")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EDNA SOARES DE ALMEIDA CAVALCANTE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2516-05</v>
      </c>
      <c r="G32" s="14">
        <f>IF('[1]TCE - ANEXO III - Preencher'!H41="","",'[1]TCE - ANEXO III - Preencher'!H41)</f>
        <v>44743</v>
      </c>
      <c r="H32" s="15">
        <f>'[1]TCE - ANEXO III - Preencher'!I41</f>
        <v>24.27</v>
      </c>
      <c r="I32" s="15">
        <f>'[1]TCE - ANEXO III - Preencher'!J41</f>
        <v>194.09</v>
      </c>
      <c r="J32" s="15">
        <f>'[1]TCE - ANEXO III - Preencher'!K41</f>
        <v>0</v>
      </c>
      <c r="K32" s="16">
        <f>'[1]TCE - ANEXO III - Preencher'!L41</f>
        <v>130.08000000000001</v>
      </c>
      <c r="L32" s="16">
        <f>'[1]TCE - ANEXO III - Preencher'!M41</f>
        <v>0</v>
      </c>
      <c r="M32" s="16">
        <f t="shared" si="1"/>
        <v>130.08000000000001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349.73000000000008</v>
      </c>
    </row>
    <row r="33" spans="1:28" s="4" customFormat="1" x14ac:dyDescent="0.2">
      <c r="A33" s="9">
        <f>IFERROR(VLOOKUP(B33,'[1]DADOS (OCULTAR)'!$Q$3:$S$133,3,0),"")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 xml:space="preserve">ELCIO DUARTE LIMA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2252-75</v>
      </c>
      <c r="G33" s="14">
        <f>IF('[1]TCE - ANEXO III - Preencher'!H42="","",'[1]TCE - ANEXO III - Preencher'!H42)</f>
        <v>44743</v>
      </c>
      <c r="H33" s="15">
        <f>'[1]TCE - ANEXO III - Preencher'!I42</f>
        <v>91.32</v>
      </c>
      <c r="I33" s="15">
        <f>'[1]TCE - ANEXO III - Preencher'!J42</f>
        <v>730.59</v>
      </c>
      <c r="J33" s="15">
        <f>'[1]TCE - ANEXO III - Preencher'!K42</f>
        <v>0</v>
      </c>
      <c r="K33" s="16">
        <f>'[1]TCE - ANEXO III - Preencher'!L42</f>
        <v>130.08000000000001</v>
      </c>
      <c r="L33" s="16">
        <f>'[1]TCE - ANEXO III - Preencher'!M42</f>
        <v>0</v>
      </c>
      <c r="M33" s="16">
        <f t="shared" si="1"/>
        <v>130.08000000000001</v>
      </c>
      <c r="N33" s="16">
        <f>'[1]TCE - ANEXO III - Preencher'!O42</f>
        <v>10.34</v>
      </c>
      <c r="O33" s="16">
        <f>'[1]TCE - ANEXO III - Preencher'!P42</f>
        <v>0</v>
      </c>
      <c r="P33" s="17">
        <f t="shared" si="2"/>
        <v>10.34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962.33000000000015</v>
      </c>
    </row>
    <row r="34" spans="1:28" s="4" customFormat="1" x14ac:dyDescent="0.2">
      <c r="A34" s="9">
        <f>IFERROR(VLOOKUP(B34,'[1]DADOS (OCULTAR)'!$Q$3:$S$133,3,0),"")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ELIDA GALDINO FERREIRA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44743</v>
      </c>
      <c r="H34" s="15">
        <f>'[1]TCE - ANEXO III - Preencher'!I43</f>
        <v>14.64</v>
      </c>
      <c r="I34" s="15">
        <f>'[1]TCE - ANEXO III - Preencher'!J43</f>
        <v>117.11</v>
      </c>
      <c r="J34" s="15">
        <f>'[1]TCE - ANEXO III - Preencher'!K43</f>
        <v>0</v>
      </c>
      <c r="K34" s="16">
        <f>'[1]TCE - ANEXO III - Preencher'!L43</f>
        <v>130.08000000000001</v>
      </c>
      <c r="L34" s="16">
        <f>'[1]TCE - ANEXO III - Preencher'!M43</f>
        <v>0</v>
      </c>
      <c r="M34" s="16">
        <f t="shared" si="1"/>
        <v>130.08000000000001</v>
      </c>
      <c r="N34" s="16">
        <f>'[1]TCE - ANEXO III - Preencher'!O43</f>
        <v>1.29</v>
      </c>
      <c r="O34" s="16">
        <f>'[1]TCE - ANEXO III - Preencher'!P43</f>
        <v>0</v>
      </c>
      <c r="P34" s="17">
        <f t="shared" si="2"/>
        <v>1.29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69.430000000000007</v>
      </c>
      <c r="U34" s="16">
        <f>'[1]TCE - ANEXO III - Preencher'!V43</f>
        <v>0</v>
      </c>
      <c r="V34" s="17">
        <f t="shared" si="4"/>
        <v>69.430000000000007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332.55000000000007</v>
      </c>
    </row>
    <row r="35" spans="1:28" s="4" customFormat="1" x14ac:dyDescent="0.2">
      <c r="A35" s="9">
        <f>IFERROR(VLOOKUP(B35,'[1]DADOS (OCULTAR)'!$Q$3:$S$133,3,0),"")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ERICA SANTOS DE LIMA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>
        <f>IF('[1]TCE - ANEXO III - Preencher'!H44="","",'[1]TCE - ANEXO III - Preencher'!H44)</f>
        <v>44743</v>
      </c>
      <c r="H35" s="15">
        <f>'[1]TCE - ANEXO III - Preencher'!I44</f>
        <v>16.05</v>
      </c>
      <c r="I35" s="15">
        <f>'[1]TCE - ANEXO III - Preencher'!J44</f>
        <v>128.34</v>
      </c>
      <c r="J35" s="15">
        <f>'[1]TCE - ANEXO III - Preencher'!K44</f>
        <v>0</v>
      </c>
      <c r="K35" s="16">
        <f>'[1]TCE - ANEXO III - Preencher'!L44</f>
        <v>130.08000000000001</v>
      </c>
      <c r="L35" s="16">
        <f>'[1]TCE - ANEXO III - Preencher'!M44</f>
        <v>0</v>
      </c>
      <c r="M35" s="16">
        <f t="shared" si="1"/>
        <v>130.08000000000001</v>
      </c>
      <c r="N35" s="16">
        <f>'[1]TCE - ANEXO III - Preencher'!O44</f>
        <v>1.29</v>
      </c>
      <c r="O35" s="16">
        <f>'[1]TCE - ANEXO III - Preencher'!P44</f>
        <v>0</v>
      </c>
      <c r="P35" s="17">
        <f t="shared" si="2"/>
        <v>1.29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275.76000000000005</v>
      </c>
    </row>
    <row r="36" spans="1:28" s="4" customFormat="1" x14ac:dyDescent="0.2">
      <c r="A36" s="9">
        <f>IFERROR(VLOOKUP(B36,'[1]DADOS (OCULTAR)'!$Q$3:$S$133,3,0),"")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ERILANE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44743</v>
      </c>
      <c r="H36" s="15">
        <f>'[1]TCE - ANEXO III - Preencher'!I45</f>
        <v>24.89</v>
      </c>
      <c r="I36" s="15">
        <f>'[1]TCE - ANEXO III - Preencher'!J45</f>
        <v>199.09</v>
      </c>
      <c r="J36" s="15">
        <f>'[1]TCE - ANEXO III - Preencher'!K45</f>
        <v>0</v>
      </c>
      <c r="K36" s="16">
        <f>'[1]TCE - ANEXO III - Preencher'!L45</f>
        <v>130.08000000000001</v>
      </c>
      <c r="L36" s="16">
        <f>'[1]TCE - ANEXO III - Preencher'!M45</f>
        <v>0</v>
      </c>
      <c r="M36" s="16">
        <f t="shared" si="1"/>
        <v>130.08000000000001</v>
      </c>
      <c r="N36" s="16">
        <f>'[1]TCE - ANEXO III - Preencher'!O45</f>
        <v>1.29</v>
      </c>
      <c r="O36" s="16">
        <f>'[1]TCE - ANEXO III - Preencher'!P45</f>
        <v>0</v>
      </c>
      <c r="P36" s="17">
        <f t="shared" si="2"/>
        <v>1.29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355.35000000000008</v>
      </c>
    </row>
    <row r="37" spans="1:28" s="4" customFormat="1" x14ac:dyDescent="0.2">
      <c r="A37" s="9">
        <f>IFERROR(VLOOKUP(B37,'[1]DADOS (OCULTAR)'!$Q$3:$S$133,3,0),"")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ESTHER GRASIELLE PEREIRA VINEZOF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44743</v>
      </c>
      <c r="H37" s="15">
        <f>'[1]TCE - ANEXO III - Preencher'!I46</f>
        <v>16.03</v>
      </c>
      <c r="I37" s="15">
        <f>'[1]TCE - ANEXO III - Preencher'!J46</f>
        <v>128.29</v>
      </c>
      <c r="J37" s="15">
        <f>'[1]TCE - ANEXO III - Preencher'!K46</f>
        <v>0</v>
      </c>
      <c r="K37" s="16">
        <f>'[1]TCE - ANEXO III - Preencher'!L46</f>
        <v>130.08000000000001</v>
      </c>
      <c r="L37" s="16">
        <f>'[1]TCE - ANEXO III - Preencher'!M46</f>
        <v>0</v>
      </c>
      <c r="M37" s="16">
        <f t="shared" si="1"/>
        <v>130.08000000000001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69.41</v>
      </c>
      <c r="U37" s="16">
        <f>'[1]TCE - ANEXO III - Preencher'!V46</f>
        <v>0</v>
      </c>
      <c r="V37" s="17">
        <f t="shared" si="4"/>
        <v>69.41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345.1</v>
      </c>
    </row>
    <row r="38" spans="1:28" s="4" customFormat="1" x14ac:dyDescent="0.2">
      <c r="A38" s="9">
        <f>IFERROR(VLOOKUP(B38,'[1]DADOS (OCULTAR)'!$Q$3:$S$133,3,0),"")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EVELLY KIRLEY SANTOS ANDRADE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>
        <f>IF('[1]TCE - ANEXO III - Preencher'!H47="","",'[1]TCE - ANEXO III - Preencher'!H47)</f>
        <v>44743</v>
      </c>
      <c r="H38" s="15">
        <f>'[1]TCE - ANEXO III - Preencher'!I47</f>
        <v>15.26</v>
      </c>
      <c r="I38" s="15">
        <f>'[1]TCE - ANEXO III - Preencher'!J47</f>
        <v>122.1</v>
      </c>
      <c r="J38" s="15">
        <f>'[1]TCE - ANEXO III - Preencher'!K47</f>
        <v>0</v>
      </c>
      <c r="K38" s="16">
        <f>'[1]TCE - ANEXO III - Preencher'!L47</f>
        <v>130.08000000000001</v>
      </c>
      <c r="L38" s="16">
        <f>'[1]TCE - ANEXO III - Preencher'!M47</f>
        <v>0</v>
      </c>
      <c r="M38" s="16">
        <f t="shared" si="1"/>
        <v>130.08000000000001</v>
      </c>
      <c r="N38" s="16">
        <f>'[1]TCE - ANEXO III - Preencher'!O47</f>
        <v>1.29</v>
      </c>
      <c r="O38" s="16">
        <f>'[1]TCE - ANEXO III - Preencher'!P47</f>
        <v>0</v>
      </c>
      <c r="P38" s="17">
        <f t="shared" si="2"/>
        <v>1.29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268.73</v>
      </c>
    </row>
    <row r="39" spans="1:28" s="4" customFormat="1" x14ac:dyDescent="0.2">
      <c r="A39" s="9">
        <f>IFERROR(VLOOKUP(B39,'[1]DADOS (OCULTAR)'!$Q$3:$S$133,3,0),"")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FABIANO DE PAIVA MEDEIROS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2252-65</v>
      </c>
      <c r="G39" s="14">
        <f>IF('[1]TCE - ANEXO III - Preencher'!H48="","",'[1]TCE - ANEXO III - Preencher'!H48)</f>
        <v>44743</v>
      </c>
      <c r="H39" s="15">
        <f>'[1]TCE - ANEXO III - Preencher'!I48</f>
        <v>79.92</v>
      </c>
      <c r="I39" s="15">
        <f>'[1]TCE - ANEXO III - Preencher'!J48</f>
        <v>639.29999999999995</v>
      </c>
      <c r="J39" s="15">
        <f>'[1]TCE - ANEXO III - Preencher'!K48</f>
        <v>0</v>
      </c>
      <c r="K39" s="16">
        <f>'[1]TCE - ANEXO III - Preencher'!L48</f>
        <v>130.08000000000001</v>
      </c>
      <c r="L39" s="16">
        <f>'[1]TCE - ANEXO III - Preencher'!M48</f>
        <v>0</v>
      </c>
      <c r="M39" s="16">
        <f t="shared" si="1"/>
        <v>130.08000000000001</v>
      </c>
      <c r="N39" s="16">
        <f>'[1]TCE - ANEXO III - Preencher'!O48</f>
        <v>10.34</v>
      </c>
      <c r="O39" s="16">
        <f>'[1]TCE - ANEXO III - Preencher'!P48</f>
        <v>0</v>
      </c>
      <c r="P39" s="17">
        <f t="shared" si="2"/>
        <v>10.34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859.64</v>
      </c>
    </row>
    <row r="40" spans="1:28" s="4" customFormat="1" x14ac:dyDescent="0.2">
      <c r="A40" s="9">
        <f>IFERROR(VLOOKUP(B40,'[1]DADOS (OCULTAR)'!$Q$3:$S$133,3,0),"")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FABIO STEFFANO FLORENCIO LOPES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2236-05</v>
      </c>
      <c r="G40" s="14">
        <f>IF('[1]TCE - ANEXO III - Preencher'!H49="","",'[1]TCE - ANEXO III - Preencher'!H49)</f>
        <v>44743</v>
      </c>
      <c r="H40" s="15">
        <f>'[1]TCE - ANEXO III - Preencher'!I49</f>
        <v>25.43</v>
      </c>
      <c r="I40" s="15">
        <f>'[1]TCE - ANEXO III - Preencher'!J49</f>
        <v>203.49</v>
      </c>
      <c r="J40" s="15">
        <f>'[1]TCE - ANEXO III - Preencher'!K49</f>
        <v>0</v>
      </c>
      <c r="K40" s="16">
        <f>'[1]TCE - ANEXO III - Preencher'!L49</f>
        <v>130.08000000000001</v>
      </c>
      <c r="L40" s="16">
        <f>'[1]TCE - ANEXO III - Preencher'!M49</f>
        <v>0</v>
      </c>
      <c r="M40" s="16">
        <f t="shared" si="1"/>
        <v>130.08000000000001</v>
      </c>
      <c r="N40" s="16">
        <f>'[1]TCE - ANEXO III - Preencher'!O49</f>
        <v>1.29</v>
      </c>
      <c r="O40" s="16">
        <f>'[1]TCE - ANEXO III - Preencher'!P49</f>
        <v>0</v>
      </c>
      <c r="P40" s="17">
        <f t="shared" si="2"/>
        <v>1.29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360.29</v>
      </c>
    </row>
    <row r="41" spans="1:28" s="4" customFormat="1" x14ac:dyDescent="0.2">
      <c r="A41" s="9">
        <f>IFERROR(VLOOKUP(B41,'[1]DADOS (OCULTAR)'!$Q$3:$S$133,3,0),"")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FELIPE LUIZ BANDEIRA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9101-10</v>
      </c>
      <c r="G41" s="14">
        <f>IF('[1]TCE - ANEXO III - Preencher'!H50="","",'[1]TCE - ANEXO III - Preencher'!H50)</f>
        <v>44743</v>
      </c>
      <c r="H41" s="15">
        <f>'[1]TCE - ANEXO III - Preencher'!I50</f>
        <v>14.57</v>
      </c>
      <c r="I41" s="15">
        <f>'[1]TCE - ANEXO III - Preencher'!J50</f>
        <v>116.56</v>
      </c>
      <c r="J41" s="15">
        <f>'[1]TCE - ANEXO III - Preencher'!K50</f>
        <v>0</v>
      </c>
      <c r="K41" s="16">
        <f>'[1]TCE - ANEXO III - Preencher'!L50</f>
        <v>130.08000000000001</v>
      </c>
      <c r="L41" s="16">
        <f>'[1]TCE - ANEXO III - Preencher'!M50</f>
        <v>0</v>
      </c>
      <c r="M41" s="16">
        <f t="shared" si="1"/>
        <v>130.08000000000001</v>
      </c>
      <c r="N41" s="16">
        <f>'[1]TCE - ANEXO III - Preencher'!O50</f>
        <v>1.29</v>
      </c>
      <c r="O41" s="16">
        <f>'[1]TCE - ANEXO III - Preencher'!P50</f>
        <v>0</v>
      </c>
      <c r="P41" s="17">
        <f t="shared" si="2"/>
        <v>1.29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262.50000000000006</v>
      </c>
    </row>
    <row r="42" spans="1:28" s="4" customFormat="1" x14ac:dyDescent="0.2">
      <c r="A42" s="9">
        <f>IFERROR(VLOOKUP(B42,'[1]DADOS (OCULTAR)'!$Q$3:$S$133,3,0),"")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 xml:space="preserve">FERNANDO JOSE DE LIMA BOTELHO JUNIOR 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2252-75</v>
      </c>
      <c r="G42" s="14">
        <f>IF('[1]TCE - ANEXO III - Preencher'!H51="","",'[1]TCE - ANEXO III - Preencher'!H51)</f>
        <v>44743</v>
      </c>
      <c r="H42" s="15">
        <f>'[1]TCE - ANEXO III - Preencher'!I51</f>
        <v>61.18</v>
      </c>
      <c r="I42" s="15">
        <f>'[1]TCE - ANEXO III - Preencher'!J51</f>
        <v>489.47</v>
      </c>
      <c r="J42" s="15">
        <f>'[1]TCE - ANEXO III - Preencher'!K51</f>
        <v>0</v>
      </c>
      <c r="K42" s="16">
        <f>'[1]TCE - ANEXO III - Preencher'!L51</f>
        <v>130.08000000000001</v>
      </c>
      <c r="L42" s="16">
        <f>'[1]TCE - ANEXO III - Preencher'!M51</f>
        <v>0</v>
      </c>
      <c r="M42" s="16">
        <f t="shared" si="1"/>
        <v>130.08000000000001</v>
      </c>
      <c r="N42" s="16">
        <f>'[1]TCE - ANEXO III - Preencher'!O51</f>
        <v>10.34</v>
      </c>
      <c r="O42" s="16">
        <f>'[1]TCE - ANEXO III - Preencher'!P51</f>
        <v>0</v>
      </c>
      <c r="P42" s="17">
        <f t="shared" si="2"/>
        <v>10.34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691.07</v>
      </c>
    </row>
    <row r="43" spans="1:28" s="4" customFormat="1" x14ac:dyDescent="0.2">
      <c r="A43" s="9">
        <f>IFERROR(VLOOKUP(B43,'[1]DADOS (OCULTAR)'!$Q$3:$S$133,3,0),"")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FLAVIO HENRIQUE VILAÇA DE SALES 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44743</v>
      </c>
      <c r="H43" s="15">
        <f>'[1]TCE - ANEXO III - Preencher'!I52</f>
        <v>61.18</v>
      </c>
      <c r="I43" s="15">
        <f>'[1]TCE - ANEXO III - Preencher'!J52</f>
        <v>489.47</v>
      </c>
      <c r="J43" s="15">
        <f>'[1]TCE - ANEXO III - Preencher'!K52</f>
        <v>0</v>
      </c>
      <c r="K43" s="16">
        <f>'[1]TCE - ANEXO III - Preencher'!L52</f>
        <v>130.08000000000001</v>
      </c>
      <c r="L43" s="16">
        <f>'[1]TCE - ANEXO III - Preencher'!M52</f>
        <v>0</v>
      </c>
      <c r="M43" s="16">
        <f t="shared" si="1"/>
        <v>130.08000000000001</v>
      </c>
      <c r="N43" s="16">
        <f>'[1]TCE - ANEXO III - Preencher'!O52</f>
        <v>10.34</v>
      </c>
      <c r="O43" s="16">
        <f>'[1]TCE - ANEXO III - Preencher'!P52</f>
        <v>0</v>
      </c>
      <c r="P43" s="17">
        <f t="shared" si="2"/>
        <v>10.34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691.07</v>
      </c>
    </row>
    <row r="44" spans="1:28" s="4" customFormat="1" x14ac:dyDescent="0.2">
      <c r="A44" s="9">
        <f>IFERROR(VLOOKUP(B44,'[1]DADOS (OCULTAR)'!$Q$3:$S$133,3,0),"")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FLAVIO LAURENTINO DE SOUSA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2251-20</v>
      </c>
      <c r="G44" s="14">
        <f>IF('[1]TCE - ANEXO III - Preencher'!H53="","",'[1]TCE - ANEXO III - Preencher'!H53)</f>
        <v>44743</v>
      </c>
      <c r="H44" s="15">
        <f>'[1]TCE - ANEXO III - Preencher'!I53</f>
        <v>91.32</v>
      </c>
      <c r="I44" s="15">
        <f>'[1]TCE - ANEXO III - Preencher'!J53</f>
        <v>730.59</v>
      </c>
      <c r="J44" s="15">
        <f>'[1]TCE - ANEXO III - Preencher'!K53</f>
        <v>0</v>
      </c>
      <c r="K44" s="16">
        <f>'[1]TCE - ANEXO III - Preencher'!L53</f>
        <v>130.08000000000001</v>
      </c>
      <c r="L44" s="16">
        <f>'[1]TCE - ANEXO III - Preencher'!M53</f>
        <v>0</v>
      </c>
      <c r="M44" s="16">
        <f t="shared" si="1"/>
        <v>130.08000000000001</v>
      </c>
      <c r="N44" s="16">
        <f>'[1]TCE - ANEXO III - Preencher'!O53</f>
        <v>10.34</v>
      </c>
      <c r="O44" s="16">
        <f>'[1]TCE - ANEXO III - Preencher'!P53</f>
        <v>0</v>
      </c>
      <c r="P44" s="17">
        <f t="shared" si="2"/>
        <v>10.34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962.33000000000015</v>
      </c>
    </row>
    <row r="45" spans="1:28" s="4" customFormat="1" x14ac:dyDescent="0.2">
      <c r="A45" s="9">
        <f>IFERROR(VLOOKUP(B45,'[1]DADOS (OCULTAR)'!$Q$3:$S$133,3,0),"")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FRANCISCO DE ASSIS DE MELO JUNIOR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44743</v>
      </c>
      <c r="H45" s="15">
        <f>'[1]TCE - ANEXO III - Preencher'!I54</f>
        <v>15.26</v>
      </c>
      <c r="I45" s="15">
        <f>'[1]TCE - ANEXO III - Preencher'!J54</f>
        <v>122.1</v>
      </c>
      <c r="J45" s="15">
        <f>'[1]TCE - ANEXO III - Preencher'!K54</f>
        <v>0</v>
      </c>
      <c r="K45" s="16">
        <f>'[1]TCE - ANEXO III - Preencher'!L54</f>
        <v>130.08000000000001</v>
      </c>
      <c r="L45" s="16">
        <f>'[1]TCE - ANEXO III - Preencher'!M54</f>
        <v>0</v>
      </c>
      <c r="M45" s="16">
        <f t="shared" si="1"/>
        <v>130.08000000000001</v>
      </c>
      <c r="N45" s="16">
        <f>'[1]TCE - ANEXO III - Preencher'!O54</f>
        <v>1.29</v>
      </c>
      <c r="O45" s="16">
        <f>'[1]TCE - ANEXO III - Preencher'!P54</f>
        <v>0</v>
      </c>
      <c r="P45" s="17">
        <f t="shared" si="2"/>
        <v>1.29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268.73</v>
      </c>
    </row>
    <row r="46" spans="1:28" s="4" customFormat="1" x14ac:dyDescent="0.2">
      <c r="A46" s="9">
        <f>IFERROR(VLOOKUP(B46,'[1]DADOS (OCULTAR)'!$Q$3:$S$133,3,0),"")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FRANK FERNANDES LIMA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2252-25</v>
      </c>
      <c r="G46" s="14">
        <f>IF('[1]TCE - ANEXO III - Preencher'!H55="","",'[1]TCE - ANEXO III - Preencher'!H55)</f>
        <v>44743</v>
      </c>
      <c r="H46" s="15">
        <f>'[1]TCE - ANEXO III - Preencher'!I55</f>
        <v>61.18</v>
      </c>
      <c r="I46" s="15">
        <f>'[1]TCE - ANEXO III - Preencher'!J55</f>
        <v>489.52</v>
      </c>
      <c r="J46" s="15">
        <f>'[1]TCE - ANEXO III - Preencher'!K55</f>
        <v>0</v>
      </c>
      <c r="K46" s="16">
        <f>'[1]TCE - ANEXO III - Preencher'!L55</f>
        <v>130.08000000000001</v>
      </c>
      <c r="L46" s="16">
        <f>'[1]TCE - ANEXO III - Preencher'!M55</f>
        <v>0</v>
      </c>
      <c r="M46" s="16">
        <f t="shared" si="1"/>
        <v>130.08000000000001</v>
      </c>
      <c r="N46" s="16">
        <f>'[1]TCE - ANEXO III - Preencher'!O55</f>
        <v>10.34</v>
      </c>
      <c r="O46" s="16">
        <f>'[1]TCE - ANEXO III - Preencher'!P55</f>
        <v>0</v>
      </c>
      <c r="P46" s="17">
        <f t="shared" si="2"/>
        <v>10.34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691.12</v>
      </c>
    </row>
    <row r="47" spans="1:28" s="4" customFormat="1" x14ac:dyDescent="0.2">
      <c r="A47" s="9">
        <f>IFERROR(VLOOKUP(B47,'[1]DADOS (OCULTAR)'!$Q$3:$S$133,3,0),"")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GENILSON RUFINO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4141-05</v>
      </c>
      <c r="G47" s="14">
        <f>IF('[1]TCE - ANEXO III - Preencher'!H56="","",'[1]TCE - ANEXO III - Preencher'!H56)</f>
        <v>44743</v>
      </c>
      <c r="H47" s="15">
        <f>'[1]TCE - ANEXO III - Preencher'!I56</f>
        <v>13.74</v>
      </c>
      <c r="I47" s="15">
        <f>'[1]TCE - ANEXO III - Preencher'!J56</f>
        <v>109.89</v>
      </c>
      <c r="J47" s="15">
        <f>'[1]TCE - ANEXO III - Preencher'!K56</f>
        <v>0</v>
      </c>
      <c r="K47" s="16">
        <f>'[1]TCE - ANEXO III - Preencher'!L56</f>
        <v>130.08000000000001</v>
      </c>
      <c r="L47" s="16">
        <f>'[1]TCE - ANEXO III - Preencher'!M56</f>
        <v>0</v>
      </c>
      <c r="M47" s="16">
        <f t="shared" si="1"/>
        <v>130.08000000000001</v>
      </c>
      <c r="N47" s="16">
        <f>'[1]TCE - ANEXO III - Preencher'!O56</f>
        <v>1.29</v>
      </c>
      <c r="O47" s="16">
        <f>'[1]TCE - ANEXO III - Preencher'!P56</f>
        <v>0</v>
      </c>
      <c r="P47" s="17">
        <f t="shared" si="2"/>
        <v>1.29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255</v>
      </c>
    </row>
    <row r="48" spans="1:28" s="4" customFormat="1" x14ac:dyDescent="0.2">
      <c r="A48" s="9">
        <f>IFERROR(VLOOKUP(B48,'[1]DADOS (OCULTAR)'!$Q$3:$S$133,3,0),"")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GESICA FERREIRA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44743</v>
      </c>
      <c r="H48" s="15">
        <f>'[1]TCE - ANEXO III - Preencher'!I57</f>
        <v>15.27</v>
      </c>
      <c r="I48" s="15">
        <f>'[1]TCE - ANEXO III - Preencher'!J57</f>
        <v>122.1</v>
      </c>
      <c r="J48" s="15">
        <f>'[1]TCE - ANEXO III - Preencher'!K57</f>
        <v>0</v>
      </c>
      <c r="K48" s="16">
        <f>'[1]TCE - ANEXO III - Preencher'!L57</f>
        <v>130.08000000000001</v>
      </c>
      <c r="L48" s="16">
        <f>'[1]TCE - ANEXO III - Preencher'!M57</f>
        <v>0</v>
      </c>
      <c r="M48" s="16">
        <f t="shared" si="1"/>
        <v>130.08000000000001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378</v>
      </c>
      <c r="R48" s="16">
        <f>'[1]TCE - ANEXO III - Preencher'!S57</f>
        <v>91.57</v>
      </c>
      <c r="S48" s="17">
        <f t="shared" si="3"/>
        <v>286.43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555.17000000000007</v>
      </c>
    </row>
    <row r="49" spans="1:28" s="4" customFormat="1" x14ac:dyDescent="0.2">
      <c r="A49" s="9">
        <f>IFERROR(VLOOKUP(B49,'[1]DADOS (OCULTAR)'!$Q$3:$S$133,3,0),"")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GILSON CAVALCANTI TOME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5173-30</v>
      </c>
      <c r="G49" s="14">
        <f>IF('[1]TCE - ANEXO III - Preencher'!H58="","",'[1]TCE - ANEXO III - Preencher'!H58)</f>
        <v>44743</v>
      </c>
      <c r="H49" s="15">
        <f>'[1]TCE - ANEXO III - Preencher'!I58</f>
        <v>14.68</v>
      </c>
      <c r="I49" s="15">
        <f>'[1]TCE - ANEXO III - Preencher'!J58</f>
        <v>117.38</v>
      </c>
      <c r="J49" s="15">
        <f>'[1]TCE - ANEXO III - Preencher'!K58</f>
        <v>0</v>
      </c>
      <c r="K49" s="16">
        <f>'[1]TCE - ANEXO III - Preencher'!L58</f>
        <v>130.08000000000001</v>
      </c>
      <c r="L49" s="16">
        <f>'[1]TCE - ANEXO III - Preencher'!M58</f>
        <v>0</v>
      </c>
      <c r="M49" s="16">
        <f t="shared" si="1"/>
        <v>130.08000000000001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189</v>
      </c>
      <c r="R49" s="16">
        <f>'[1]TCE - ANEXO III - Preencher'!S58</f>
        <v>73.489999999999995</v>
      </c>
      <c r="S49" s="17">
        <f t="shared" si="3"/>
        <v>115.51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378.94</v>
      </c>
    </row>
    <row r="50" spans="1:28" s="4" customFormat="1" x14ac:dyDescent="0.2">
      <c r="A50" s="9">
        <f>IFERROR(VLOOKUP(B50,'[1]DADOS (OCULTAR)'!$Q$3:$S$133,3,0),"")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GISLANE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44743</v>
      </c>
      <c r="H50" s="15">
        <f>'[1]TCE - ANEXO III - Preencher'!I59</f>
        <v>16.05</v>
      </c>
      <c r="I50" s="15">
        <f>'[1]TCE - ANEXO III - Preencher'!J59</f>
        <v>128.34</v>
      </c>
      <c r="J50" s="15">
        <f>'[1]TCE - ANEXO III - Preencher'!K59</f>
        <v>0</v>
      </c>
      <c r="K50" s="16">
        <f>'[1]TCE - ANEXO III - Preencher'!L59</f>
        <v>130.08000000000001</v>
      </c>
      <c r="L50" s="16">
        <f>'[1]TCE - ANEXO III - Preencher'!M59</f>
        <v>0</v>
      </c>
      <c r="M50" s="16">
        <f t="shared" si="1"/>
        <v>130.08000000000001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275.76000000000005</v>
      </c>
    </row>
    <row r="51" spans="1:28" s="4" customFormat="1" x14ac:dyDescent="0.2">
      <c r="A51" s="9">
        <f>IFERROR(VLOOKUP(B51,'[1]DADOS (OCULTAR)'!$Q$3:$S$133,3,0),"")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GIZELLI VITORIA DA SILVA MENDES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44743</v>
      </c>
      <c r="H51" s="15">
        <f>'[1]TCE - ANEXO III - Preencher'!I60</f>
        <v>15.27</v>
      </c>
      <c r="I51" s="15">
        <f>'[1]TCE - ANEXO III - Preencher'!J60</f>
        <v>122.1</v>
      </c>
      <c r="J51" s="15">
        <f>'[1]TCE - ANEXO III - Preencher'!K60</f>
        <v>0</v>
      </c>
      <c r="K51" s="16">
        <f>'[1]TCE - ANEXO III - Preencher'!L60</f>
        <v>130.08000000000001</v>
      </c>
      <c r="L51" s="16">
        <f>'[1]TCE - ANEXO III - Preencher'!M60</f>
        <v>0</v>
      </c>
      <c r="M51" s="16">
        <f t="shared" si="1"/>
        <v>130.08000000000001</v>
      </c>
      <c r="N51" s="16">
        <f>'[1]TCE - ANEXO III - Preencher'!O60</f>
        <v>1.29</v>
      </c>
      <c r="O51" s="16">
        <f>'[1]TCE - ANEXO III - Preencher'!P60</f>
        <v>0</v>
      </c>
      <c r="P51" s="17">
        <f t="shared" si="2"/>
        <v>1.29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268.74000000000007</v>
      </c>
    </row>
    <row r="52" spans="1:28" s="4" customFormat="1" x14ac:dyDescent="0.2">
      <c r="A52" s="9">
        <f>IFERROR(VLOOKUP(B52,'[1]DADOS (OCULTAR)'!$Q$3:$S$133,3,0),"")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GLAUCE DO NASCIMENTO MONTEIRO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1311-15</v>
      </c>
      <c r="G52" s="14">
        <f>IF('[1]TCE - ANEXO III - Preencher'!H61="","",'[1]TCE - ANEXO III - Preencher'!H61)</f>
        <v>44743</v>
      </c>
      <c r="H52" s="15">
        <f>'[1]TCE - ANEXO III - Preencher'!I61</f>
        <v>30.01</v>
      </c>
      <c r="I52" s="15">
        <f>'[1]TCE - ANEXO III - Preencher'!J61</f>
        <v>240</v>
      </c>
      <c r="J52" s="15">
        <f>'[1]TCE - ANEXO III - Preencher'!K61</f>
        <v>0</v>
      </c>
      <c r="K52" s="16">
        <f>'[1]TCE - ANEXO III - Preencher'!L61</f>
        <v>130.09</v>
      </c>
      <c r="L52" s="16">
        <f>'[1]TCE - ANEXO III - Preencher'!M61</f>
        <v>0</v>
      </c>
      <c r="M52" s="16">
        <f t="shared" si="1"/>
        <v>130.09</v>
      </c>
      <c r="N52" s="16">
        <f>'[1]TCE - ANEXO III - Preencher'!O61</f>
        <v>1.29</v>
      </c>
      <c r="O52" s="16">
        <f>'[1]TCE - ANEXO III - Preencher'!P61</f>
        <v>0</v>
      </c>
      <c r="P52" s="17">
        <f t="shared" si="2"/>
        <v>1.29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401.39000000000004</v>
      </c>
    </row>
    <row r="53" spans="1:28" s="4" customFormat="1" x14ac:dyDescent="0.2">
      <c r="A53" s="9">
        <f>IFERROR(VLOOKUP(B53,'[1]DADOS (OCULTAR)'!$Q$3:$S$133,3,0),"")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GLEYSON RAFAEL DE SOUZA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44743</v>
      </c>
      <c r="H53" s="15">
        <f>'[1]TCE - ANEXO III - Preencher'!I62</f>
        <v>16.04</v>
      </c>
      <c r="I53" s="15">
        <f>'[1]TCE - ANEXO III - Preencher'!J62</f>
        <v>128.34</v>
      </c>
      <c r="J53" s="15">
        <f>'[1]TCE - ANEXO III - Preencher'!K62</f>
        <v>0</v>
      </c>
      <c r="K53" s="16">
        <f>'[1]TCE - ANEXO III - Preencher'!L62</f>
        <v>130.09</v>
      </c>
      <c r="L53" s="16">
        <f>'[1]TCE - ANEXO III - Preencher'!M62</f>
        <v>0</v>
      </c>
      <c r="M53" s="16">
        <f t="shared" si="1"/>
        <v>130.09</v>
      </c>
      <c r="N53" s="16">
        <f>'[1]TCE - ANEXO III - Preencher'!O62</f>
        <v>1.29</v>
      </c>
      <c r="O53" s="16">
        <f>'[1]TCE - ANEXO III - Preencher'!P62</f>
        <v>0</v>
      </c>
      <c r="P53" s="17">
        <f t="shared" si="2"/>
        <v>1.29</v>
      </c>
      <c r="Q53" s="16">
        <f>'[1]TCE - ANEXO III - Preencher'!R62</f>
        <v>378</v>
      </c>
      <c r="R53" s="16">
        <f>'[1]TCE - ANEXO III - Preencher'!S62</f>
        <v>81.709999999999994</v>
      </c>
      <c r="S53" s="17">
        <f t="shared" si="3"/>
        <v>296.29000000000002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572.05000000000007</v>
      </c>
    </row>
    <row r="54" spans="1:28" s="4" customFormat="1" x14ac:dyDescent="0.2">
      <c r="A54" s="9">
        <f>IFERROR(VLOOKUP(B54,'[1]DADOS (OCULTAR)'!$Q$3:$S$133,3,0),"")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GRAZIELY MARIA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3516-05</v>
      </c>
      <c r="G54" s="14">
        <f>IF('[1]TCE - ANEXO III - Preencher'!H63="","",'[1]TCE - ANEXO III - Preencher'!H63)</f>
        <v>44743</v>
      </c>
      <c r="H54" s="15">
        <f>'[1]TCE - ANEXO III - Preencher'!I63</f>
        <v>14.97</v>
      </c>
      <c r="I54" s="15">
        <f>'[1]TCE - ANEXO III - Preencher'!J63</f>
        <v>119.79</v>
      </c>
      <c r="J54" s="15">
        <f>'[1]TCE - ANEXO III - Preencher'!K63</f>
        <v>0</v>
      </c>
      <c r="K54" s="16">
        <f>'[1]TCE - ANEXO III - Preencher'!L63</f>
        <v>130.09</v>
      </c>
      <c r="L54" s="16">
        <f>'[1]TCE - ANEXO III - Preencher'!M63</f>
        <v>0</v>
      </c>
      <c r="M54" s="16">
        <f t="shared" si="1"/>
        <v>130.09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264.85000000000002</v>
      </c>
    </row>
    <row r="55" spans="1:28" s="4" customFormat="1" x14ac:dyDescent="0.2">
      <c r="A55" s="9">
        <f>IFERROR(VLOOKUP(B55,'[1]DADOS (OCULTAR)'!$Q$3:$S$133,3,0),"")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 xml:space="preserve">HINAYARA SANTOS RODRIGUES LIBERATO 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44743</v>
      </c>
      <c r="H55" s="15">
        <f>'[1]TCE - ANEXO III - Preencher'!I64</f>
        <v>19.850000000000001</v>
      </c>
      <c r="I55" s="15">
        <f>'[1]TCE - ANEXO III - Preencher'!J64</f>
        <v>158.72999999999999</v>
      </c>
      <c r="J55" s="15">
        <f>'[1]TCE - ANEXO III - Preencher'!K64</f>
        <v>0</v>
      </c>
      <c r="K55" s="16">
        <f>'[1]TCE - ANEXO III - Preencher'!L64</f>
        <v>130.09</v>
      </c>
      <c r="L55" s="16">
        <f>'[1]TCE - ANEXO III - Preencher'!M64</f>
        <v>0</v>
      </c>
      <c r="M55" s="16">
        <f t="shared" si="1"/>
        <v>130.09</v>
      </c>
      <c r="N55" s="16">
        <f>'[1]TCE - ANEXO III - Preencher'!O64</f>
        <v>1.29</v>
      </c>
      <c r="O55" s="16">
        <f>'[1]TCE - ANEXO III - Preencher'!P64</f>
        <v>0</v>
      </c>
      <c r="P55" s="17">
        <f t="shared" si="2"/>
        <v>1.29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69.430000000000007</v>
      </c>
      <c r="U55" s="16">
        <f>'[1]TCE - ANEXO III - Preencher'!V64</f>
        <v>0</v>
      </c>
      <c r="V55" s="17">
        <f t="shared" si="4"/>
        <v>69.430000000000007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379.39</v>
      </c>
    </row>
    <row r="56" spans="1:28" s="4" customFormat="1" x14ac:dyDescent="0.2">
      <c r="A56" s="9">
        <f>IFERROR(VLOOKUP(B56,'[1]DADOS (OCULTAR)'!$Q$3:$S$133,3,0),"")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HUDE LUCENA GONCALVES DIAS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>
        <f>IF('[1]TCE - ANEXO III - Preencher'!H65="","",'[1]TCE - ANEXO III - Preencher'!H65)</f>
        <v>44743</v>
      </c>
      <c r="H56" s="15">
        <f>'[1]TCE - ANEXO III - Preencher'!I65</f>
        <v>66.31</v>
      </c>
      <c r="I56" s="15">
        <f>'[1]TCE - ANEXO III - Preencher'!J65</f>
        <v>530.47</v>
      </c>
      <c r="J56" s="15">
        <f>'[1]TCE - ANEXO III - Preencher'!K65</f>
        <v>0</v>
      </c>
      <c r="K56" s="16">
        <f>'[1]TCE - ANEXO III - Preencher'!L65</f>
        <v>130.09</v>
      </c>
      <c r="L56" s="16">
        <f>'[1]TCE - ANEXO III - Preencher'!M65</f>
        <v>0</v>
      </c>
      <c r="M56" s="16">
        <f t="shared" si="1"/>
        <v>130.09</v>
      </c>
      <c r="N56" s="16">
        <f>'[1]TCE - ANEXO III - Preencher'!O65</f>
        <v>10.34</v>
      </c>
      <c r="O56" s="16">
        <f>'[1]TCE - ANEXO III - Preencher'!P65</f>
        <v>0</v>
      </c>
      <c r="P56" s="17">
        <f t="shared" si="2"/>
        <v>10.34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737.21</v>
      </c>
    </row>
    <row r="57" spans="1:28" s="4" customFormat="1" x14ac:dyDescent="0.2">
      <c r="A57" s="9">
        <f>IFERROR(VLOOKUP(B57,'[1]DADOS (OCULTAR)'!$Q$3:$S$133,3,0),"")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IADNA CRISTINA BEZERRA FRANCA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44743</v>
      </c>
      <c r="H57" s="15">
        <f>'[1]TCE - ANEXO III - Preencher'!I66</f>
        <v>14.55</v>
      </c>
      <c r="I57" s="15">
        <f>'[1]TCE - ANEXO III - Preencher'!J66</f>
        <v>116.35</v>
      </c>
      <c r="J57" s="15">
        <f>'[1]TCE - ANEXO III - Preencher'!K66</f>
        <v>0</v>
      </c>
      <c r="K57" s="16">
        <f>'[1]TCE - ANEXO III - Preencher'!L66</f>
        <v>130.09</v>
      </c>
      <c r="L57" s="16">
        <f>'[1]TCE - ANEXO III - Preencher'!M66</f>
        <v>0</v>
      </c>
      <c r="M57" s="16">
        <f t="shared" si="1"/>
        <v>130.09</v>
      </c>
      <c r="N57" s="16">
        <f>'[1]TCE - ANEXO III - Preencher'!O66</f>
        <v>1.29</v>
      </c>
      <c r="O57" s="16">
        <f>'[1]TCE - ANEXO III - Preencher'!P66</f>
        <v>0</v>
      </c>
      <c r="P57" s="17">
        <f t="shared" si="2"/>
        <v>1.29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262.28000000000003</v>
      </c>
    </row>
    <row r="58" spans="1:28" s="4" customFormat="1" x14ac:dyDescent="0.2">
      <c r="A58" s="9">
        <f>IFERROR(VLOOKUP(B58,'[1]DADOS (OCULTAR)'!$Q$3:$S$133,3,0),"")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IGOR EDUARDO DE OLIVEIRA SOUZA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2252-75</v>
      </c>
      <c r="G58" s="14">
        <f>IF('[1]TCE - ANEXO III - Preencher'!H67="","",'[1]TCE - ANEXO III - Preencher'!H67)</f>
        <v>44743</v>
      </c>
      <c r="H58" s="15">
        <f>'[1]TCE - ANEXO III - Preencher'!I67</f>
        <v>171</v>
      </c>
      <c r="I58" s="15">
        <f>'[1]TCE - ANEXO III - Preencher'!J67</f>
        <v>1368</v>
      </c>
      <c r="J58" s="15">
        <f>'[1]TCE - ANEXO III - Preencher'!K67</f>
        <v>0</v>
      </c>
      <c r="K58" s="16">
        <f>'[1]TCE - ANEXO III - Preencher'!L67</f>
        <v>130.09</v>
      </c>
      <c r="L58" s="16">
        <f>'[1]TCE - ANEXO III - Preencher'!M67</f>
        <v>0</v>
      </c>
      <c r="M58" s="16">
        <f t="shared" si="1"/>
        <v>130.09</v>
      </c>
      <c r="N58" s="16">
        <f>'[1]TCE - ANEXO III - Preencher'!O67</f>
        <v>10.34</v>
      </c>
      <c r="O58" s="16">
        <f>'[1]TCE - ANEXO III - Preencher'!P67</f>
        <v>0</v>
      </c>
      <c r="P58" s="17">
        <f t="shared" si="2"/>
        <v>10.34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1679.4299999999998</v>
      </c>
    </row>
    <row r="59" spans="1:28" s="4" customFormat="1" x14ac:dyDescent="0.2">
      <c r="A59" s="9">
        <f>IFERROR(VLOOKUP(B59,'[1]DADOS (OCULTAR)'!$Q$3:$S$133,3,0),"")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ISABELLA CARDOSO PEREIRA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2251-20</v>
      </c>
      <c r="G59" s="14">
        <f>IF('[1]TCE - ANEXO III - Preencher'!H68="","",'[1]TCE - ANEXO III - Preencher'!H68)</f>
        <v>44743</v>
      </c>
      <c r="H59" s="15">
        <f>'[1]TCE - ANEXO III - Preencher'!I68</f>
        <v>53.74</v>
      </c>
      <c r="I59" s="15">
        <f>'[1]TCE - ANEXO III - Preencher'!J68</f>
        <v>429.89</v>
      </c>
      <c r="J59" s="15">
        <f>'[1]TCE - ANEXO III - Preencher'!K68</f>
        <v>0</v>
      </c>
      <c r="K59" s="16">
        <f>'[1]TCE - ANEXO III - Preencher'!L68</f>
        <v>130.09</v>
      </c>
      <c r="L59" s="16">
        <f>'[1]TCE - ANEXO III - Preencher'!M68</f>
        <v>0</v>
      </c>
      <c r="M59" s="16">
        <f t="shared" si="1"/>
        <v>130.09</v>
      </c>
      <c r="N59" s="16">
        <f>'[1]TCE - ANEXO III - Preencher'!O68</f>
        <v>10.34</v>
      </c>
      <c r="O59" s="16">
        <f>'[1]TCE - ANEXO III - Preencher'!P68</f>
        <v>0</v>
      </c>
      <c r="P59" s="17">
        <f t="shared" si="2"/>
        <v>10.34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624.06000000000006</v>
      </c>
    </row>
    <row r="60" spans="1:28" s="4" customFormat="1" x14ac:dyDescent="0.2">
      <c r="A60" s="9">
        <f>IFERROR(VLOOKUP(B60,'[1]DADOS (OCULTAR)'!$Q$3:$S$133,3,0),"")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ISABELLA NAYARA SANTOS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2234-05</v>
      </c>
      <c r="G60" s="14">
        <f>IF('[1]TCE - ANEXO III - Preencher'!H69="","",'[1]TCE - ANEXO III - Preencher'!H69)</f>
        <v>44743</v>
      </c>
      <c r="H60" s="15">
        <f>'[1]TCE - ANEXO III - Preencher'!I69</f>
        <v>43.63</v>
      </c>
      <c r="I60" s="15">
        <f>'[1]TCE - ANEXO III - Preencher'!J69</f>
        <v>349.03</v>
      </c>
      <c r="J60" s="15">
        <f>'[1]TCE - ANEXO III - Preencher'!K69</f>
        <v>0</v>
      </c>
      <c r="K60" s="16">
        <f>'[1]TCE - ANEXO III - Preencher'!L69</f>
        <v>130.09</v>
      </c>
      <c r="L60" s="16">
        <f>'[1]TCE - ANEXO III - Preencher'!M69</f>
        <v>0</v>
      </c>
      <c r="M60" s="16">
        <f t="shared" si="1"/>
        <v>130.09</v>
      </c>
      <c r="N60" s="16">
        <f>'[1]TCE - ANEXO III - Preencher'!O69</f>
        <v>1.29</v>
      </c>
      <c r="O60" s="16">
        <f>'[1]TCE - ANEXO III - Preencher'!P69</f>
        <v>0</v>
      </c>
      <c r="P60" s="17">
        <f t="shared" si="2"/>
        <v>1.29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524.04</v>
      </c>
    </row>
    <row r="61" spans="1:28" s="4" customFormat="1" x14ac:dyDescent="0.2">
      <c r="A61" s="9">
        <f>IFERROR(VLOOKUP(B61,'[1]DADOS (OCULTAR)'!$Q$3:$S$133,3,0),"")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JANAINA DA SILVA ALVES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5143-20</v>
      </c>
      <c r="G61" s="14">
        <f>IF('[1]TCE - ANEXO III - Preencher'!H70="","",'[1]TCE - ANEXO III - Preencher'!H70)</f>
        <v>44743</v>
      </c>
      <c r="H61" s="15">
        <f>'[1]TCE - ANEXO III - Preencher'!I70</f>
        <v>16.97</v>
      </c>
      <c r="I61" s="15">
        <f>'[1]TCE - ANEXO III - Preencher'!J70</f>
        <v>135.74</v>
      </c>
      <c r="J61" s="15">
        <f>'[1]TCE - ANEXO III - Preencher'!K70</f>
        <v>0</v>
      </c>
      <c r="K61" s="16">
        <f>'[1]TCE - ANEXO III - Preencher'!L70</f>
        <v>130.09</v>
      </c>
      <c r="L61" s="16">
        <f>'[1]TCE - ANEXO III - Preencher'!M70</f>
        <v>0</v>
      </c>
      <c r="M61" s="16">
        <f t="shared" si="1"/>
        <v>130.09</v>
      </c>
      <c r="N61" s="16">
        <f>'[1]TCE - ANEXO III - Preencher'!O70</f>
        <v>1.29</v>
      </c>
      <c r="O61" s="16">
        <f>'[1]TCE - ANEXO III - Preencher'!P70</f>
        <v>0</v>
      </c>
      <c r="P61" s="17">
        <f t="shared" si="2"/>
        <v>1.29</v>
      </c>
      <c r="Q61" s="16">
        <f>'[1]TCE - ANEXO III - Preencher'!R70</f>
        <v>378</v>
      </c>
      <c r="R61" s="16">
        <f>'[1]TCE - ANEXO III - Preencher'!S70</f>
        <v>72.72</v>
      </c>
      <c r="S61" s="17">
        <f t="shared" si="3"/>
        <v>305.27999999999997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589.37</v>
      </c>
    </row>
    <row r="62" spans="1:28" s="4" customFormat="1" x14ac:dyDescent="0.2">
      <c r="A62" s="9">
        <f>IFERROR(VLOOKUP(B62,'[1]DADOS (OCULTAR)'!$Q$3:$S$133,3,0),"")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JAQUELINE IZABEL TORRES FIGUEIRA DE OLIVEIRA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4101-05</v>
      </c>
      <c r="G62" s="14">
        <f>IF('[1]TCE - ANEXO III - Preencher'!H71="","",'[1]TCE - ANEXO III - Preencher'!H71)</f>
        <v>44743</v>
      </c>
      <c r="H62" s="15">
        <f>'[1]TCE - ANEXO III - Preencher'!I71</f>
        <v>76.239999999999995</v>
      </c>
      <c r="I62" s="15">
        <f>'[1]TCE - ANEXO III - Preencher'!J71</f>
        <v>609.86</v>
      </c>
      <c r="J62" s="15">
        <f>'[1]TCE - ANEXO III - Preencher'!K71</f>
        <v>0</v>
      </c>
      <c r="K62" s="16">
        <f>'[1]TCE - ANEXO III - Preencher'!L71</f>
        <v>130.09</v>
      </c>
      <c r="L62" s="16">
        <f>'[1]TCE - ANEXO III - Preencher'!M71</f>
        <v>0</v>
      </c>
      <c r="M62" s="16">
        <f t="shared" si="1"/>
        <v>130.09</v>
      </c>
      <c r="N62" s="16">
        <f>'[1]TCE - ANEXO III - Preencher'!O71</f>
        <v>1.29</v>
      </c>
      <c r="O62" s="16">
        <f>'[1]TCE - ANEXO III - Preencher'!P71</f>
        <v>0</v>
      </c>
      <c r="P62" s="17">
        <f t="shared" si="2"/>
        <v>1.29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817.48</v>
      </c>
    </row>
    <row r="63" spans="1:28" s="4" customFormat="1" x14ac:dyDescent="0.2">
      <c r="A63" s="9">
        <f>IFERROR(VLOOKUP(B63,'[1]DADOS (OCULTAR)'!$Q$3:$S$133,3,0),"")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JESSICA MILENA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3222-25</v>
      </c>
      <c r="G63" s="14">
        <f>IF('[1]TCE - ANEXO III - Preencher'!H72="","",'[1]TCE - ANEXO III - Preencher'!H72)</f>
        <v>44743</v>
      </c>
      <c r="H63" s="15">
        <f>'[1]TCE - ANEXO III - Preencher'!I72</f>
        <v>18.12</v>
      </c>
      <c r="I63" s="15">
        <f>'[1]TCE - ANEXO III - Preencher'!J72</f>
        <v>144.96</v>
      </c>
      <c r="J63" s="15">
        <f>'[1]TCE - ANEXO III - Preencher'!K72</f>
        <v>0</v>
      </c>
      <c r="K63" s="16">
        <f>'[1]TCE - ANEXO III - Preencher'!L72</f>
        <v>130.09</v>
      </c>
      <c r="L63" s="16">
        <f>'[1]TCE - ANEXO III - Preencher'!M72</f>
        <v>0</v>
      </c>
      <c r="M63" s="16">
        <f t="shared" si="1"/>
        <v>130.09</v>
      </c>
      <c r="N63" s="16">
        <f>'[1]TCE - ANEXO III - Preencher'!O72</f>
        <v>1.29</v>
      </c>
      <c r="O63" s="16">
        <f>'[1]TCE - ANEXO III - Preencher'!P72</f>
        <v>0</v>
      </c>
      <c r="P63" s="17">
        <f t="shared" si="2"/>
        <v>1.29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294.46000000000004</v>
      </c>
    </row>
    <row r="64" spans="1:28" s="4" customFormat="1" x14ac:dyDescent="0.2">
      <c r="A64" s="9">
        <f>IFERROR(VLOOKUP(B64,'[1]DADOS (OCULTAR)'!$Q$3:$S$133,3,0),"")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JESSIKA KALINNY BATISTA SOBRAL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2238-10</v>
      </c>
      <c r="G64" s="14">
        <f>IF('[1]TCE - ANEXO III - Preencher'!H73="","",'[1]TCE - ANEXO III - Preencher'!H73)</f>
        <v>44743</v>
      </c>
      <c r="H64" s="15">
        <f>'[1]TCE - ANEXO III - Preencher'!I73</f>
        <v>32.53</v>
      </c>
      <c r="I64" s="15">
        <f>'[1]TCE - ANEXO III - Preencher'!J73</f>
        <v>260.26</v>
      </c>
      <c r="J64" s="15">
        <f>'[1]TCE - ANEXO III - Preencher'!K73</f>
        <v>0</v>
      </c>
      <c r="K64" s="16">
        <f>'[1]TCE - ANEXO III - Preencher'!L73</f>
        <v>130.09</v>
      </c>
      <c r="L64" s="16">
        <f>'[1]TCE - ANEXO III - Preencher'!M73</f>
        <v>0</v>
      </c>
      <c r="M64" s="16">
        <f t="shared" si="1"/>
        <v>130.09</v>
      </c>
      <c r="N64" s="16">
        <f>'[1]TCE - ANEXO III - Preencher'!O73</f>
        <v>2.58</v>
      </c>
      <c r="O64" s="16">
        <f>'[1]TCE - ANEXO III - Preencher'!P73</f>
        <v>0</v>
      </c>
      <c r="P64" s="17">
        <f t="shared" si="2"/>
        <v>2.58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138.86000000000001</v>
      </c>
      <c r="U64" s="16">
        <f>'[1]TCE - ANEXO III - Preencher'!V73</f>
        <v>0</v>
      </c>
      <c r="V64" s="17">
        <f t="shared" si="4"/>
        <v>138.86000000000001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564.31999999999994</v>
      </c>
    </row>
    <row r="65" spans="1:28" s="4" customFormat="1" x14ac:dyDescent="0.2">
      <c r="A65" s="9">
        <f>IFERROR(VLOOKUP(B65,'[1]DADOS (OCULTAR)'!$Q$3:$S$133,3,0),"")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JOAO CLAUDIO FERREIRA PEIXOTO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4101-05</v>
      </c>
      <c r="G65" s="14">
        <f>IF('[1]TCE - ANEXO III - Preencher'!H74="","",'[1]TCE - ANEXO III - Preencher'!H74)</f>
        <v>44743</v>
      </c>
      <c r="H65" s="15">
        <f>'[1]TCE - ANEXO III - Preencher'!I74</f>
        <v>155.68</v>
      </c>
      <c r="I65" s="15">
        <f>'[1]TCE - ANEXO III - Preencher'!J74</f>
        <v>1245.4100000000001</v>
      </c>
      <c r="J65" s="15">
        <f>'[1]TCE - ANEXO III - Preencher'!K74</f>
        <v>0</v>
      </c>
      <c r="K65" s="16">
        <f>'[1]TCE - ANEXO III - Preencher'!L74</f>
        <v>130.09</v>
      </c>
      <c r="L65" s="16">
        <f>'[1]TCE - ANEXO III - Preencher'!M74</f>
        <v>0</v>
      </c>
      <c r="M65" s="16">
        <f t="shared" si="1"/>
        <v>130.09</v>
      </c>
      <c r="N65" s="16">
        <f>'[1]TCE - ANEXO III - Preencher'!O74</f>
        <v>1.29</v>
      </c>
      <c r="O65" s="16">
        <f>'[1]TCE - ANEXO III - Preencher'!P74</f>
        <v>0</v>
      </c>
      <c r="P65" s="17">
        <f t="shared" si="2"/>
        <v>1.29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1532.47</v>
      </c>
    </row>
    <row r="66" spans="1:28" s="4" customFormat="1" x14ac:dyDescent="0.2">
      <c r="A66" s="9">
        <f>IFERROR(VLOOKUP(B66,'[1]DADOS (OCULTAR)'!$Q$3:$S$133,3,0),"")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JOELISSON OLIVEIRA DOS SANTOS MACEDO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>
        <f>IF('[1]TCE - ANEXO III - Preencher'!H75="","",'[1]TCE - ANEXO III - Preencher'!H75)</f>
        <v>44743</v>
      </c>
      <c r="H66" s="15">
        <f>'[1]TCE - ANEXO III - Preencher'!I75</f>
        <v>15.26</v>
      </c>
      <c r="I66" s="15">
        <f>'[1]TCE - ANEXO III - Preencher'!J75</f>
        <v>122.1</v>
      </c>
      <c r="J66" s="15">
        <f>'[1]TCE - ANEXO III - Preencher'!K75</f>
        <v>0</v>
      </c>
      <c r="K66" s="16">
        <f>'[1]TCE - ANEXO III - Preencher'!L75</f>
        <v>130.09</v>
      </c>
      <c r="L66" s="16">
        <f>'[1]TCE - ANEXO III - Preencher'!M75</f>
        <v>0</v>
      </c>
      <c r="M66" s="16">
        <f t="shared" si="1"/>
        <v>130.09</v>
      </c>
      <c r="N66" s="16">
        <f>'[1]TCE - ANEXO III - Preencher'!O75</f>
        <v>1.29</v>
      </c>
      <c r="O66" s="16">
        <f>'[1]TCE - ANEXO III - Preencher'!P75</f>
        <v>0</v>
      </c>
      <c r="P66" s="17">
        <f t="shared" si="2"/>
        <v>1.29</v>
      </c>
      <c r="Q66" s="16">
        <f>'[1]TCE - ANEXO III - Preencher'!R75</f>
        <v>189</v>
      </c>
      <c r="R66" s="16">
        <f>'[1]TCE - ANEXO III - Preencher'!S75</f>
        <v>91.57</v>
      </c>
      <c r="S66" s="17">
        <f t="shared" si="3"/>
        <v>97.43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366.17</v>
      </c>
    </row>
    <row r="67" spans="1:28" s="4" customFormat="1" x14ac:dyDescent="0.2">
      <c r="A67" s="9">
        <f>IFERROR(VLOOKUP(B67,'[1]DADOS (OCULTAR)'!$Q$3:$S$133,3,0),"")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 xml:space="preserve">JONNAS DREYSON ANDRADE BEZERRA DE VASCONCELOS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44743</v>
      </c>
      <c r="H67" s="15">
        <f>'[1]TCE - ANEXO III - Preencher'!I76</f>
        <v>16.05</v>
      </c>
      <c r="I67" s="15">
        <f>'[1]TCE - ANEXO III - Preencher'!J76</f>
        <v>128.34</v>
      </c>
      <c r="J67" s="15">
        <f>'[1]TCE - ANEXO III - Preencher'!K76</f>
        <v>0</v>
      </c>
      <c r="K67" s="16">
        <f>'[1]TCE - ANEXO III - Preencher'!L76</f>
        <v>130.09</v>
      </c>
      <c r="L67" s="16">
        <f>'[1]TCE - ANEXO III - Preencher'!M76</f>
        <v>0</v>
      </c>
      <c r="M67" s="16">
        <f t="shared" si="1"/>
        <v>130.09</v>
      </c>
      <c r="N67" s="16">
        <f>'[1]TCE - ANEXO III - Preencher'!O76</f>
        <v>1.29</v>
      </c>
      <c r="O67" s="16">
        <f>'[1]TCE - ANEXO III - Preencher'!P76</f>
        <v>0</v>
      </c>
      <c r="P67" s="17">
        <f t="shared" si="2"/>
        <v>1.29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275.77000000000004</v>
      </c>
    </row>
    <row r="68" spans="1:28" s="4" customFormat="1" x14ac:dyDescent="0.2">
      <c r="A68" s="9">
        <f>IFERROR(VLOOKUP(B68,'[1]DADOS (OCULTAR)'!$Q$3:$S$133,3,0),"")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JOSE ADEMILDO COSTA SALES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44743</v>
      </c>
      <c r="H68" s="15">
        <f>'[1]TCE - ANEXO III - Preencher'!I77</f>
        <v>16.04</v>
      </c>
      <c r="I68" s="15">
        <f>'[1]TCE - ANEXO III - Preencher'!J77</f>
        <v>128.34</v>
      </c>
      <c r="J68" s="15">
        <f>'[1]TCE - ANEXO III - Preencher'!K77</f>
        <v>0</v>
      </c>
      <c r="K68" s="16">
        <f>'[1]TCE - ANEXO III - Preencher'!L77</f>
        <v>130.09</v>
      </c>
      <c r="L68" s="16">
        <f>'[1]TCE - ANEXO III - Preencher'!M77</f>
        <v>0</v>
      </c>
      <c r="M68" s="16">
        <f t="shared" ref="M68:M131" si="7">K68-L68</f>
        <v>130.09</v>
      </c>
      <c r="N68" s="16">
        <f>'[1]TCE - ANEXO III - Preencher'!O77</f>
        <v>1.29</v>
      </c>
      <c r="O68" s="16">
        <f>'[1]TCE - ANEXO III - Preencher'!P77</f>
        <v>0</v>
      </c>
      <c r="P68" s="17">
        <f t="shared" ref="P68:P131" si="8">N68-O68</f>
        <v>1.29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275.76000000000005</v>
      </c>
    </row>
    <row r="69" spans="1:28" s="4" customFormat="1" x14ac:dyDescent="0.2">
      <c r="A69" s="9">
        <f>IFERROR(VLOOKUP(B69,'[1]DADOS (OCULTAR)'!$Q$3:$S$133,3,0),"")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JOSE ISMAEL JOAQUIM DOS SANTOS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2124-05</v>
      </c>
      <c r="G69" s="14">
        <f>IF('[1]TCE - ANEXO III - Preencher'!H78="","",'[1]TCE - ANEXO III - Preencher'!H78)</f>
        <v>44743</v>
      </c>
      <c r="H69" s="15">
        <f>'[1]TCE - ANEXO III - Preencher'!I78</f>
        <v>25.03</v>
      </c>
      <c r="I69" s="15">
        <f>'[1]TCE - ANEXO III - Preencher'!J78</f>
        <v>200.31</v>
      </c>
      <c r="J69" s="15">
        <f>'[1]TCE - ANEXO III - Preencher'!K78</f>
        <v>0</v>
      </c>
      <c r="K69" s="16">
        <f>'[1]TCE - ANEXO III - Preencher'!L78</f>
        <v>130.09</v>
      </c>
      <c r="L69" s="16">
        <f>'[1]TCE - ANEXO III - Preencher'!M78</f>
        <v>0</v>
      </c>
      <c r="M69" s="16">
        <f t="shared" si="7"/>
        <v>130.09</v>
      </c>
      <c r="N69" s="16">
        <f>'[1]TCE - ANEXO III - Preencher'!O78</f>
        <v>1.29</v>
      </c>
      <c r="O69" s="16">
        <f>'[1]TCE - ANEXO III - Preencher'!P78</f>
        <v>0</v>
      </c>
      <c r="P69" s="17">
        <f t="shared" si="8"/>
        <v>1.29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356.72</v>
      </c>
    </row>
    <row r="70" spans="1:28" s="4" customFormat="1" x14ac:dyDescent="0.2">
      <c r="A70" s="9">
        <f>IFERROR(VLOOKUP(B70,'[1]DADOS (OCULTAR)'!$Q$3:$S$133,3,0),"")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JOSE VICTOR DA SILVA CAVALCANTI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5141-20</v>
      </c>
      <c r="G70" s="14">
        <f>IF('[1]TCE - ANEXO III - Preencher'!H79="","",'[1]TCE - ANEXO III - Preencher'!H79)</f>
        <v>44743</v>
      </c>
      <c r="H70" s="15">
        <f>'[1]TCE - ANEXO III - Preencher'!I79</f>
        <v>20.37</v>
      </c>
      <c r="I70" s="15">
        <f>'[1]TCE - ANEXO III - Preencher'!J79</f>
        <v>162.88999999999999</v>
      </c>
      <c r="J70" s="15">
        <f>'[1]TCE - ANEXO III - Preencher'!K79</f>
        <v>0</v>
      </c>
      <c r="K70" s="16">
        <f>'[1]TCE - ANEXO III - Preencher'!L79</f>
        <v>130.09</v>
      </c>
      <c r="L70" s="16">
        <f>'[1]TCE - ANEXO III - Preencher'!M79</f>
        <v>0</v>
      </c>
      <c r="M70" s="16">
        <f t="shared" si="7"/>
        <v>130.09</v>
      </c>
      <c r="N70" s="16">
        <f>'[1]TCE - ANEXO III - Preencher'!O79</f>
        <v>1.29</v>
      </c>
      <c r="O70" s="16">
        <f>'[1]TCE - ANEXO III - Preencher'!P79</f>
        <v>0</v>
      </c>
      <c r="P70" s="17">
        <f t="shared" si="8"/>
        <v>1.29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314.64000000000004</v>
      </c>
    </row>
    <row r="71" spans="1:28" s="4" customFormat="1" x14ac:dyDescent="0.2">
      <c r="A71" s="9">
        <f>IFERROR(VLOOKUP(B71,'[1]DADOS (OCULTAR)'!$Q$3:$S$133,3,0),"")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JOSEILDA MARIA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44743</v>
      </c>
      <c r="H71" s="15">
        <f>'[1]TCE - ANEXO III - Preencher'!I80</f>
        <v>14.64</v>
      </c>
      <c r="I71" s="15">
        <f>'[1]TCE - ANEXO III - Preencher'!J80</f>
        <v>117.11</v>
      </c>
      <c r="J71" s="15">
        <f>'[1]TCE - ANEXO III - Preencher'!K80</f>
        <v>0</v>
      </c>
      <c r="K71" s="16">
        <f>'[1]TCE - ANEXO III - Preencher'!L80</f>
        <v>130.09</v>
      </c>
      <c r="L71" s="16">
        <f>'[1]TCE - ANEXO III - Preencher'!M80</f>
        <v>0</v>
      </c>
      <c r="M71" s="16">
        <f t="shared" si="7"/>
        <v>130.09</v>
      </c>
      <c r="N71" s="16">
        <f>'[1]TCE - ANEXO III - Preencher'!O80</f>
        <v>1.29</v>
      </c>
      <c r="O71" s="16">
        <f>'[1]TCE - ANEXO III - Preencher'!P80</f>
        <v>0</v>
      </c>
      <c r="P71" s="17">
        <f t="shared" si="8"/>
        <v>1.29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263.13000000000005</v>
      </c>
    </row>
    <row r="72" spans="1:28" s="4" customFormat="1" x14ac:dyDescent="0.2">
      <c r="A72" s="9">
        <f>IFERROR(VLOOKUP(B72,'[1]DADOS (OCULTAR)'!$Q$3:$S$133,3,0),"")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JOSEMARIO XAVIER DA COSTA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5143-10</v>
      </c>
      <c r="G72" s="14">
        <f>IF('[1]TCE - ANEXO III - Preencher'!H81="","",'[1]TCE - ANEXO III - Preencher'!H81)</f>
        <v>44743</v>
      </c>
      <c r="H72" s="15">
        <f>'[1]TCE - ANEXO III - Preencher'!I81</f>
        <v>15.76</v>
      </c>
      <c r="I72" s="15">
        <f>'[1]TCE - ANEXO III - Preencher'!J81</f>
        <v>126.05</v>
      </c>
      <c r="J72" s="15">
        <f>'[1]TCE - ANEXO III - Preencher'!K81</f>
        <v>0</v>
      </c>
      <c r="K72" s="16">
        <f>'[1]TCE - ANEXO III - Preencher'!L81</f>
        <v>130.09</v>
      </c>
      <c r="L72" s="16">
        <f>'[1]TCE - ANEXO III - Preencher'!M81</f>
        <v>0</v>
      </c>
      <c r="M72" s="16">
        <f t="shared" si="7"/>
        <v>130.09</v>
      </c>
      <c r="N72" s="16">
        <f>'[1]TCE - ANEXO III - Preencher'!O81</f>
        <v>1.29</v>
      </c>
      <c r="O72" s="16">
        <f>'[1]TCE - ANEXO III - Preencher'!P81</f>
        <v>0</v>
      </c>
      <c r="P72" s="17">
        <f t="shared" si="8"/>
        <v>1.29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273.19</v>
      </c>
    </row>
    <row r="73" spans="1:28" s="4" customFormat="1" x14ac:dyDescent="0.2">
      <c r="A73" s="9">
        <f>IFERROR(VLOOKUP(B73,'[1]DADOS (OCULTAR)'!$Q$3:$S$133,3,0),"")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JOSENILDO AMARAL DO NASCIMENTO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3222-25</v>
      </c>
      <c r="G73" s="14">
        <f>IF('[1]TCE - ANEXO III - Preencher'!H82="","",'[1]TCE - ANEXO III - Preencher'!H82)</f>
        <v>44743</v>
      </c>
      <c r="H73" s="15">
        <f>'[1]TCE - ANEXO III - Preencher'!I82</f>
        <v>18.12</v>
      </c>
      <c r="I73" s="15">
        <f>'[1]TCE - ANEXO III - Preencher'!J82</f>
        <v>144.96</v>
      </c>
      <c r="J73" s="15">
        <f>'[1]TCE - ANEXO III - Preencher'!K82</f>
        <v>0</v>
      </c>
      <c r="K73" s="16">
        <f>'[1]TCE - ANEXO III - Preencher'!L82</f>
        <v>130.09</v>
      </c>
      <c r="L73" s="16">
        <f>'[1]TCE - ANEXO III - Preencher'!M82</f>
        <v>0</v>
      </c>
      <c r="M73" s="16">
        <f t="shared" si="7"/>
        <v>130.09</v>
      </c>
      <c r="N73" s="16">
        <f>'[1]TCE - ANEXO III - Preencher'!O82</f>
        <v>1.29</v>
      </c>
      <c r="O73" s="16">
        <f>'[1]TCE - ANEXO III - Preencher'!P82</f>
        <v>0</v>
      </c>
      <c r="P73" s="17">
        <f t="shared" si="8"/>
        <v>1.29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294.46000000000004</v>
      </c>
    </row>
    <row r="74" spans="1:28" s="4" customFormat="1" x14ac:dyDescent="0.2">
      <c r="A74" s="9">
        <f>IFERROR(VLOOKUP(B74,'[1]DADOS (OCULTAR)'!$Q$3:$S$133,3,0),"")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JUCELENE MARIA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5143-20</v>
      </c>
      <c r="G74" s="14">
        <f>IF('[1]TCE - ANEXO III - Preencher'!H83="","",'[1]TCE - ANEXO III - Preencher'!H83)</f>
        <v>44743</v>
      </c>
      <c r="H74" s="15">
        <f>'[1]TCE - ANEXO III - Preencher'!I83</f>
        <v>14.54</v>
      </c>
      <c r="I74" s="15">
        <f>'[1]TCE - ANEXO III - Preencher'!J83</f>
        <v>116.35</v>
      </c>
      <c r="J74" s="15">
        <f>'[1]TCE - ANEXO III - Preencher'!K83</f>
        <v>0</v>
      </c>
      <c r="K74" s="16">
        <f>'[1]TCE - ANEXO III - Preencher'!L83</f>
        <v>130.09</v>
      </c>
      <c r="L74" s="16">
        <f>'[1]TCE - ANEXO III - Preencher'!M83</f>
        <v>0</v>
      </c>
      <c r="M74" s="16">
        <f t="shared" si="7"/>
        <v>130.09</v>
      </c>
      <c r="N74" s="16">
        <f>'[1]TCE - ANEXO III - Preencher'!O83</f>
        <v>1.29</v>
      </c>
      <c r="O74" s="16">
        <f>'[1]TCE - ANEXO III - Preencher'!P83</f>
        <v>0</v>
      </c>
      <c r="P74" s="17">
        <f t="shared" si="8"/>
        <v>1.29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262.27000000000004</v>
      </c>
    </row>
    <row r="75" spans="1:28" s="4" customFormat="1" x14ac:dyDescent="0.2">
      <c r="A75" s="9">
        <f>IFERROR(VLOOKUP(B75,'[1]DADOS (OCULTAR)'!$Q$3:$S$133,3,0),"")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JULIERME CAVALCANTI CORDEIRO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7156-15</v>
      </c>
      <c r="G75" s="14">
        <f>IF('[1]TCE - ANEXO III - Preencher'!H84="","",'[1]TCE - ANEXO III - Preencher'!H84)</f>
        <v>44743</v>
      </c>
      <c r="H75" s="15">
        <f>'[1]TCE - ANEXO III - Preencher'!I84</f>
        <v>19.29</v>
      </c>
      <c r="I75" s="15">
        <f>'[1]TCE - ANEXO III - Preencher'!J84</f>
        <v>154.32</v>
      </c>
      <c r="J75" s="15">
        <f>'[1]TCE - ANEXO III - Preencher'!K84</f>
        <v>0</v>
      </c>
      <c r="K75" s="16">
        <f>'[1]TCE - ANEXO III - Preencher'!L84</f>
        <v>130.09</v>
      </c>
      <c r="L75" s="16">
        <f>'[1]TCE - ANEXO III - Preencher'!M84</f>
        <v>0</v>
      </c>
      <c r="M75" s="16">
        <f t="shared" si="7"/>
        <v>130.09</v>
      </c>
      <c r="N75" s="16">
        <f>'[1]TCE - ANEXO III - Preencher'!O84</f>
        <v>1.29</v>
      </c>
      <c r="O75" s="16">
        <f>'[1]TCE - ANEXO III - Preencher'!P84</f>
        <v>0</v>
      </c>
      <c r="P75" s="17">
        <f t="shared" si="8"/>
        <v>1.29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304.99</v>
      </c>
    </row>
    <row r="76" spans="1:28" s="4" customFormat="1" x14ac:dyDescent="0.2">
      <c r="A76" s="9">
        <f>IFERROR(VLOOKUP(B76,'[1]DADOS (OCULTAR)'!$Q$3:$S$133,3,0),"")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JULIO CESAR SILVA NUNES DE MELO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4110-05</v>
      </c>
      <c r="G76" s="14">
        <f>IF('[1]TCE - ANEXO III - Preencher'!H85="","",'[1]TCE - ANEXO III - Preencher'!H85)</f>
        <v>44743</v>
      </c>
      <c r="H76" s="15">
        <f>'[1]TCE - ANEXO III - Preencher'!I85</f>
        <v>14.63</v>
      </c>
      <c r="I76" s="15">
        <f>'[1]TCE - ANEXO III - Preencher'!J85</f>
        <v>117.11</v>
      </c>
      <c r="J76" s="15">
        <f>'[1]TCE - ANEXO III - Preencher'!K85</f>
        <v>0</v>
      </c>
      <c r="K76" s="16">
        <f>'[1]TCE - ANEXO III - Preencher'!L85</f>
        <v>130.09</v>
      </c>
      <c r="L76" s="16">
        <f>'[1]TCE - ANEXO III - Preencher'!M85</f>
        <v>0</v>
      </c>
      <c r="M76" s="16">
        <f t="shared" si="7"/>
        <v>130.09</v>
      </c>
      <c r="N76" s="16">
        <f>'[1]TCE - ANEXO III - Preencher'!O85</f>
        <v>1.29</v>
      </c>
      <c r="O76" s="16">
        <f>'[1]TCE - ANEXO III - Preencher'!P85</f>
        <v>0</v>
      </c>
      <c r="P76" s="17">
        <f t="shared" si="8"/>
        <v>1.29</v>
      </c>
      <c r="Q76" s="16">
        <f>'[1]TCE - ANEXO III - Preencher'!R85</f>
        <v>189</v>
      </c>
      <c r="R76" s="16">
        <f>'[1]TCE - ANEXO III - Preencher'!S85</f>
        <v>73.290000000000006</v>
      </c>
      <c r="S76" s="17">
        <f t="shared" si="9"/>
        <v>115.71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378.83000000000004</v>
      </c>
    </row>
    <row r="77" spans="1:28" s="4" customFormat="1" x14ac:dyDescent="0.2">
      <c r="A77" s="9">
        <f>IFERROR(VLOOKUP(B77,'[1]DADOS (OCULTAR)'!$Q$3:$S$133,3,0),"")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JURANDIR CAVALCANTI DE ARAUJO MELO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2252-80</v>
      </c>
      <c r="G77" s="14">
        <f>IF('[1]TCE - ANEXO III - Preencher'!H86="","",'[1]TCE - ANEXO III - Preencher'!H86)</f>
        <v>44743</v>
      </c>
      <c r="H77" s="15">
        <f>'[1]TCE - ANEXO III - Preencher'!I86</f>
        <v>108.1</v>
      </c>
      <c r="I77" s="15">
        <f>'[1]TCE - ANEXO III - Preencher'!J86</f>
        <v>864.73</v>
      </c>
      <c r="J77" s="15">
        <f>'[1]TCE - ANEXO III - Preencher'!K86</f>
        <v>0</v>
      </c>
      <c r="K77" s="16">
        <f>'[1]TCE - ANEXO III - Preencher'!L86</f>
        <v>130.09</v>
      </c>
      <c r="L77" s="16">
        <f>'[1]TCE - ANEXO III - Preencher'!M86</f>
        <v>0</v>
      </c>
      <c r="M77" s="16">
        <f t="shared" si="7"/>
        <v>130.09</v>
      </c>
      <c r="N77" s="16">
        <f>'[1]TCE - ANEXO III - Preencher'!O86</f>
        <v>10.34</v>
      </c>
      <c r="O77" s="16">
        <f>'[1]TCE - ANEXO III - Preencher'!P86</f>
        <v>0</v>
      </c>
      <c r="P77" s="17">
        <f t="shared" si="8"/>
        <v>10.34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1113.26</v>
      </c>
    </row>
    <row r="78" spans="1:28" s="4" customFormat="1" x14ac:dyDescent="0.2">
      <c r="A78" s="9">
        <f>IFERROR(VLOOKUP(B78,'[1]DADOS (OCULTAR)'!$Q$3:$S$133,3,0),"")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KETHERYN IZENOBRE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4110-05</v>
      </c>
      <c r="G78" s="14">
        <f>IF('[1]TCE - ANEXO III - Preencher'!H87="","",'[1]TCE - ANEXO III - Preencher'!H87)</f>
        <v>44743</v>
      </c>
      <c r="H78" s="15">
        <f>'[1]TCE - ANEXO III - Preencher'!I87</f>
        <v>14.63</v>
      </c>
      <c r="I78" s="15">
        <f>'[1]TCE - ANEXO III - Preencher'!J87</f>
        <v>117.11</v>
      </c>
      <c r="J78" s="15">
        <f>'[1]TCE - ANEXO III - Preencher'!K87</f>
        <v>0</v>
      </c>
      <c r="K78" s="16">
        <f>'[1]TCE - ANEXO III - Preencher'!L87</f>
        <v>130.09</v>
      </c>
      <c r="L78" s="16">
        <f>'[1]TCE - ANEXO III - Preencher'!M87</f>
        <v>0</v>
      </c>
      <c r="M78" s="16">
        <f t="shared" si="7"/>
        <v>130.09</v>
      </c>
      <c r="N78" s="16">
        <f>'[1]TCE - ANEXO III - Preencher'!O87</f>
        <v>1.29</v>
      </c>
      <c r="O78" s="16">
        <f>'[1]TCE - ANEXO III - Preencher'!P87</f>
        <v>0</v>
      </c>
      <c r="P78" s="17">
        <f t="shared" si="8"/>
        <v>1.29</v>
      </c>
      <c r="Q78" s="16">
        <f>'[1]TCE - ANEXO III - Preencher'!R87</f>
        <v>378</v>
      </c>
      <c r="R78" s="16">
        <f>'[1]TCE - ANEXO III - Preencher'!S87</f>
        <v>73.290000000000006</v>
      </c>
      <c r="S78" s="17">
        <f t="shared" si="9"/>
        <v>304.70999999999998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567.83000000000004</v>
      </c>
    </row>
    <row r="79" spans="1:28" s="4" customFormat="1" x14ac:dyDescent="0.2">
      <c r="A79" s="9">
        <f>IFERROR(VLOOKUP(B79,'[1]DADOS (OCULTAR)'!$Q$3:$S$133,3,0),"")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LAILSON SERGIO BEZERRA DE LIMA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2251-12</v>
      </c>
      <c r="G79" s="14">
        <f>IF('[1]TCE - ANEXO III - Preencher'!H88="","",'[1]TCE - ANEXO III - Preencher'!H88)</f>
        <v>44743</v>
      </c>
      <c r="H79" s="15">
        <f>'[1]TCE - ANEXO III - Preencher'!I88</f>
        <v>61.18</v>
      </c>
      <c r="I79" s="15">
        <f>'[1]TCE - ANEXO III - Preencher'!J88</f>
        <v>489.47</v>
      </c>
      <c r="J79" s="15">
        <f>'[1]TCE - ANEXO III - Preencher'!K88</f>
        <v>0</v>
      </c>
      <c r="K79" s="16">
        <f>'[1]TCE - ANEXO III - Preencher'!L88</f>
        <v>130.09</v>
      </c>
      <c r="L79" s="16">
        <f>'[1]TCE - ANEXO III - Preencher'!M88</f>
        <v>0</v>
      </c>
      <c r="M79" s="16">
        <f t="shared" si="7"/>
        <v>130.09</v>
      </c>
      <c r="N79" s="16">
        <f>'[1]TCE - ANEXO III - Preencher'!O88</f>
        <v>10.34</v>
      </c>
      <c r="O79" s="16">
        <f>'[1]TCE - ANEXO III - Preencher'!P88</f>
        <v>0</v>
      </c>
      <c r="P79" s="17">
        <f t="shared" si="8"/>
        <v>10.34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691.08</v>
      </c>
    </row>
    <row r="80" spans="1:28" s="4" customFormat="1" x14ac:dyDescent="0.2">
      <c r="A80" s="9">
        <f>IFERROR(VLOOKUP(B80,'[1]DADOS (OCULTAR)'!$Q$3:$S$133,3,0),"")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LAURA TEREZA ARAUJO GALINDO DE LIRA BARROS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44743</v>
      </c>
      <c r="H80" s="15">
        <f>'[1]TCE - ANEXO III - Preencher'!I89</f>
        <v>33.450000000000003</v>
      </c>
      <c r="I80" s="15">
        <f>'[1]TCE - ANEXO III - Preencher'!J89</f>
        <v>267.66000000000003</v>
      </c>
      <c r="J80" s="15">
        <f>'[1]TCE - ANEXO III - Preencher'!K89</f>
        <v>0</v>
      </c>
      <c r="K80" s="16">
        <f>'[1]TCE - ANEXO III - Preencher'!L89</f>
        <v>130.09</v>
      </c>
      <c r="L80" s="16">
        <f>'[1]TCE - ANEXO III - Preencher'!M89</f>
        <v>0</v>
      </c>
      <c r="M80" s="16">
        <f t="shared" si="7"/>
        <v>130.09</v>
      </c>
      <c r="N80" s="16">
        <f>'[1]TCE - ANEXO III - Preencher'!O89</f>
        <v>1.29</v>
      </c>
      <c r="O80" s="16">
        <f>'[1]TCE - ANEXO III - Preencher'!P89</f>
        <v>0</v>
      </c>
      <c r="P80" s="17">
        <f t="shared" si="8"/>
        <v>1.29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432.49000000000007</v>
      </c>
    </row>
    <row r="81" spans="1:28" s="4" customFormat="1" x14ac:dyDescent="0.2">
      <c r="A81" s="9">
        <f>IFERROR(VLOOKUP(B81,'[1]DADOS (OCULTAR)'!$Q$3:$S$133,3,0),"")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LEIDIANNY FIRMINO COSTA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2252-75</v>
      </c>
      <c r="G81" s="14">
        <f>IF('[1]TCE - ANEXO III - Preencher'!H90="","",'[1]TCE - ANEXO III - Preencher'!H90)</f>
        <v>44743</v>
      </c>
      <c r="H81" s="15">
        <f>'[1]TCE - ANEXO III - Preencher'!I90</f>
        <v>61.19</v>
      </c>
      <c r="I81" s="15">
        <f>'[1]TCE - ANEXO III - Preencher'!J90</f>
        <v>489.52</v>
      </c>
      <c r="J81" s="15">
        <f>'[1]TCE - ANEXO III - Preencher'!K90</f>
        <v>0</v>
      </c>
      <c r="K81" s="16">
        <f>'[1]TCE - ANEXO III - Preencher'!L90</f>
        <v>130.09</v>
      </c>
      <c r="L81" s="16">
        <f>'[1]TCE - ANEXO III - Preencher'!M90</f>
        <v>0</v>
      </c>
      <c r="M81" s="16">
        <f t="shared" si="7"/>
        <v>130.09</v>
      </c>
      <c r="N81" s="16">
        <f>'[1]TCE - ANEXO III - Preencher'!O90</f>
        <v>10.34</v>
      </c>
      <c r="O81" s="16">
        <f>'[1]TCE - ANEXO III - Preencher'!P90</f>
        <v>0</v>
      </c>
      <c r="P81" s="17">
        <f t="shared" si="8"/>
        <v>10.34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691.1400000000001</v>
      </c>
    </row>
    <row r="82" spans="1:28" s="4" customFormat="1" x14ac:dyDescent="0.2">
      <c r="A82" s="9">
        <f>IFERROR(VLOOKUP(B82,'[1]DADOS (OCULTAR)'!$Q$3:$S$133,3,0),"")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LEILA ISABELE DE SOUZA MOTA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2251-35</v>
      </c>
      <c r="G82" s="14">
        <f>IF('[1]TCE - ANEXO III - Preencher'!H91="","",'[1]TCE - ANEXO III - Preencher'!H91)</f>
        <v>44743</v>
      </c>
      <c r="H82" s="15">
        <f>'[1]TCE - ANEXO III - Preencher'!I91</f>
        <v>53.04</v>
      </c>
      <c r="I82" s="15">
        <f>'[1]TCE - ANEXO III - Preencher'!J91</f>
        <v>424.26</v>
      </c>
      <c r="J82" s="15">
        <f>'[1]TCE - ANEXO III - Preencher'!K91</f>
        <v>0</v>
      </c>
      <c r="K82" s="16">
        <f>'[1]TCE - ANEXO III - Preencher'!L91</f>
        <v>130.09</v>
      </c>
      <c r="L82" s="16">
        <f>'[1]TCE - ANEXO III - Preencher'!M91</f>
        <v>0</v>
      </c>
      <c r="M82" s="16">
        <f t="shared" si="7"/>
        <v>130.09</v>
      </c>
      <c r="N82" s="16">
        <f>'[1]TCE - ANEXO III - Preencher'!O91</f>
        <v>10.34</v>
      </c>
      <c r="O82" s="16">
        <f>'[1]TCE - ANEXO III - Preencher'!P91</f>
        <v>0</v>
      </c>
      <c r="P82" s="17">
        <f t="shared" si="8"/>
        <v>10.34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617.73</v>
      </c>
    </row>
    <row r="83" spans="1:28" s="4" customFormat="1" x14ac:dyDescent="0.2">
      <c r="A83" s="9">
        <f>IFERROR(VLOOKUP(B83,'[1]DADOS (OCULTAR)'!$Q$3:$S$133,3,0),"")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LEILA MARIA GALVAO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44743</v>
      </c>
      <c r="H83" s="15">
        <f>'[1]TCE - ANEXO III - Preencher'!I92</f>
        <v>36.01</v>
      </c>
      <c r="I83" s="15">
        <f>'[1]TCE - ANEXO III - Preencher'!J92</f>
        <v>288.14</v>
      </c>
      <c r="J83" s="15">
        <f>'[1]TCE - ANEXO III - Preencher'!K92</f>
        <v>0</v>
      </c>
      <c r="K83" s="16">
        <f>'[1]TCE - ANEXO III - Preencher'!L92</f>
        <v>130.09</v>
      </c>
      <c r="L83" s="16">
        <f>'[1]TCE - ANEXO III - Preencher'!M92</f>
        <v>0</v>
      </c>
      <c r="M83" s="16">
        <f t="shared" si="7"/>
        <v>130.09</v>
      </c>
      <c r="N83" s="16">
        <f>'[1]TCE - ANEXO III - Preencher'!O92</f>
        <v>1.29</v>
      </c>
      <c r="O83" s="16">
        <f>'[1]TCE - ANEXO III - Preencher'!P92</f>
        <v>0</v>
      </c>
      <c r="P83" s="17">
        <f t="shared" si="8"/>
        <v>1.29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455.53000000000003</v>
      </c>
    </row>
    <row r="84" spans="1:28" s="4" customFormat="1" x14ac:dyDescent="0.2">
      <c r="A84" s="9">
        <f>IFERROR(VLOOKUP(B84,'[1]DADOS (OCULTAR)'!$Q$3:$S$133,3,0),"")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LETICIA KARINE DA SILVA MOTA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44743</v>
      </c>
      <c r="H84" s="15">
        <f>'[1]TCE - ANEXO III - Preencher'!I93</f>
        <v>16.04</v>
      </c>
      <c r="I84" s="15">
        <f>'[1]TCE - ANEXO III - Preencher'!J93</f>
        <v>128.34</v>
      </c>
      <c r="J84" s="15">
        <f>'[1]TCE - ANEXO III - Preencher'!K93</f>
        <v>0</v>
      </c>
      <c r="K84" s="16">
        <f>'[1]TCE - ANEXO III - Preencher'!L93</f>
        <v>130.09</v>
      </c>
      <c r="L84" s="16">
        <f>'[1]TCE - ANEXO III - Preencher'!M93</f>
        <v>0</v>
      </c>
      <c r="M84" s="16">
        <f t="shared" si="7"/>
        <v>130.09</v>
      </c>
      <c r="N84" s="16">
        <f>'[1]TCE - ANEXO III - Preencher'!O93</f>
        <v>1.29</v>
      </c>
      <c r="O84" s="16">
        <f>'[1]TCE - ANEXO III - Preencher'!P93</f>
        <v>0</v>
      </c>
      <c r="P84" s="17">
        <f t="shared" si="8"/>
        <v>1.29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69.41</v>
      </c>
      <c r="U84" s="16">
        <f>'[1]TCE - ANEXO III - Preencher'!V93</f>
        <v>0</v>
      </c>
      <c r="V84" s="17">
        <f t="shared" si="10"/>
        <v>69.41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345.17000000000007</v>
      </c>
    </row>
    <row r="85" spans="1:28" s="4" customFormat="1" x14ac:dyDescent="0.2">
      <c r="A85" s="9">
        <f>IFERROR(VLOOKUP(B85,'[1]DADOS (OCULTAR)'!$Q$3:$S$133,3,0),"")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LILAINE PEREIRA DA SILVA GONÇALO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44743</v>
      </c>
      <c r="H85" s="15">
        <f>'[1]TCE - ANEXO III - Preencher'!I94</f>
        <v>16.04</v>
      </c>
      <c r="I85" s="15">
        <f>'[1]TCE - ANEXO III - Preencher'!J94</f>
        <v>128.34</v>
      </c>
      <c r="J85" s="15">
        <f>'[1]TCE - ANEXO III - Preencher'!K94</f>
        <v>0</v>
      </c>
      <c r="K85" s="16">
        <f>'[1]TCE - ANEXO III - Preencher'!L94</f>
        <v>130.09</v>
      </c>
      <c r="L85" s="16">
        <f>'[1]TCE - ANEXO III - Preencher'!M94</f>
        <v>0</v>
      </c>
      <c r="M85" s="16">
        <f t="shared" si="7"/>
        <v>130.09</v>
      </c>
      <c r="N85" s="16">
        <f>'[1]TCE - ANEXO III - Preencher'!O94</f>
        <v>1.29</v>
      </c>
      <c r="O85" s="16">
        <f>'[1]TCE - ANEXO III - Preencher'!P94</f>
        <v>0</v>
      </c>
      <c r="P85" s="17">
        <f t="shared" si="8"/>
        <v>1.29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69.41</v>
      </c>
      <c r="U85" s="16">
        <f>'[1]TCE - ANEXO III - Preencher'!V94</f>
        <v>0</v>
      </c>
      <c r="V85" s="17">
        <f t="shared" si="10"/>
        <v>69.41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345.17000000000007</v>
      </c>
    </row>
    <row r="86" spans="1:28" s="4" customFormat="1" x14ac:dyDescent="0.2">
      <c r="A86" s="9">
        <f>IFERROR(VLOOKUP(B86,'[1]DADOS (OCULTAR)'!$Q$3:$S$133,3,0),"")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LILAINE PEREIRA DA SILVA GONÇALO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44743</v>
      </c>
      <c r="H86" s="15">
        <f>'[1]TCE - ANEXO III - Preencher'!I95</f>
        <v>74.239999999999995</v>
      </c>
      <c r="I86" s="15">
        <f>'[1]TCE - ANEXO III - Preencher'!J95</f>
        <v>593.99</v>
      </c>
      <c r="J86" s="15">
        <f>'[1]TCE - ANEXO III - Preencher'!K95</f>
        <v>0</v>
      </c>
      <c r="K86" s="16">
        <f>'[1]TCE - ANEXO III - Preencher'!L95</f>
        <v>130.09</v>
      </c>
      <c r="L86" s="16">
        <f>'[1]TCE - ANEXO III - Preencher'!M95</f>
        <v>0</v>
      </c>
      <c r="M86" s="16">
        <f t="shared" si="7"/>
        <v>130.09</v>
      </c>
      <c r="N86" s="16">
        <f>'[1]TCE - ANEXO III - Preencher'!O95</f>
        <v>2.58</v>
      </c>
      <c r="O86" s="16">
        <f>'[1]TCE - ANEXO III - Preencher'!P95</f>
        <v>0</v>
      </c>
      <c r="P86" s="17">
        <f t="shared" si="8"/>
        <v>2.58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800.90000000000009</v>
      </c>
    </row>
    <row r="87" spans="1:28" s="4" customFormat="1" x14ac:dyDescent="0.2">
      <c r="A87" s="9">
        <f>IFERROR(VLOOKUP(B87,'[1]DADOS (OCULTAR)'!$Q$3:$S$133,3,0),"")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 xml:space="preserve">LIVIA DE SOUZA MOTA 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2251-35</v>
      </c>
      <c r="G87" s="14">
        <f>IF('[1]TCE - ANEXO III - Preencher'!H96="","",'[1]TCE - ANEXO III - Preencher'!H96)</f>
        <v>44743</v>
      </c>
      <c r="H87" s="15">
        <f>'[1]TCE - ANEXO III - Preencher'!I96</f>
        <v>61.19</v>
      </c>
      <c r="I87" s="15">
        <f>'[1]TCE - ANEXO III - Preencher'!J96</f>
        <v>489.52</v>
      </c>
      <c r="J87" s="15">
        <f>'[1]TCE - ANEXO III - Preencher'!K96</f>
        <v>0</v>
      </c>
      <c r="K87" s="16">
        <f>'[1]TCE - ANEXO III - Preencher'!L96</f>
        <v>130.09</v>
      </c>
      <c r="L87" s="16">
        <f>'[1]TCE - ANEXO III - Preencher'!M96</f>
        <v>0</v>
      </c>
      <c r="M87" s="16">
        <f t="shared" si="7"/>
        <v>130.09</v>
      </c>
      <c r="N87" s="16">
        <f>'[1]TCE - ANEXO III - Preencher'!O96</f>
        <v>10.34</v>
      </c>
      <c r="O87" s="16">
        <f>'[1]TCE - ANEXO III - Preencher'!P96</f>
        <v>0</v>
      </c>
      <c r="P87" s="17">
        <f t="shared" si="8"/>
        <v>10.34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691.1400000000001</v>
      </c>
    </row>
    <row r="88" spans="1:28" s="4" customFormat="1" x14ac:dyDescent="0.2">
      <c r="A88" s="9">
        <f>IFERROR(VLOOKUP(B88,'[1]DADOS (OCULTAR)'!$Q$3:$S$133,3,0),"")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LUANA RUTHIELE CHAGAS LUCENA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>
        <f>IF('[1]TCE - ANEXO III - Preencher'!H97="","",'[1]TCE - ANEXO III - Preencher'!H97)</f>
        <v>44743</v>
      </c>
      <c r="H88" s="15">
        <f>'[1]TCE - ANEXO III - Preencher'!I97</f>
        <v>22</v>
      </c>
      <c r="I88" s="15">
        <f>'[1]TCE - ANEXO III - Preencher'!J97</f>
        <v>175.94</v>
      </c>
      <c r="J88" s="15">
        <f>'[1]TCE - ANEXO III - Preencher'!K97</f>
        <v>0</v>
      </c>
      <c r="K88" s="16">
        <f>'[1]TCE - ANEXO III - Preencher'!L97</f>
        <v>130.09</v>
      </c>
      <c r="L88" s="16">
        <f>'[1]TCE - ANEXO III - Preencher'!M97</f>
        <v>0</v>
      </c>
      <c r="M88" s="16">
        <f t="shared" si="7"/>
        <v>130.09</v>
      </c>
      <c r="N88" s="16">
        <f>'[1]TCE - ANEXO III - Preencher'!O97</f>
        <v>1.29</v>
      </c>
      <c r="O88" s="16">
        <f>'[1]TCE - ANEXO III - Preencher'!P97</f>
        <v>0</v>
      </c>
      <c r="P88" s="17">
        <f t="shared" si="8"/>
        <v>1.29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329.32</v>
      </c>
    </row>
    <row r="89" spans="1:28" s="4" customFormat="1" x14ac:dyDescent="0.2">
      <c r="A89" s="9">
        <f>IFERROR(VLOOKUP(B89,'[1]DADOS (OCULTAR)'!$Q$3:$S$133,3,0),"")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LUIZ EDUARDO SOARES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4141-05</v>
      </c>
      <c r="G89" s="14">
        <f>IF('[1]TCE - ANEXO III - Preencher'!H98="","",'[1]TCE - ANEXO III - Preencher'!H98)</f>
        <v>44743</v>
      </c>
      <c r="H89" s="15">
        <f>'[1]TCE - ANEXO III - Preencher'!I98</f>
        <v>13.74</v>
      </c>
      <c r="I89" s="15">
        <f>'[1]TCE - ANEXO III - Preencher'!J98</f>
        <v>109.89</v>
      </c>
      <c r="J89" s="15">
        <f>'[1]TCE - ANEXO III - Preencher'!K98</f>
        <v>0</v>
      </c>
      <c r="K89" s="16">
        <f>'[1]TCE - ANEXO III - Preencher'!L98</f>
        <v>130.09</v>
      </c>
      <c r="L89" s="16">
        <f>'[1]TCE - ANEXO III - Preencher'!M98</f>
        <v>0</v>
      </c>
      <c r="M89" s="16">
        <f t="shared" si="7"/>
        <v>130.09</v>
      </c>
      <c r="N89" s="16">
        <f>'[1]TCE - ANEXO III - Preencher'!O98</f>
        <v>1.29</v>
      </c>
      <c r="O89" s="16">
        <f>'[1]TCE - ANEXO III - Preencher'!P98</f>
        <v>0</v>
      </c>
      <c r="P89" s="17">
        <f t="shared" si="8"/>
        <v>1.29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255.01</v>
      </c>
    </row>
    <row r="90" spans="1:28" s="4" customFormat="1" x14ac:dyDescent="0.2">
      <c r="A90" s="9">
        <f>IFERROR(VLOOKUP(B90,'[1]DADOS (OCULTAR)'!$Q$3:$S$133,3,0),"")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LYLIAN FREIRE DE FREITAS CAVALCANTE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2516-05</v>
      </c>
      <c r="G90" s="14">
        <f>IF('[1]TCE - ANEXO III - Preencher'!H99="","",'[1]TCE - ANEXO III - Preencher'!H99)</f>
        <v>44743</v>
      </c>
      <c r="H90" s="15">
        <f>'[1]TCE - ANEXO III - Preencher'!I99</f>
        <v>19.25</v>
      </c>
      <c r="I90" s="15">
        <f>'[1]TCE - ANEXO III - Preencher'!J99</f>
        <v>154.04</v>
      </c>
      <c r="J90" s="15">
        <f>'[1]TCE - ANEXO III - Preencher'!K99</f>
        <v>0</v>
      </c>
      <c r="K90" s="16">
        <f>'[1]TCE - ANEXO III - Preencher'!L99</f>
        <v>130.09</v>
      </c>
      <c r="L90" s="16">
        <f>'[1]TCE - ANEXO III - Preencher'!M99</f>
        <v>0</v>
      </c>
      <c r="M90" s="16">
        <f t="shared" si="7"/>
        <v>130.09</v>
      </c>
      <c r="N90" s="16">
        <f>'[1]TCE - ANEXO III - Preencher'!O99</f>
        <v>1.29</v>
      </c>
      <c r="O90" s="16">
        <f>'[1]TCE - ANEXO III - Preencher'!P99</f>
        <v>0</v>
      </c>
      <c r="P90" s="17">
        <f t="shared" si="8"/>
        <v>1.29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304.67</v>
      </c>
    </row>
    <row r="91" spans="1:28" s="4" customFormat="1" x14ac:dyDescent="0.2">
      <c r="A91" s="9">
        <f>IFERROR(VLOOKUP(B91,'[1]DADOS (OCULTAR)'!$Q$3:$S$133,3,0),"")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MARCIA MARIA DE LIMA E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44743</v>
      </c>
      <c r="H91" s="15">
        <f>'[1]TCE - ANEXO III - Preencher'!I100</f>
        <v>16.04</v>
      </c>
      <c r="I91" s="15">
        <f>'[1]TCE - ANEXO III - Preencher'!J100</f>
        <v>128.34</v>
      </c>
      <c r="J91" s="15">
        <f>'[1]TCE - ANEXO III - Preencher'!K100</f>
        <v>0</v>
      </c>
      <c r="K91" s="16">
        <f>'[1]TCE - ANEXO III - Preencher'!L100</f>
        <v>130.09</v>
      </c>
      <c r="L91" s="16">
        <f>'[1]TCE - ANEXO III - Preencher'!M100</f>
        <v>0</v>
      </c>
      <c r="M91" s="16">
        <f t="shared" si="7"/>
        <v>130.09</v>
      </c>
      <c r="N91" s="16">
        <f>'[1]TCE - ANEXO III - Preencher'!O100</f>
        <v>1.29</v>
      </c>
      <c r="O91" s="16">
        <f>'[1]TCE - ANEXO III - Preencher'!P100</f>
        <v>0</v>
      </c>
      <c r="P91" s="17">
        <f t="shared" si="8"/>
        <v>1.29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275.76000000000005</v>
      </c>
    </row>
    <row r="92" spans="1:28" s="4" customFormat="1" x14ac:dyDescent="0.2">
      <c r="A92" s="9">
        <f>IFERROR(VLOOKUP(B92,'[1]DADOS (OCULTAR)'!$Q$3:$S$133,3,0),"")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MARIA EDILMA DA SILVA MORAES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5163-45</v>
      </c>
      <c r="G92" s="14">
        <f>IF('[1]TCE - ANEXO III - Preencher'!H101="","",'[1]TCE - ANEXO III - Preencher'!H101)</f>
        <v>44743</v>
      </c>
      <c r="H92" s="15">
        <f>'[1]TCE - ANEXO III - Preencher'!I101</f>
        <v>14.54</v>
      </c>
      <c r="I92" s="15">
        <f>'[1]TCE - ANEXO III - Preencher'!J101</f>
        <v>111.94</v>
      </c>
      <c r="J92" s="15">
        <f>'[1]TCE - ANEXO III - Preencher'!K101</f>
        <v>0</v>
      </c>
      <c r="K92" s="16">
        <f>'[1]TCE - ANEXO III - Preencher'!L101</f>
        <v>130.09</v>
      </c>
      <c r="L92" s="16">
        <f>'[1]TCE - ANEXO III - Preencher'!M101</f>
        <v>0</v>
      </c>
      <c r="M92" s="16">
        <f t="shared" si="7"/>
        <v>130.09</v>
      </c>
      <c r="N92" s="16">
        <f>'[1]TCE - ANEXO III - Preencher'!O101</f>
        <v>1.29</v>
      </c>
      <c r="O92" s="16">
        <f>'[1]TCE - ANEXO III - Preencher'!P101</f>
        <v>0</v>
      </c>
      <c r="P92" s="17">
        <f t="shared" si="8"/>
        <v>1.29</v>
      </c>
      <c r="Q92" s="16">
        <f>'[1]TCE - ANEXO III - Preencher'!R101</f>
        <v>378</v>
      </c>
      <c r="R92" s="16">
        <f>'[1]TCE - ANEXO III - Preencher'!S101</f>
        <v>72.72</v>
      </c>
      <c r="S92" s="17">
        <f t="shared" si="9"/>
        <v>305.27999999999997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563.14</v>
      </c>
    </row>
    <row r="93" spans="1:28" s="4" customFormat="1" x14ac:dyDescent="0.2">
      <c r="A93" s="9">
        <f>IFERROR(VLOOKUP(B93,'[1]DADOS (OCULTAR)'!$Q$3:$S$133,3,0),"")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MARIA ELIVANIA TABOSA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3241-15</v>
      </c>
      <c r="G93" s="14">
        <f>IF('[1]TCE - ANEXO III - Preencher'!H102="","",'[1]TCE - ANEXO III - Preencher'!H102)</f>
        <v>44743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130.09</v>
      </c>
      <c r="L93" s="16">
        <f>'[1]TCE - ANEXO III - Preencher'!M102</f>
        <v>0</v>
      </c>
      <c r="M93" s="16">
        <f t="shared" si="7"/>
        <v>130.09</v>
      </c>
      <c r="N93" s="16">
        <f>'[1]TCE - ANEXO III - Preencher'!O102</f>
        <v>1.29</v>
      </c>
      <c r="O93" s="16">
        <f>'[1]TCE - ANEXO III - Preencher'!P102</f>
        <v>0</v>
      </c>
      <c r="P93" s="17">
        <f t="shared" si="8"/>
        <v>1.29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131.38</v>
      </c>
    </row>
    <row r="94" spans="1:28" s="4" customFormat="1" x14ac:dyDescent="0.2">
      <c r="A94" s="9">
        <f>IFERROR(VLOOKUP(B94,'[1]DADOS (OCULTAR)'!$Q$3:$S$133,3,0),"")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MARIA EMANUELLA MONTEIRO BATISTA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>
        <f>IF('[1]TCE - ANEXO III - Preencher'!H103="","",'[1]TCE - ANEXO III - Preencher'!H103)</f>
        <v>44743</v>
      </c>
      <c r="H94" s="15">
        <f>'[1]TCE - ANEXO III - Preencher'!I103</f>
        <v>23.22</v>
      </c>
      <c r="I94" s="15">
        <f>'[1]TCE - ANEXO III - Preencher'!J103</f>
        <v>185.81</v>
      </c>
      <c r="J94" s="15">
        <f>'[1]TCE - ANEXO III - Preencher'!K103</f>
        <v>0</v>
      </c>
      <c r="K94" s="16">
        <f>'[1]TCE - ANEXO III - Preencher'!L103</f>
        <v>130.09</v>
      </c>
      <c r="L94" s="16">
        <f>'[1]TCE - ANEXO III - Preencher'!M103</f>
        <v>0</v>
      </c>
      <c r="M94" s="16">
        <f t="shared" si="7"/>
        <v>130.09</v>
      </c>
      <c r="N94" s="16">
        <f>'[1]TCE - ANEXO III - Preencher'!O103</f>
        <v>1.29</v>
      </c>
      <c r="O94" s="16">
        <f>'[1]TCE - ANEXO III - Preencher'!P103</f>
        <v>0</v>
      </c>
      <c r="P94" s="17">
        <f t="shared" si="8"/>
        <v>1.29</v>
      </c>
      <c r="Q94" s="16">
        <f>'[1]TCE - ANEXO III - Preencher'!R103</f>
        <v>180</v>
      </c>
      <c r="R94" s="16">
        <f>'[1]TCE - ANEXO III - Preencher'!S103</f>
        <v>45.79</v>
      </c>
      <c r="S94" s="17">
        <f t="shared" si="9"/>
        <v>134.21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474.62</v>
      </c>
    </row>
    <row r="95" spans="1:28" s="4" customFormat="1" x14ac:dyDescent="0.2">
      <c r="A95" s="9">
        <f>IFERROR(VLOOKUP(B95,'[1]DADOS (OCULTAR)'!$Q$3:$S$133,3,0),"")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MARIA ISLLAYRA BISPO DE SOUZA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>
        <f>IF('[1]TCE - ANEXO III - Preencher'!H104="","",'[1]TCE - ANEXO III - Preencher'!H104)</f>
        <v>44743</v>
      </c>
      <c r="H95" s="15">
        <f>'[1]TCE - ANEXO III - Preencher'!I104</f>
        <v>15.26</v>
      </c>
      <c r="I95" s="15">
        <f>'[1]TCE - ANEXO III - Preencher'!J104</f>
        <v>122.1</v>
      </c>
      <c r="J95" s="15">
        <f>'[1]TCE - ANEXO III - Preencher'!K104</f>
        <v>0</v>
      </c>
      <c r="K95" s="16">
        <f>'[1]TCE - ANEXO III - Preencher'!L104</f>
        <v>130.09</v>
      </c>
      <c r="L95" s="16">
        <f>'[1]TCE - ANEXO III - Preencher'!M104</f>
        <v>0</v>
      </c>
      <c r="M95" s="16">
        <f t="shared" si="7"/>
        <v>130.09</v>
      </c>
      <c r="N95" s="16">
        <f>'[1]TCE - ANEXO III - Preencher'!O104</f>
        <v>1.29</v>
      </c>
      <c r="O95" s="16">
        <f>'[1]TCE - ANEXO III - Preencher'!P104</f>
        <v>0</v>
      </c>
      <c r="P95" s="17">
        <f t="shared" si="8"/>
        <v>1.29</v>
      </c>
      <c r="Q95" s="16">
        <f>'[1]TCE - ANEXO III - Preencher'!R104</f>
        <v>378</v>
      </c>
      <c r="R95" s="16">
        <f>'[1]TCE - ANEXO III - Preencher'!S104</f>
        <v>91.57</v>
      </c>
      <c r="S95" s="17">
        <f t="shared" si="9"/>
        <v>286.43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555.17000000000007</v>
      </c>
    </row>
    <row r="96" spans="1:28" s="4" customFormat="1" x14ac:dyDescent="0.2">
      <c r="A96" s="9">
        <f>IFERROR(VLOOKUP(B96,'[1]DADOS (OCULTAR)'!$Q$3:$S$133,3,0),"")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MARIA JOSE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44743</v>
      </c>
      <c r="H96" s="15">
        <f>'[1]TCE - ANEXO III - Preencher'!I105</f>
        <v>16.05</v>
      </c>
      <c r="I96" s="15">
        <f>'[1]TCE - ANEXO III - Preencher'!J105</f>
        <v>128.34</v>
      </c>
      <c r="J96" s="15">
        <f>'[1]TCE - ANEXO III - Preencher'!K105</f>
        <v>0</v>
      </c>
      <c r="K96" s="16">
        <f>'[1]TCE - ANEXO III - Preencher'!L105</f>
        <v>130.09</v>
      </c>
      <c r="L96" s="16">
        <f>'[1]TCE - ANEXO III - Preencher'!M105</f>
        <v>0</v>
      </c>
      <c r="M96" s="16">
        <f t="shared" si="7"/>
        <v>130.09</v>
      </c>
      <c r="N96" s="16">
        <f>'[1]TCE - ANEXO III - Preencher'!O105</f>
        <v>1.29</v>
      </c>
      <c r="O96" s="16">
        <f>'[1]TCE - ANEXO III - Preencher'!P105</f>
        <v>0</v>
      </c>
      <c r="P96" s="17">
        <f t="shared" si="8"/>
        <v>1.29</v>
      </c>
      <c r="Q96" s="16">
        <f>'[1]TCE - ANEXO III - Preencher'!R105</f>
        <v>324</v>
      </c>
      <c r="R96" s="16">
        <f>'[1]TCE - ANEXO III - Preencher'!S105</f>
        <v>81.709999999999994</v>
      </c>
      <c r="S96" s="17">
        <f t="shared" si="9"/>
        <v>242.29000000000002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518.06000000000006</v>
      </c>
    </row>
    <row r="97" spans="1:28" s="4" customFormat="1" x14ac:dyDescent="0.2">
      <c r="A97" s="9">
        <f>IFERROR(VLOOKUP(B97,'[1]DADOS (OCULTAR)'!$Q$3:$S$133,3,0),"")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MARIA LETICIA PATRIOTA DE NOVAES LINS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2236-05</v>
      </c>
      <c r="G97" s="14">
        <f>IF('[1]TCE - ANEXO III - Preencher'!H106="","",'[1]TCE - ANEXO III - Preencher'!H106)</f>
        <v>44743</v>
      </c>
      <c r="H97" s="15">
        <f>'[1]TCE - ANEXO III - Preencher'!I106</f>
        <v>25.43</v>
      </c>
      <c r="I97" s="15">
        <f>'[1]TCE - ANEXO III - Preencher'!J106</f>
        <v>203.49</v>
      </c>
      <c r="J97" s="15">
        <f>'[1]TCE - ANEXO III - Preencher'!K106</f>
        <v>0</v>
      </c>
      <c r="K97" s="16">
        <f>'[1]TCE - ANEXO III - Preencher'!L106</f>
        <v>130.09</v>
      </c>
      <c r="L97" s="16">
        <f>'[1]TCE - ANEXO III - Preencher'!M106</f>
        <v>0</v>
      </c>
      <c r="M97" s="16">
        <f t="shared" si="7"/>
        <v>130.09</v>
      </c>
      <c r="N97" s="16">
        <f>'[1]TCE - ANEXO III - Preencher'!O106</f>
        <v>1.29</v>
      </c>
      <c r="O97" s="16">
        <f>'[1]TCE - ANEXO III - Preencher'!P106</f>
        <v>0</v>
      </c>
      <c r="P97" s="17">
        <f t="shared" si="8"/>
        <v>1.29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360.3</v>
      </c>
    </row>
    <row r="98" spans="1:28" s="4" customFormat="1" x14ac:dyDescent="0.2">
      <c r="A98" s="9">
        <f>IFERROR(VLOOKUP(B98,'[1]DADOS (OCULTAR)'!$Q$3:$S$133,3,0),"")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 xml:space="preserve">MARIA MONALISA PEIXOTO DA SILVA 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3222-25</v>
      </c>
      <c r="G98" s="14">
        <f>IF('[1]TCE - ANEXO III - Preencher'!H107="","",'[1]TCE - ANEXO III - Preencher'!H107)</f>
        <v>44743</v>
      </c>
      <c r="H98" s="15">
        <f>'[1]TCE - ANEXO III - Preencher'!I107</f>
        <v>18.11</v>
      </c>
      <c r="I98" s="15">
        <f>'[1]TCE - ANEXO III - Preencher'!J107</f>
        <v>144.96</v>
      </c>
      <c r="J98" s="15">
        <f>'[1]TCE - ANEXO III - Preencher'!K107</f>
        <v>0</v>
      </c>
      <c r="K98" s="16">
        <f>'[1]TCE - ANEXO III - Preencher'!L107</f>
        <v>130.09</v>
      </c>
      <c r="L98" s="16">
        <f>'[1]TCE - ANEXO III - Preencher'!M107</f>
        <v>0</v>
      </c>
      <c r="M98" s="16">
        <f t="shared" si="7"/>
        <v>130.09</v>
      </c>
      <c r="N98" s="16">
        <f>'[1]TCE - ANEXO III - Preencher'!O107</f>
        <v>1.29</v>
      </c>
      <c r="O98" s="16">
        <f>'[1]TCE - ANEXO III - Preencher'!P107</f>
        <v>0</v>
      </c>
      <c r="P98" s="17">
        <f t="shared" si="8"/>
        <v>1.29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294.45</v>
      </c>
    </row>
    <row r="99" spans="1:28" s="4" customFormat="1" x14ac:dyDescent="0.2">
      <c r="A99" s="9">
        <f>IFERROR(VLOOKUP(B99,'[1]DADOS (OCULTAR)'!$Q$3:$S$133,3,0),"")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 xml:space="preserve">MARIA ROSANGELA BEZERRA MACIEL 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44743</v>
      </c>
      <c r="H99" s="15">
        <f>'[1]TCE - ANEXO III - Preencher'!I108</f>
        <v>14.54</v>
      </c>
      <c r="I99" s="15">
        <f>'[1]TCE - ANEXO III - Preencher'!J108</f>
        <v>116.35</v>
      </c>
      <c r="J99" s="15">
        <f>'[1]TCE - ANEXO III - Preencher'!K108</f>
        <v>0</v>
      </c>
      <c r="K99" s="16">
        <f>'[1]TCE - ANEXO III - Preencher'!L108</f>
        <v>130.09</v>
      </c>
      <c r="L99" s="16">
        <f>'[1]TCE - ANEXO III - Preencher'!M108</f>
        <v>0</v>
      </c>
      <c r="M99" s="16">
        <f t="shared" si="7"/>
        <v>130.09</v>
      </c>
      <c r="N99" s="16">
        <f>'[1]TCE - ANEXO III - Preencher'!O108</f>
        <v>1.29</v>
      </c>
      <c r="O99" s="16">
        <f>'[1]TCE - ANEXO III - Preencher'!P108</f>
        <v>0</v>
      </c>
      <c r="P99" s="17">
        <f t="shared" si="8"/>
        <v>1.29</v>
      </c>
      <c r="Q99" s="16">
        <f>'[1]TCE - ANEXO III - Preencher'!R108</f>
        <v>378</v>
      </c>
      <c r="R99" s="16">
        <f>'[1]TCE - ANEXO III - Preencher'!S108</f>
        <v>72.72</v>
      </c>
      <c r="S99" s="17">
        <f t="shared" si="9"/>
        <v>305.27999999999997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567.54999999999995</v>
      </c>
    </row>
    <row r="100" spans="1:28" s="4" customFormat="1" x14ac:dyDescent="0.2">
      <c r="A100" s="9">
        <f>IFERROR(VLOOKUP(B100,'[1]DADOS (OCULTAR)'!$Q$3:$S$133,3,0),"")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MARIA TERESA DE SOUSA MOTA MELO LAGO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2236-05</v>
      </c>
      <c r="G100" s="14">
        <f>IF('[1]TCE - ANEXO III - Preencher'!H109="","",'[1]TCE - ANEXO III - Preencher'!H109)</f>
        <v>44743</v>
      </c>
      <c r="H100" s="15">
        <f>'[1]TCE - ANEXO III - Preencher'!I109</f>
        <v>25.43</v>
      </c>
      <c r="I100" s="15">
        <f>'[1]TCE - ANEXO III - Preencher'!J109</f>
        <v>203.49</v>
      </c>
      <c r="J100" s="15">
        <f>'[1]TCE - ANEXO III - Preencher'!K109</f>
        <v>0</v>
      </c>
      <c r="K100" s="16">
        <f>'[1]TCE - ANEXO III - Preencher'!L109</f>
        <v>130.09</v>
      </c>
      <c r="L100" s="16">
        <f>'[1]TCE - ANEXO III - Preencher'!M109</f>
        <v>0</v>
      </c>
      <c r="M100" s="16">
        <f t="shared" si="7"/>
        <v>130.09</v>
      </c>
      <c r="N100" s="16">
        <f>'[1]TCE - ANEXO III - Preencher'!O109</f>
        <v>1.29</v>
      </c>
      <c r="O100" s="16">
        <f>'[1]TCE - ANEXO III - Preencher'!P109</f>
        <v>0</v>
      </c>
      <c r="P100" s="17">
        <f t="shared" si="8"/>
        <v>1.29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360.3</v>
      </c>
    </row>
    <row r="101" spans="1:28" s="4" customFormat="1" x14ac:dyDescent="0.2">
      <c r="A101" s="9">
        <f>IFERROR(VLOOKUP(B101,'[1]DADOS (OCULTAR)'!$Q$3:$S$133,3,0),"")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MARINA BARBOSA E SOUZA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44743</v>
      </c>
      <c r="H101" s="15">
        <f>'[1]TCE - ANEXO III - Preencher'!I110</f>
        <v>34.4</v>
      </c>
      <c r="I101" s="15">
        <f>'[1]TCE - ANEXO III - Preencher'!J110</f>
        <v>275.13</v>
      </c>
      <c r="J101" s="15">
        <f>'[1]TCE - ANEXO III - Preencher'!K110</f>
        <v>0</v>
      </c>
      <c r="K101" s="16">
        <f>'[1]TCE - ANEXO III - Preencher'!L110</f>
        <v>130.09</v>
      </c>
      <c r="L101" s="16">
        <f>'[1]TCE - ANEXO III - Preencher'!M110</f>
        <v>0</v>
      </c>
      <c r="M101" s="16">
        <f t="shared" si="7"/>
        <v>130.09</v>
      </c>
      <c r="N101" s="16">
        <f>'[1]TCE - ANEXO III - Preencher'!O110</f>
        <v>2.58</v>
      </c>
      <c r="O101" s="16">
        <f>'[1]TCE - ANEXO III - Preencher'!P110</f>
        <v>0</v>
      </c>
      <c r="P101" s="17">
        <f t="shared" si="8"/>
        <v>2.58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442.2</v>
      </c>
    </row>
    <row r="102" spans="1:28" s="4" customFormat="1" x14ac:dyDescent="0.2">
      <c r="A102" s="9">
        <f>IFERROR(VLOOKUP(B102,'[1]DADOS (OCULTAR)'!$Q$3:$S$133,3,0),"")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MARIZETE NEUZA DOS SANTOS RAMOS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44743</v>
      </c>
      <c r="H102" s="15">
        <f>'[1]TCE - ANEXO III - Preencher'!I111</f>
        <v>25.43</v>
      </c>
      <c r="I102" s="15">
        <f>'[1]TCE - ANEXO III - Preencher'!J111</f>
        <v>203.49</v>
      </c>
      <c r="J102" s="15">
        <f>'[1]TCE - ANEXO III - Preencher'!K111</f>
        <v>0</v>
      </c>
      <c r="K102" s="16">
        <f>'[1]TCE - ANEXO III - Preencher'!L111</f>
        <v>130.09</v>
      </c>
      <c r="L102" s="16">
        <f>'[1]TCE - ANEXO III - Preencher'!M111</f>
        <v>0</v>
      </c>
      <c r="M102" s="16">
        <f t="shared" si="7"/>
        <v>130.09</v>
      </c>
      <c r="N102" s="16">
        <f>'[1]TCE - ANEXO III - Preencher'!O111</f>
        <v>2.58</v>
      </c>
      <c r="O102" s="16">
        <f>'[1]TCE - ANEXO III - Preencher'!P111</f>
        <v>0</v>
      </c>
      <c r="P102" s="17">
        <f t="shared" si="8"/>
        <v>2.58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361.59</v>
      </c>
    </row>
    <row r="103" spans="1:28" s="4" customFormat="1" x14ac:dyDescent="0.2">
      <c r="A103" s="9">
        <f>IFERROR(VLOOKUP(B103,'[1]DADOS (OCULTAR)'!$Q$3:$S$133,3,0),"")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MATHEUS HENRIQUE JOSE DE FREITAS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>
        <f>IF('[1]TCE - ANEXO III - Preencher'!H112="","",'[1]TCE - ANEXO III - Preencher'!H112)</f>
        <v>44743</v>
      </c>
      <c r="H103" s="15">
        <f>'[1]TCE - ANEXO III - Preencher'!I112</f>
        <v>25.43</v>
      </c>
      <c r="I103" s="15">
        <f>'[1]TCE - ANEXO III - Preencher'!J112</f>
        <v>203.49</v>
      </c>
      <c r="J103" s="15">
        <f>'[1]TCE - ANEXO III - Preencher'!K112</f>
        <v>0</v>
      </c>
      <c r="K103" s="16">
        <f>'[1]TCE - ANEXO III - Preencher'!L112</f>
        <v>130.09</v>
      </c>
      <c r="L103" s="16">
        <f>'[1]TCE - ANEXO III - Preencher'!M112</f>
        <v>0</v>
      </c>
      <c r="M103" s="16">
        <f t="shared" si="7"/>
        <v>130.09</v>
      </c>
      <c r="N103" s="16">
        <f>'[1]TCE - ANEXO III - Preencher'!O112</f>
        <v>2.58</v>
      </c>
      <c r="O103" s="16">
        <f>'[1]TCE - ANEXO III - Preencher'!P112</f>
        <v>0</v>
      </c>
      <c r="P103" s="17">
        <f t="shared" si="8"/>
        <v>2.58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361.59</v>
      </c>
    </row>
    <row r="104" spans="1:28" s="4" customFormat="1" x14ac:dyDescent="0.2">
      <c r="A104" s="9">
        <f>IFERROR(VLOOKUP(B104,'[1]DADOS (OCULTAR)'!$Q$3:$S$133,3,0),"")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MAYARA RODRIGUES GUALBERTO DE PAULA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4110-10</v>
      </c>
      <c r="G104" s="14">
        <f>IF('[1]TCE - ANEXO III - Preencher'!H113="","",'[1]TCE - ANEXO III - Preencher'!H113)</f>
        <v>44743</v>
      </c>
      <c r="H104" s="15">
        <f>'[1]TCE - ANEXO III - Preencher'!I113</f>
        <v>15.51</v>
      </c>
      <c r="I104" s="15">
        <f>'[1]TCE - ANEXO III - Preencher'!J113</f>
        <v>124</v>
      </c>
      <c r="J104" s="15">
        <f>'[1]TCE - ANEXO III - Preencher'!K113</f>
        <v>0</v>
      </c>
      <c r="K104" s="16">
        <f>'[1]TCE - ANEXO III - Preencher'!L113</f>
        <v>130.09</v>
      </c>
      <c r="L104" s="16">
        <f>'[1]TCE - ANEXO III - Preencher'!M113</f>
        <v>0</v>
      </c>
      <c r="M104" s="16">
        <f t="shared" si="7"/>
        <v>130.09</v>
      </c>
      <c r="N104" s="16">
        <f>'[1]TCE - ANEXO III - Preencher'!O113</f>
        <v>1.29</v>
      </c>
      <c r="O104" s="16">
        <f>'[1]TCE - ANEXO III - Preencher'!P113</f>
        <v>0</v>
      </c>
      <c r="P104" s="17">
        <f t="shared" si="8"/>
        <v>1.29</v>
      </c>
      <c r="Q104" s="16">
        <f>'[1]TCE - ANEXO III - Preencher'!R113</f>
        <v>355.21</v>
      </c>
      <c r="R104" s="16">
        <f>'[1]TCE - ANEXO III - Preencher'!S113</f>
        <v>93</v>
      </c>
      <c r="S104" s="17">
        <f t="shared" si="9"/>
        <v>262.20999999999998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533.1</v>
      </c>
    </row>
    <row r="105" spans="1:28" s="4" customFormat="1" x14ac:dyDescent="0.2">
      <c r="A105" s="9">
        <f>IFERROR(VLOOKUP(B105,'[1]DADOS (OCULTAR)'!$Q$3:$S$133,3,0),"")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MAYTTA ROCHELLY LOPES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2236-05</v>
      </c>
      <c r="G105" s="14">
        <f>IF('[1]TCE - ANEXO III - Preencher'!H114="","",'[1]TCE - ANEXO III - Preencher'!H114)</f>
        <v>44743</v>
      </c>
      <c r="H105" s="15">
        <f>'[1]TCE - ANEXO III - Preencher'!I114</f>
        <v>25.43</v>
      </c>
      <c r="I105" s="15">
        <f>'[1]TCE - ANEXO III - Preencher'!J114</f>
        <v>203.49</v>
      </c>
      <c r="J105" s="15">
        <f>'[1]TCE - ANEXO III - Preencher'!K114</f>
        <v>0</v>
      </c>
      <c r="K105" s="16">
        <f>'[1]TCE - ANEXO III - Preencher'!L114</f>
        <v>130.09</v>
      </c>
      <c r="L105" s="16">
        <f>'[1]TCE - ANEXO III - Preencher'!M114</f>
        <v>0</v>
      </c>
      <c r="M105" s="16">
        <f t="shared" si="7"/>
        <v>130.09</v>
      </c>
      <c r="N105" s="16">
        <f>'[1]TCE - ANEXO III - Preencher'!O114</f>
        <v>2.58</v>
      </c>
      <c r="O105" s="16">
        <f>'[1]TCE - ANEXO III - Preencher'!P114</f>
        <v>0</v>
      </c>
      <c r="P105" s="17">
        <f t="shared" si="8"/>
        <v>2.58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361.59</v>
      </c>
    </row>
    <row r="106" spans="1:28" s="4" customFormat="1" x14ac:dyDescent="0.2">
      <c r="A106" s="9">
        <f>IFERROR(VLOOKUP(B106,'[1]DADOS (OCULTAR)'!$Q$3:$S$133,3,0),"")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MICHELE ALVES DE OLIVEIRA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2394-05</v>
      </c>
      <c r="G106" s="14">
        <f>IF('[1]TCE - ANEXO III - Preencher'!H115="","",'[1]TCE - ANEXO III - Preencher'!H115)</f>
        <v>44743</v>
      </c>
      <c r="H106" s="15">
        <f>'[1]TCE - ANEXO III - Preencher'!I115</f>
        <v>27.17</v>
      </c>
      <c r="I106" s="15">
        <f>'[1]TCE - ANEXO III - Preencher'!J115</f>
        <v>217.35</v>
      </c>
      <c r="J106" s="15">
        <f>'[1]TCE - ANEXO III - Preencher'!K115</f>
        <v>0</v>
      </c>
      <c r="K106" s="16">
        <f>'[1]TCE - ANEXO III - Preencher'!L115</f>
        <v>130.09</v>
      </c>
      <c r="L106" s="16">
        <f>'[1]TCE - ANEXO III - Preencher'!M115</f>
        <v>0</v>
      </c>
      <c r="M106" s="16">
        <f t="shared" si="7"/>
        <v>130.09</v>
      </c>
      <c r="N106" s="16">
        <f>'[1]TCE - ANEXO III - Preencher'!O115</f>
        <v>1.29</v>
      </c>
      <c r="O106" s="16">
        <f>'[1]TCE - ANEXO III - Preencher'!P115</f>
        <v>0</v>
      </c>
      <c r="P106" s="17">
        <f t="shared" si="8"/>
        <v>1.29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375.90000000000003</v>
      </c>
    </row>
    <row r="107" spans="1:28" s="4" customFormat="1" x14ac:dyDescent="0.2">
      <c r="A107" s="9">
        <f>IFERROR(VLOOKUP(B107,'[1]DADOS (OCULTAR)'!$Q$3:$S$133,3,0),"")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MILENA CATARINE SILVA DE ARAUJO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5134-30</v>
      </c>
      <c r="G107" s="14">
        <f>IF('[1]TCE - ANEXO III - Preencher'!H116="","",'[1]TCE - ANEXO III - Preencher'!H116)</f>
        <v>44743</v>
      </c>
      <c r="H107" s="15">
        <f>'[1]TCE - ANEXO III - Preencher'!I116</f>
        <v>12.12</v>
      </c>
      <c r="I107" s="15">
        <f>'[1]TCE - ANEXO III - Preencher'!J116</f>
        <v>96.96</v>
      </c>
      <c r="J107" s="15">
        <f>'[1]TCE - ANEXO III - Preencher'!K116</f>
        <v>0</v>
      </c>
      <c r="K107" s="16">
        <f>'[1]TCE - ANEXO III - Preencher'!L116</f>
        <v>130.09</v>
      </c>
      <c r="L107" s="16">
        <f>'[1]TCE - ANEXO III - Preencher'!M116</f>
        <v>0</v>
      </c>
      <c r="M107" s="16">
        <f t="shared" si="7"/>
        <v>130.09</v>
      </c>
      <c r="N107" s="16">
        <f>'[1]TCE - ANEXO III - Preencher'!O116</f>
        <v>1.29</v>
      </c>
      <c r="O107" s="16">
        <f>'[1]TCE - ANEXO III - Preencher'!P116</f>
        <v>0</v>
      </c>
      <c r="P107" s="17">
        <f t="shared" si="8"/>
        <v>1.29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240.46</v>
      </c>
    </row>
    <row r="108" spans="1:28" s="4" customFormat="1" x14ac:dyDescent="0.2">
      <c r="A108" s="9">
        <f>IFERROR(VLOOKUP(B108,'[1]DADOS (OCULTAR)'!$Q$3:$S$133,3,0),"")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MORGANA KITI PEREIRA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44743</v>
      </c>
      <c r="H108" s="15">
        <f>'[1]TCE - ANEXO III - Preencher'!I117</f>
        <v>16.04</v>
      </c>
      <c r="I108" s="15">
        <f>'[1]TCE - ANEXO III - Preencher'!J117</f>
        <v>128.34</v>
      </c>
      <c r="J108" s="15">
        <f>'[1]TCE - ANEXO III - Preencher'!K117</f>
        <v>0</v>
      </c>
      <c r="K108" s="16">
        <f>'[1]TCE - ANEXO III - Preencher'!L117</f>
        <v>130.09</v>
      </c>
      <c r="L108" s="16">
        <f>'[1]TCE - ANEXO III - Preencher'!M117</f>
        <v>0</v>
      </c>
      <c r="M108" s="16">
        <f t="shared" si="7"/>
        <v>130.09</v>
      </c>
      <c r="N108" s="16">
        <f>'[1]TCE - ANEXO III - Preencher'!O117</f>
        <v>1.29</v>
      </c>
      <c r="O108" s="16">
        <f>'[1]TCE - ANEXO III - Preencher'!P117</f>
        <v>0</v>
      </c>
      <c r="P108" s="17">
        <f t="shared" si="8"/>
        <v>1.29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275.76000000000005</v>
      </c>
    </row>
    <row r="109" spans="1:28" s="4" customFormat="1" x14ac:dyDescent="0.2">
      <c r="A109" s="9">
        <f>IFERROR(VLOOKUP(B109,'[1]DADOS (OCULTAR)'!$Q$3:$S$133,3,0),"")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MUSA MELLINNE FERREIRA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2611-10</v>
      </c>
      <c r="G109" s="14">
        <f>IF('[1]TCE - ANEXO III - Preencher'!H118="","",'[1]TCE - ANEXO III - Preencher'!H118)</f>
        <v>44743</v>
      </c>
      <c r="H109" s="15">
        <f>'[1]TCE - ANEXO III - Preencher'!I118</f>
        <v>84.21</v>
      </c>
      <c r="I109" s="15">
        <f>'[1]TCE - ANEXO III - Preencher'!J118</f>
        <v>673.63</v>
      </c>
      <c r="J109" s="15">
        <f>'[1]TCE - ANEXO III - Preencher'!K118</f>
        <v>0</v>
      </c>
      <c r="K109" s="16">
        <f>'[1]TCE - ANEXO III - Preencher'!L118</f>
        <v>130.09</v>
      </c>
      <c r="L109" s="16">
        <f>'[1]TCE - ANEXO III - Preencher'!M118</f>
        <v>0</v>
      </c>
      <c r="M109" s="16">
        <f t="shared" si="7"/>
        <v>130.09</v>
      </c>
      <c r="N109" s="16">
        <f>'[1]TCE - ANEXO III - Preencher'!O118</f>
        <v>1.29</v>
      </c>
      <c r="O109" s="16">
        <f>'[1]TCE - ANEXO III - Preencher'!P118</f>
        <v>0</v>
      </c>
      <c r="P109" s="17">
        <f t="shared" si="8"/>
        <v>1.29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889.22</v>
      </c>
    </row>
    <row r="110" spans="1:28" s="4" customFormat="1" x14ac:dyDescent="0.2">
      <c r="A110" s="9">
        <f>IFERROR(VLOOKUP(B110,'[1]DADOS (OCULTAR)'!$Q$3:$S$133,3,0),"")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MYCHELL JOSE MIRANDA VIEIRA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3241-15</v>
      </c>
      <c r="G110" s="14">
        <f>IF('[1]TCE - ANEXO III - Preencher'!H119="","",'[1]TCE - ANEXO III - Preencher'!H119)</f>
        <v>44743</v>
      </c>
      <c r="H110" s="15">
        <f>'[1]TCE - ANEXO III - Preencher'!I119</f>
        <v>31.02</v>
      </c>
      <c r="I110" s="15">
        <f>'[1]TCE - ANEXO III - Preencher'!J119</f>
        <v>248.14</v>
      </c>
      <c r="J110" s="15">
        <f>'[1]TCE - ANEXO III - Preencher'!K119</f>
        <v>0</v>
      </c>
      <c r="K110" s="16">
        <f>'[1]TCE - ANEXO III - Preencher'!L119</f>
        <v>130.09</v>
      </c>
      <c r="L110" s="16">
        <f>'[1]TCE - ANEXO III - Preencher'!M119</f>
        <v>0</v>
      </c>
      <c r="M110" s="16">
        <f t="shared" si="7"/>
        <v>130.09</v>
      </c>
      <c r="N110" s="16">
        <f>'[1]TCE - ANEXO III - Preencher'!O119</f>
        <v>1.29</v>
      </c>
      <c r="O110" s="16">
        <f>'[1]TCE - ANEXO III - Preencher'!P119</f>
        <v>0</v>
      </c>
      <c r="P110" s="17">
        <f t="shared" si="8"/>
        <v>1.29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410.54</v>
      </c>
    </row>
    <row r="111" spans="1:28" s="4" customFormat="1" x14ac:dyDescent="0.2">
      <c r="A111" s="9">
        <f>IFERROR(VLOOKUP(B111,'[1]DADOS (OCULTAR)'!$Q$3:$S$133,3,0),"")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NADJA NAYRA BEZERRA CALDAS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2252-65</v>
      </c>
      <c r="G111" s="14">
        <f>IF('[1]TCE - ANEXO III - Preencher'!H120="","",'[1]TCE - ANEXO III - Preencher'!H120)</f>
        <v>44743</v>
      </c>
      <c r="H111" s="15">
        <f>'[1]TCE - ANEXO III - Preencher'!I120</f>
        <v>61.19</v>
      </c>
      <c r="I111" s="15">
        <f>'[1]TCE - ANEXO III - Preencher'!J120</f>
        <v>489.47</v>
      </c>
      <c r="J111" s="15">
        <f>'[1]TCE - ANEXO III - Preencher'!K120</f>
        <v>0</v>
      </c>
      <c r="K111" s="16">
        <f>'[1]TCE - ANEXO III - Preencher'!L120</f>
        <v>130.09</v>
      </c>
      <c r="L111" s="16">
        <f>'[1]TCE - ANEXO III - Preencher'!M120</f>
        <v>0</v>
      </c>
      <c r="M111" s="16">
        <f t="shared" si="7"/>
        <v>130.09</v>
      </c>
      <c r="N111" s="16">
        <f>'[1]TCE - ANEXO III - Preencher'!O120</f>
        <v>10.34</v>
      </c>
      <c r="O111" s="16">
        <f>'[1]TCE - ANEXO III - Preencher'!P120</f>
        <v>0</v>
      </c>
      <c r="P111" s="17">
        <f t="shared" si="8"/>
        <v>10.34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691.09000000000015</v>
      </c>
    </row>
    <row r="112" spans="1:28" s="4" customFormat="1" x14ac:dyDescent="0.2">
      <c r="A112" s="9">
        <f>IFERROR(VLOOKUP(B112,'[1]DADOS (OCULTAR)'!$Q$3:$S$133,3,0),"")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NATHALIA VALOIS MONTARROYOS DE MORAES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2252-55</v>
      </c>
      <c r="G112" s="14">
        <f>IF('[1]TCE - ANEXO III - Preencher'!H121="","",'[1]TCE - ANEXO III - Preencher'!H121)</f>
        <v>44743</v>
      </c>
      <c r="H112" s="15">
        <f>'[1]TCE - ANEXO III - Preencher'!I121</f>
        <v>61.18</v>
      </c>
      <c r="I112" s="15">
        <f>'[1]TCE - ANEXO III - Preencher'!J121</f>
        <v>489.47</v>
      </c>
      <c r="J112" s="15">
        <f>'[1]TCE - ANEXO III - Preencher'!K121</f>
        <v>0</v>
      </c>
      <c r="K112" s="16">
        <f>'[1]TCE - ANEXO III - Preencher'!L121</f>
        <v>130.09</v>
      </c>
      <c r="L112" s="16">
        <f>'[1]TCE - ANEXO III - Preencher'!M121</f>
        <v>0</v>
      </c>
      <c r="M112" s="16">
        <f t="shared" si="7"/>
        <v>130.09</v>
      </c>
      <c r="N112" s="16">
        <f>'[1]TCE - ANEXO III - Preencher'!O121</f>
        <v>10.34</v>
      </c>
      <c r="O112" s="16">
        <f>'[1]TCE - ANEXO III - Preencher'!P121</f>
        <v>0</v>
      </c>
      <c r="P112" s="17">
        <f t="shared" si="8"/>
        <v>10.34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691.08</v>
      </c>
    </row>
    <row r="113" spans="1:28" s="4" customFormat="1" x14ac:dyDescent="0.2">
      <c r="A113" s="9">
        <f>IFERROR(VLOOKUP(B113,'[1]DADOS (OCULTAR)'!$Q$3:$S$133,3,0),"")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NATHALLYA LARYSSA CELESTINO DE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2236-05</v>
      </c>
      <c r="G113" s="14">
        <f>IF('[1]TCE - ANEXO III - Preencher'!H122="","",'[1]TCE - ANEXO III - Preencher'!H122)</f>
        <v>44743</v>
      </c>
      <c r="H113" s="15">
        <f>'[1]TCE - ANEXO III - Preencher'!I122</f>
        <v>26.35</v>
      </c>
      <c r="I113" s="15">
        <f>'[1]TCE - ANEXO III - Preencher'!J122</f>
        <v>210.85</v>
      </c>
      <c r="J113" s="15">
        <f>'[1]TCE - ANEXO III - Preencher'!K122</f>
        <v>0</v>
      </c>
      <c r="K113" s="16">
        <f>'[1]TCE - ANEXO III - Preencher'!L122</f>
        <v>130.09</v>
      </c>
      <c r="L113" s="16">
        <f>'[1]TCE - ANEXO III - Preencher'!M122</f>
        <v>0</v>
      </c>
      <c r="M113" s="16">
        <f t="shared" si="7"/>
        <v>130.09</v>
      </c>
      <c r="N113" s="16">
        <f>'[1]TCE - ANEXO III - Preencher'!O122</f>
        <v>2.58</v>
      </c>
      <c r="O113" s="16">
        <f>'[1]TCE - ANEXO III - Preencher'!P122</f>
        <v>0</v>
      </c>
      <c r="P113" s="17">
        <f t="shared" si="8"/>
        <v>2.58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369.86999999999995</v>
      </c>
    </row>
    <row r="114" spans="1:28" s="4" customFormat="1" x14ac:dyDescent="0.2">
      <c r="A114" s="9">
        <f>IFERROR(VLOOKUP(B114,'[1]DADOS (OCULTAR)'!$Q$3:$S$133,3,0),"")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NATHALYA CRISTINA FERNANDES DE MELO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>
        <f>IF('[1]TCE - ANEXO III - Preencher'!H123="","",'[1]TCE - ANEXO III - Preencher'!H123)</f>
        <v>44743</v>
      </c>
      <c r="H114" s="15">
        <f>'[1]TCE - ANEXO III - Preencher'!I123</f>
        <v>27.94</v>
      </c>
      <c r="I114" s="15">
        <f>'[1]TCE - ANEXO III - Preencher'!J123</f>
        <v>223.48</v>
      </c>
      <c r="J114" s="15">
        <f>'[1]TCE - ANEXO III - Preencher'!K123</f>
        <v>0</v>
      </c>
      <c r="K114" s="16">
        <f>'[1]TCE - ANEXO III - Preencher'!L123</f>
        <v>130.09</v>
      </c>
      <c r="L114" s="16">
        <f>'[1]TCE - ANEXO III - Preencher'!M123</f>
        <v>0</v>
      </c>
      <c r="M114" s="16">
        <f t="shared" si="7"/>
        <v>130.09</v>
      </c>
      <c r="N114" s="16">
        <f>'[1]TCE - ANEXO III - Preencher'!O123</f>
        <v>1.29</v>
      </c>
      <c r="O114" s="16">
        <f>'[1]TCE - ANEXO III - Preencher'!P123</f>
        <v>0</v>
      </c>
      <c r="P114" s="17">
        <f t="shared" si="8"/>
        <v>1.29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382.8</v>
      </c>
    </row>
    <row r="115" spans="1:28" s="4" customFormat="1" x14ac:dyDescent="0.2">
      <c r="A115" s="9">
        <f>IFERROR(VLOOKUP(B115,'[1]DADOS (OCULTAR)'!$Q$3:$S$133,3,0),"")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NELSON JONATHAS DA SILVA MELO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5143-10</v>
      </c>
      <c r="G115" s="14">
        <f>IF('[1]TCE - ANEXO III - Preencher'!H124="","",'[1]TCE - ANEXO III - Preencher'!H124)</f>
        <v>44743</v>
      </c>
      <c r="H115" s="15">
        <f>'[1]TCE - ANEXO III - Preencher'!I124</f>
        <v>15.76</v>
      </c>
      <c r="I115" s="15">
        <f>'[1]TCE - ANEXO III - Preencher'!J124</f>
        <v>126.05</v>
      </c>
      <c r="J115" s="15">
        <f>'[1]TCE - ANEXO III - Preencher'!K124</f>
        <v>0</v>
      </c>
      <c r="K115" s="16">
        <f>'[1]TCE - ANEXO III - Preencher'!L124</f>
        <v>130.09</v>
      </c>
      <c r="L115" s="16">
        <f>'[1]TCE - ANEXO III - Preencher'!M124</f>
        <v>0</v>
      </c>
      <c r="M115" s="16">
        <f t="shared" si="7"/>
        <v>130.09</v>
      </c>
      <c r="N115" s="16">
        <f>'[1]TCE - ANEXO III - Preencher'!O124</f>
        <v>1.29</v>
      </c>
      <c r="O115" s="16">
        <f>'[1]TCE - ANEXO III - Preencher'!P124</f>
        <v>0</v>
      </c>
      <c r="P115" s="17">
        <f t="shared" si="8"/>
        <v>1.29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273.19</v>
      </c>
    </row>
    <row r="116" spans="1:28" s="4" customFormat="1" x14ac:dyDescent="0.2">
      <c r="A116" s="9">
        <f>IFERROR(VLOOKUP(B116,'[1]DADOS (OCULTAR)'!$Q$3:$S$133,3,0),"")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NIZAELLI RAISSA CAVALCANTI MORAIS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4101-05</v>
      </c>
      <c r="G116" s="14">
        <f>IF('[1]TCE - ANEXO III - Preencher'!H125="","",'[1]TCE - ANEXO III - Preencher'!H125)</f>
        <v>44743</v>
      </c>
      <c r="H116" s="15">
        <f>'[1]TCE - ANEXO III - Preencher'!I125</f>
        <v>54.34</v>
      </c>
      <c r="I116" s="15">
        <f>'[1]TCE - ANEXO III - Preencher'!J125</f>
        <v>434.7</v>
      </c>
      <c r="J116" s="15">
        <f>'[1]TCE - ANEXO III - Preencher'!K125</f>
        <v>0</v>
      </c>
      <c r="K116" s="16">
        <f>'[1]TCE - ANEXO III - Preencher'!L125</f>
        <v>130.09</v>
      </c>
      <c r="L116" s="16">
        <f>'[1]TCE - ANEXO III - Preencher'!M125</f>
        <v>0</v>
      </c>
      <c r="M116" s="16">
        <f t="shared" si="7"/>
        <v>130.09</v>
      </c>
      <c r="N116" s="16">
        <f>'[1]TCE - ANEXO III - Preencher'!O125</f>
        <v>1.29</v>
      </c>
      <c r="O116" s="16">
        <f>'[1]TCE - ANEXO III - Preencher'!P125</f>
        <v>0</v>
      </c>
      <c r="P116" s="17">
        <f t="shared" si="8"/>
        <v>1.29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620.41999999999996</v>
      </c>
    </row>
    <row r="117" spans="1:28" s="4" customFormat="1" x14ac:dyDescent="0.2">
      <c r="A117" s="9">
        <f>IFERROR(VLOOKUP(B117,'[1]DADOS (OCULTAR)'!$Q$3:$S$133,3,0),"")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ODILON DE ALMEIDA MERGULHAO NETO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7823-05</v>
      </c>
      <c r="G117" s="14">
        <f>IF('[1]TCE - ANEXO III - Preencher'!H126="","",'[1]TCE - ANEXO III - Preencher'!H126)</f>
        <v>44743</v>
      </c>
      <c r="H117" s="15">
        <f>'[1]TCE - ANEXO III - Preencher'!I126</f>
        <v>22.01</v>
      </c>
      <c r="I117" s="15">
        <f>'[1]TCE - ANEXO III - Preencher'!J126</f>
        <v>176.14</v>
      </c>
      <c r="J117" s="15">
        <f>'[1]TCE - ANEXO III - Preencher'!K126</f>
        <v>0</v>
      </c>
      <c r="K117" s="16">
        <f>'[1]TCE - ANEXO III - Preencher'!L126</f>
        <v>130.09</v>
      </c>
      <c r="L117" s="16">
        <f>'[1]TCE - ANEXO III - Preencher'!M126</f>
        <v>0</v>
      </c>
      <c r="M117" s="16">
        <f t="shared" si="7"/>
        <v>130.09</v>
      </c>
      <c r="N117" s="16">
        <f>'[1]TCE - ANEXO III - Preencher'!O126</f>
        <v>1.29</v>
      </c>
      <c r="O117" s="16">
        <f>'[1]TCE - ANEXO III - Preencher'!P126</f>
        <v>0</v>
      </c>
      <c r="P117" s="17">
        <f t="shared" si="8"/>
        <v>1.29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329.53000000000003</v>
      </c>
    </row>
    <row r="118" spans="1:28" s="4" customFormat="1" x14ac:dyDescent="0.2">
      <c r="A118" s="9">
        <f>IFERROR(VLOOKUP(B118,'[1]DADOS (OCULTAR)'!$Q$3:$S$133,3,0),"")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PEDRO FELLIPE RAMOS DE MORAES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>
        <f>IF('[1]TCE - ANEXO III - Preencher'!H127="","",'[1]TCE - ANEXO III - Preencher'!H127)</f>
        <v>44743</v>
      </c>
      <c r="H118" s="15">
        <f>'[1]TCE - ANEXO III - Preencher'!I127</f>
        <v>15.26</v>
      </c>
      <c r="I118" s="15">
        <f>'[1]TCE - ANEXO III - Preencher'!J127</f>
        <v>122.1</v>
      </c>
      <c r="J118" s="15">
        <f>'[1]TCE - ANEXO III - Preencher'!K127</f>
        <v>0</v>
      </c>
      <c r="K118" s="16">
        <f>'[1]TCE - ANEXO III - Preencher'!L127</f>
        <v>130.09</v>
      </c>
      <c r="L118" s="16">
        <f>'[1]TCE - ANEXO III - Preencher'!M127</f>
        <v>0</v>
      </c>
      <c r="M118" s="16">
        <f t="shared" si="7"/>
        <v>130.09</v>
      </c>
      <c r="N118" s="16">
        <f>'[1]TCE - ANEXO III - Preencher'!O127</f>
        <v>1.29</v>
      </c>
      <c r="O118" s="16">
        <f>'[1]TCE - ANEXO III - Preencher'!P127</f>
        <v>0</v>
      </c>
      <c r="P118" s="17">
        <f t="shared" si="8"/>
        <v>1.29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268.74</v>
      </c>
    </row>
    <row r="119" spans="1:28" s="4" customFormat="1" x14ac:dyDescent="0.2">
      <c r="A119" s="9">
        <f>IFERROR(VLOOKUP(B119,'[1]DADOS (OCULTAR)'!$Q$3:$S$133,3,0),"")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PEDRO PAULO MEDEIROS ARAUJO DE MOURA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2251-85</v>
      </c>
      <c r="G119" s="14">
        <f>IF('[1]TCE - ANEXO III - Preencher'!H128="","",'[1]TCE - ANEXO III - Preencher'!H128)</f>
        <v>44743</v>
      </c>
      <c r="H119" s="15">
        <f>'[1]TCE - ANEXO III - Preencher'!I128</f>
        <v>61.19</v>
      </c>
      <c r="I119" s="15">
        <f>'[1]TCE - ANEXO III - Preencher'!J128</f>
        <v>489.47</v>
      </c>
      <c r="J119" s="15">
        <f>'[1]TCE - ANEXO III - Preencher'!K128</f>
        <v>0</v>
      </c>
      <c r="K119" s="16">
        <f>'[1]TCE - ANEXO III - Preencher'!L128</f>
        <v>130.09</v>
      </c>
      <c r="L119" s="16">
        <f>'[1]TCE - ANEXO III - Preencher'!M128</f>
        <v>0</v>
      </c>
      <c r="M119" s="16">
        <f t="shared" si="7"/>
        <v>130.09</v>
      </c>
      <c r="N119" s="16">
        <f>'[1]TCE - ANEXO III - Preencher'!O128</f>
        <v>10.34</v>
      </c>
      <c r="O119" s="16">
        <f>'[1]TCE - ANEXO III - Preencher'!P128</f>
        <v>0</v>
      </c>
      <c r="P119" s="17">
        <f t="shared" si="8"/>
        <v>10.34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691.09000000000015</v>
      </c>
    </row>
    <row r="120" spans="1:28" s="4" customFormat="1" x14ac:dyDescent="0.2">
      <c r="A120" s="9">
        <f>IFERROR(VLOOKUP(B120,'[1]DADOS (OCULTAR)'!$Q$3:$S$133,3,0),"")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POLIANA CONCEICAO SANTOS VIRGOLINO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>
        <f>IF('[1]TCE - ANEXO III - Preencher'!H129="","",'[1]TCE - ANEXO III - Preencher'!H129)</f>
        <v>44743</v>
      </c>
      <c r="H120" s="15">
        <f>'[1]TCE - ANEXO III - Preencher'!I129</f>
        <v>19.84</v>
      </c>
      <c r="I120" s="15">
        <f>'[1]TCE - ANEXO III - Preencher'!J129</f>
        <v>158.72999999999999</v>
      </c>
      <c r="J120" s="15">
        <f>'[1]TCE - ANEXO III - Preencher'!K129</f>
        <v>0</v>
      </c>
      <c r="K120" s="16">
        <f>'[1]TCE - ANEXO III - Preencher'!L129</f>
        <v>130.09</v>
      </c>
      <c r="L120" s="16">
        <f>'[1]TCE - ANEXO III - Preencher'!M129</f>
        <v>0</v>
      </c>
      <c r="M120" s="16">
        <f t="shared" si="7"/>
        <v>130.09</v>
      </c>
      <c r="N120" s="16">
        <f>'[1]TCE - ANEXO III - Preencher'!O129</f>
        <v>1.29</v>
      </c>
      <c r="O120" s="16">
        <f>'[1]TCE - ANEXO III - Preencher'!P129</f>
        <v>0</v>
      </c>
      <c r="P120" s="17">
        <f t="shared" si="8"/>
        <v>1.29</v>
      </c>
      <c r="Q120" s="16">
        <f>'[1]TCE - ANEXO III - Preencher'!R129</f>
        <v>378</v>
      </c>
      <c r="R120" s="16">
        <f>'[1]TCE - ANEXO III - Preencher'!S129</f>
        <v>91.57</v>
      </c>
      <c r="S120" s="17">
        <f t="shared" si="9"/>
        <v>286.43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596.38</v>
      </c>
    </row>
    <row r="121" spans="1:28" s="4" customFormat="1" x14ac:dyDescent="0.2">
      <c r="A121" s="9">
        <f>IFERROR(VLOOKUP(B121,'[1]DADOS (OCULTAR)'!$Q$3:$S$133,3,0),"")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PRISCILLA DAYANE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5143-20</v>
      </c>
      <c r="G121" s="14">
        <f>IF('[1]TCE - ANEXO III - Preencher'!H130="","",'[1]TCE - ANEXO III - Preencher'!H130)</f>
        <v>44743</v>
      </c>
      <c r="H121" s="15">
        <f>'[1]TCE - ANEXO III - Preencher'!I130</f>
        <v>14.54</v>
      </c>
      <c r="I121" s="15">
        <f>'[1]TCE - ANEXO III - Preencher'!J130</f>
        <v>116.35</v>
      </c>
      <c r="J121" s="15">
        <f>'[1]TCE - ANEXO III - Preencher'!K130</f>
        <v>0</v>
      </c>
      <c r="K121" s="16">
        <f>'[1]TCE - ANEXO III - Preencher'!L130</f>
        <v>130.09</v>
      </c>
      <c r="L121" s="16">
        <f>'[1]TCE - ANEXO III - Preencher'!M130</f>
        <v>0</v>
      </c>
      <c r="M121" s="16">
        <f t="shared" si="7"/>
        <v>130.09</v>
      </c>
      <c r="N121" s="16">
        <f>'[1]TCE - ANEXO III - Preencher'!O130</f>
        <v>1.29</v>
      </c>
      <c r="O121" s="16">
        <f>'[1]TCE - ANEXO III - Preencher'!P130</f>
        <v>0</v>
      </c>
      <c r="P121" s="17">
        <f t="shared" si="8"/>
        <v>1.29</v>
      </c>
      <c r="Q121" s="16">
        <f>'[1]TCE - ANEXO III - Preencher'!R130</f>
        <v>378</v>
      </c>
      <c r="R121" s="16">
        <f>'[1]TCE - ANEXO III - Preencher'!S130</f>
        <v>72.72</v>
      </c>
      <c r="S121" s="17">
        <f t="shared" si="9"/>
        <v>305.27999999999997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567.54999999999995</v>
      </c>
    </row>
    <row r="122" spans="1:28" s="4" customFormat="1" x14ac:dyDescent="0.2">
      <c r="A122" s="9">
        <f>IFERROR(VLOOKUP(B122,'[1]DADOS (OCULTAR)'!$Q$3:$S$133,3,0),"")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QUITERIA ELIDIA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44743</v>
      </c>
      <c r="H122" s="15">
        <f>'[1]TCE - ANEXO III - Preencher'!I131</f>
        <v>16.05</v>
      </c>
      <c r="I122" s="15">
        <f>'[1]TCE - ANEXO III - Preencher'!J131</f>
        <v>128.34</v>
      </c>
      <c r="J122" s="15">
        <f>'[1]TCE - ANEXO III - Preencher'!K131</f>
        <v>0</v>
      </c>
      <c r="K122" s="16">
        <f>'[1]TCE - ANEXO III - Preencher'!L131</f>
        <v>130.09</v>
      </c>
      <c r="L122" s="16">
        <f>'[1]TCE - ANEXO III - Preencher'!M131</f>
        <v>0</v>
      </c>
      <c r="M122" s="16">
        <f t="shared" si="7"/>
        <v>130.09</v>
      </c>
      <c r="N122" s="16">
        <f>'[1]TCE - ANEXO III - Preencher'!O131</f>
        <v>1.29</v>
      </c>
      <c r="O122" s="16">
        <f>'[1]TCE - ANEXO III - Preencher'!P131</f>
        <v>0</v>
      </c>
      <c r="P122" s="17">
        <f t="shared" si="8"/>
        <v>1.29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275.77000000000004</v>
      </c>
    </row>
    <row r="123" spans="1:28" s="4" customFormat="1" x14ac:dyDescent="0.2">
      <c r="A123" s="9">
        <f>IFERROR(VLOOKUP(B123,'[1]DADOS (OCULTAR)'!$Q$3:$S$133,3,0),"")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RAICY KELLER ALVES DANTAS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2236-05</v>
      </c>
      <c r="G123" s="14">
        <f>IF('[1]TCE - ANEXO III - Preencher'!H132="","",'[1]TCE - ANEXO III - Preencher'!H132)</f>
        <v>44743</v>
      </c>
      <c r="H123" s="15">
        <f>'[1]TCE - ANEXO III - Preencher'!I132</f>
        <v>27.57</v>
      </c>
      <c r="I123" s="15">
        <f>'[1]TCE - ANEXO III - Preencher'!J132</f>
        <v>220.56</v>
      </c>
      <c r="J123" s="15">
        <f>'[1]TCE - ANEXO III - Preencher'!K132</f>
        <v>0</v>
      </c>
      <c r="K123" s="16">
        <f>'[1]TCE - ANEXO III - Preencher'!L132</f>
        <v>130.09</v>
      </c>
      <c r="L123" s="16">
        <f>'[1]TCE - ANEXO III - Preencher'!M132</f>
        <v>0</v>
      </c>
      <c r="M123" s="16">
        <f t="shared" si="7"/>
        <v>130.09</v>
      </c>
      <c r="N123" s="16">
        <f>'[1]TCE - ANEXO III - Preencher'!O132</f>
        <v>2.58</v>
      </c>
      <c r="O123" s="16">
        <f>'[1]TCE - ANEXO III - Preencher'!P132</f>
        <v>0</v>
      </c>
      <c r="P123" s="17">
        <f t="shared" si="8"/>
        <v>2.58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380.8</v>
      </c>
    </row>
    <row r="124" spans="1:28" s="4" customFormat="1" x14ac:dyDescent="0.2">
      <c r="A124" s="9">
        <f>IFERROR(VLOOKUP(B124,'[1]DADOS (OCULTAR)'!$Q$3:$S$133,3,0),"")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RAISSA MARIA FEITOZA ROCHA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2252-03</v>
      </c>
      <c r="G124" s="14">
        <f>IF('[1]TCE - ANEXO III - Preencher'!H133="","",'[1]TCE - ANEXO III - Preencher'!H133)</f>
        <v>44743</v>
      </c>
      <c r="H124" s="15">
        <f>'[1]TCE - ANEXO III - Preencher'!I133</f>
        <v>61.18</v>
      </c>
      <c r="I124" s="15">
        <f>'[1]TCE - ANEXO III - Preencher'!J133</f>
        <v>489.47</v>
      </c>
      <c r="J124" s="15">
        <f>'[1]TCE - ANEXO III - Preencher'!K133</f>
        <v>0</v>
      </c>
      <c r="K124" s="16">
        <f>'[1]TCE - ANEXO III - Preencher'!L133</f>
        <v>130.09</v>
      </c>
      <c r="L124" s="16">
        <f>'[1]TCE - ANEXO III - Preencher'!M133</f>
        <v>0</v>
      </c>
      <c r="M124" s="16">
        <f t="shared" si="7"/>
        <v>130.09</v>
      </c>
      <c r="N124" s="16">
        <f>'[1]TCE - ANEXO III - Preencher'!O133</f>
        <v>10.34</v>
      </c>
      <c r="O124" s="16">
        <f>'[1]TCE - ANEXO III - Preencher'!P133</f>
        <v>0</v>
      </c>
      <c r="P124" s="17">
        <f t="shared" si="8"/>
        <v>10.34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691.08</v>
      </c>
    </row>
    <row r="125" spans="1:28" s="4" customFormat="1" x14ac:dyDescent="0.2">
      <c r="A125" s="9">
        <f>IFERROR(VLOOKUP(B125,'[1]DADOS (OCULTAR)'!$Q$3:$S$133,3,0),"")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RAONY RODRIGO LEITE SOBRAL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>
        <f>IF('[1]TCE - ANEXO III - Preencher'!H134="","",'[1]TCE - ANEXO III - Preencher'!H134)</f>
        <v>44743</v>
      </c>
      <c r="H125" s="15">
        <f>'[1]TCE - ANEXO III - Preencher'!I134</f>
        <v>15.26</v>
      </c>
      <c r="I125" s="15">
        <f>'[1]TCE - ANEXO III - Preencher'!J134</f>
        <v>122.1</v>
      </c>
      <c r="J125" s="15">
        <f>'[1]TCE - ANEXO III - Preencher'!K134</f>
        <v>0</v>
      </c>
      <c r="K125" s="16">
        <f>'[1]TCE - ANEXO III - Preencher'!L134</f>
        <v>130.09</v>
      </c>
      <c r="L125" s="16">
        <f>'[1]TCE - ANEXO III - Preencher'!M134</f>
        <v>0</v>
      </c>
      <c r="M125" s="16">
        <f t="shared" si="7"/>
        <v>130.09</v>
      </c>
      <c r="N125" s="16">
        <f>'[1]TCE - ANEXO III - Preencher'!O134</f>
        <v>1.29</v>
      </c>
      <c r="O125" s="16">
        <f>'[1]TCE - ANEXO III - Preencher'!P134</f>
        <v>0</v>
      </c>
      <c r="P125" s="17">
        <f t="shared" si="8"/>
        <v>1.29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268.74</v>
      </c>
    </row>
    <row r="126" spans="1:28" s="4" customFormat="1" x14ac:dyDescent="0.2">
      <c r="A126" s="9">
        <f>IFERROR(VLOOKUP(B126,'[1]DADOS (OCULTAR)'!$Q$3:$S$133,3,0),"")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RAQUEL BARROS FERREIRA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44743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130.09</v>
      </c>
      <c r="L126" s="16">
        <f>'[1]TCE - ANEXO III - Preencher'!M135</f>
        <v>0</v>
      </c>
      <c r="M126" s="16">
        <f t="shared" si="7"/>
        <v>130.09</v>
      </c>
      <c r="N126" s="16">
        <f>'[1]TCE - ANEXO III - Preencher'!O135</f>
        <v>1.29</v>
      </c>
      <c r="O126" s="16">
        <f>'[1]TCE - ANEXO III - Preencher'!P135</f>
        <v>0</v>
      </c>
      <c r="P126" s="17">
        <f t="shared" si="8"/>
        <v>1.29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131.38</v>
      </c>
    </row>
    <row r="127" spans="1:28" s="4" customFormat="1" x14ac:dyDescent="0.2">
      <c r="A127" s="9">
        <f>IFERROR(VLOOKUP(B127,'[1]DADOS (OCULTAR)'!$Q$3:$S$133,3,0),"")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REBECA NAARA TELES GONÇALVES CAVALCANTI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44743</v>
      </c>
      <c r="H127" s="15">
        <f>'[1]TCE - ANEXO III - Preencher'!I136</f>
        <v>70.58</v>
      </c>
      <c r="I127" s="15">
        <f>'[1]TCE - ANEXO III - Preencher'!J136</f>
        <v>564.72</v>
      </c>
      <c r="J127" s="15">
        <f>'[1]TCE - ANEXO III - Preencher'!K136</f>
        <v>0</v>
      </c>
      <c r="K127" s="16">
        <f>'[1]TCE - ANEXO III - Preencher'!L136</f>
        <v>130.09</v>
      </c>
      <c r="L127" s="16">
        <f>'[1]TCE - ANEXO III - Preencher'!M136</f>
        <v>0</v>
      </c>
      <c r="M127" s="16">
        <f t="shared" si="7"/>
        <v>130.09</v>
      </c>
      <c r="N127" s="16">
        <f>'[1]TCE - ANEXO III - Preencher'!O136</f>
        <v>2.58</v>
      </c>
      <c r="O127" s="16">
        <f>'[1]TCE - ANEXO III - Preencher'!P136</f>
        <v>0</v>
      </c>
      <c r="P127" s="17">
        <f t="shared" si="8"/>
        <v>2.58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103.28</v>
      </c>
      <c r="U127" s="16">
        <f>'[1]TCE - ANEXO III - Preencher'!V136</f>
        <v>0</v>
      </c>
      <c r="V127" s="17">
        <f t="shared" si="10"/>
        <v>103.28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871.25000000000011</v>
      </c>
    </row>
    <row r="128" spans="1:28" s="4" customFormat="1" x14ac:dyDescent="0.2">
      <c r="A128" s="9">
        <f>IFERROR(VLOOKUP(B128,'[1]DADOS (OCULTAR)'!$Q$3:$S$133,3,0),"")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RENATA GOMES DE OLIVEIRA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4131-15</v>
      </c>
      <c r="G128" s="14">
        <f>IF('[1]TCE - ANEXO III - Preencher'!H137="","",'[1]TCE - ANEXO III - Preencher'!H137)</f>
        <v>44743</v>
      </c>
      <c r="H128" s="15">
        <f>'[1]TCE - ANEXO III - Preencher'!I137</f>
        <v>21.47</v>
      </c>
      <c r="I128" s="15">
        <f>'[1]TCE - ANEXO III - Preencher'!J137</f>
        <v>171.82</v>
      </c>
      <c r="J128" s="15">
        <f>'[1]TCE - ANEXO III - Preencher'!K137</f>
        <v>0</v>
      </c>
      <c r="K128" s="16">
        <f>'[1]TCE - ANEXO III - Preencher'!L137</f>
        <v>130.09</v>
      </c>
      <c r="L128" s="16">
        <f>'[1]TCE - ANEXO III - Preencher'!M137</f>
        <v>0</v>
      </c>
      <c r="M128" s="16">
        <f t="shared" si="7"/>
        <v>130.09</v>
      </c>
      <c r="N128" s="16">
        <f>'[1]TCE - ANEXO III - Preencher'!O137</f>
        <v>1.29</v>
      </c>
      <c r="O128" s="16">
        <f>'[1]TCE - ANEXO III - Preencher'!P137</f>
        <v>0</v>
      </c>
      <c r="P128" s="17">
        <f t="shared" si="8"/>
        <v>1.29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324.67</v>
      </c>
    </row>
    <row r="129" spans="1:28" s="4" customFormat="1" x14ac:dyDescent="0.2">
      <c r="A129" s="9">
        <f>IFERROR(VLOOKUP(B129,'[1]DADOS (OCULTAR)'!$Q$3:$S$133,3,0),"")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ROBERTA ALENCAR AMORIM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2252-75</v>
      </c>
      <c r="G129" s="14">
        <f>IF('[1]TCE - ANEXO III - Preencher'!H138="","",'[1]TCE - ANEXO III - Preencher'!H138)</f>
        <v>44743</v>
      </c>
      <c r="H129" s="15">
        <f>'[1]TCE - ANEXO III - Preencher'!I138</f>
        <v>71.760000000000005</v>
      </c>
      <c r="I129" s="15">
        <f>'[1]TCE - ANEXO III - Preencher'!J138</f>
        <v>574.02</v>
      </c>
      <c r="J129" s="15">
        <f>'[1]TCE - ANEXO III - Preencher'!K138</f>
        <v>0</v>
      </c>
      <c r="K129" s="16">
        <f>'[1]TCE - ANEXO III - Preencher'!L138</f>
        <v>130.09</v>
      </c>
      <c r="L129" s="16">
        <f>'[1]TCE - ANEXO III - Preencher'!M138</f>
        <v>0</v>
      </c>
      <c r="M129" s="16">
        <f t="shared" si="7"/>
        <v>130.09</v>
      </c>
      <c r="N129" s="16">
        <f>'[1]TCE - ANEXO III - Preencher'!O138</f>
        <v>10.34</v>
      </c>
      <c r="O129" s="16">
        <f>'[1]TCE - ANEXO III - Preencher'!P138</f>
        <v>0</v>
      </c>
      <c r="P129" s="17">
        <f t="shared" si="8"/>
        <v>10.34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786.21</v>
      </c>
    </row>
    <row r="130" spans="1:28" s="4" customFormat="1" x14ac:dyDescent="0.2">
      <c r="A130" s="9">
        <f>IFERROR(VLOOKUP(B130,'[1]DADOS (OCULTAR)'!$Q$3:$S$133,3,0),"")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ROBERTA PRISCILLA VIEIRA LIMA FREIRE CUNHA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44743</v>
      </c>
      <c r="H130" s="15">
        <f>'[1]TCE - ANEXO III - Preencher'!I139</f>
        <v>33.06</v>
      </c>
      <c r="I130" s="15">
        <f>'[1]TCE - ANEXO III - Preencher'!J139</f>
        <v>264.45</v>
      </c>
      <c r="J130" s="15">
        <f>'[1]TCE - ANEXO III - Preencher'!K139</f>
        <v>0</v>
      </c>
      <c r="K130" s="16">
        <f>'[1]TCE - ANEXO III - Preencher'!L139</f>
        <v>130.09</v>
      </c>
      <c r="L130" s="16">
        <f>'[1]TCE - ANEXO III - Preencher'!M139</f>
        <v>0</v>
      </c>
      <c r="M130" s="16">
        <f t="shared" si="7"/>
        <v>130.09</v>
      </c>
      <c r="N130" s="16">
        <f>'[1]TCE - ANEXO III - Preencher'!O139</f>
        <v>2.58</v>
      </c>
      <c r="O130" s="16">
        <f>'[1]TCE - ANEXO III - Preencher'!P139</f>
        <v>0</v>
      </c>
      <c r="P130" s="17">
        <f t="shared" si="8"/>
        <v>2.58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430.18</v>
      </c>
    </row>
    <row r="131" spans="1:28" s="4" customFormat="1" x14ac:dyDescent="0.2">
      <c r="A131" s="9">
        <f>IFERROR(VLOOKUP(B131,'[1]DADOS (OCULTAR)'!$Q$3:$S$133,3,0),"")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ROBERTA SANDY MELO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44743</v>
      </c>
      <c r="H131" s="15">
        <f>'[1]TCE - ANEXO III - Preencher'!I140</f>
        <v>26.7</v>
      </c>
      <c r="I131" s="15">
        <f>'[1]TCE - ANEXO III - Preencher'!J140</f>
        <v>213.62</v>
      </c>
      <c r="J131" s="15">
        <f>'[1]TCE - ANEXO III - Preencher'!K140</f>
        <v>0</v>
      </c>
      <c r="K131" s="16">
        <f>'[1]TCE - ANEXO III - Preencher'!L140</f>
        <v>130.09</v>
      </c>
      <c r="L131" s="16">
        <f>'[1]TCE - ANEXO III - Preencher'!M140</f>
        <v>0</v>
      </c>
      <c r="M131" s="16">
        <f t="shared" si="7"/>
        <v>130.09</v>
      </c>
      <c r="N131" s="16">
        <f>'[1]TCE - ANEXO III - Preencher'!O140</f>
        <v>2.58</v>
      </c>
      <c r="O131" s="16">
        <f>'[1]TCE - ANEXO III - Preencher'!P140</f>
        <v>0</v>
      </c>
      <c r="P131" s="17">
        <f t="shared" si="8"/>
        <v>2.58</v>
      </c>
      <c r="Q131" s="16">
        <f>'[1]TCE - ANEXO III - Preencher'!R140</f>
        <v>189</v>
      </c>
      <c r="R131" s="16">
        <f>'[1]TCE - ANEXO III - Preencher'!S140</f>
        <v>145.66999999999999</v>
      </c>
      <c r="S131" s="17">
        <f t="shared" si="9"/>
        <v>43.330000000000013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416.31999999999994</v>
      </c>
    </row>
    <row r="132" spans="1:28" s="4" customFormat="1" x14ac:dyDescent="0.2">
      <c r="A132" s="9">
        <f>IFERROR(VLOOKUP(B132,'[1]DADOS (OCULTAR)'!$Q$3:$S$133,3,0),"")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 xml:space="preserve">ROSELI BARBOSA DA SILVA 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44743</v>
      </c>
      <c r="H132" s="15">
        <f>'[1]TCE - ANEXO III - Preencher'!I141</f>
        <v>14.54</v>
      </c>
      <c r="I132" s="15">
        <f>'[1]TCE - ANEXO III - Preencher'!J141</f>
        <v>107.54</v>
      </c>
      <c r="J132" s="15">
        <f>'[1]TCE - ANEXO III - Preencher'!K141</f>
        <v>0</v>
      </c>
      <c r="K132" s="16">
        <f>'[1]TCE - ANEXO III - Preencher'!L141</f>
        <v>130.09</v>
      </c>
      <c r="L132" s="16">
        <f>'[1]TCE - ANEXO III - Preencher'!M141</f>
        <v>0</v>
      </c>
      <c r="M132" s="16">
        <f t="shared" ref="M132:M195" si="13">K132-L132</f>
        <v>130.09</v>
      </c>
      <c r="N132" s="16">
        <f>'[1]TCE - ANEXO III - Preencher'!O141</f>
        <v>1.29</v>
      </c>
      <c r="O132" s="16">
        <f>'[1]TCE - ANEXO III - Preencher'!P141</f>
        <v>0</v>
      </c>
      <c r="P132" s="17">
        <f t="shared" ref="P132:P195" si="14">N132-O132</f>
        <v>1.29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253.46</v>
      </c>
    </row>
    <row r="133" spans="1:28" s="4" customFormat="1" x14ac:dyDescent="0.2">
      <c r="A133" s="9">
        <f>IFERROR(VLOOKUP(B133,'[1]DADOS (OCULTAR)'!$Q$3:$S$133,3,0),"")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 xml:space="preserve">ROSELIA FABRICIA CORDEIRO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44743</v>
      </c>
      <c r="H133" s="15">
        <f>'[1]TCE - ANEXO III - Preencher'!I142</f>
        <v>33.79</v>
      </c>
      <c r="I133" s="15">
        <f>'[1]TCE - ANEXO III - Preencher'!J142</f>
        <v>270.3</v>
      </c>
      <c r="J133" s="15">
        <f>'[1]TCE - ANEXO III - Preencher'!K142</f>
        <v>0</v>
      </c>
      <c r="K133" s="16">
        <f>'[1]TCE - ANEXO III - Preencher'!L142</f>
        <v>130.09</v>
      </c>
      <c r="L133" s="16">
        <f>'[1]TCE - ANEXO III - Preencher'!M142</f>
        <v>0</v>
      </c>
      <c r="M133" s="16">
        <f t="shared" si="13"/>
        <v>130.09</v>
      </c>
      <c r="N133" s="16">
        <f>'[1]TCE - ANEXO III - Preencher'!O142</f>
        <v>2.58</v>
      </c>
      <c r="O133" s="16">
        <f>'[1]TCE - ANEXO III - Preencher'!P142</f>
        <v>0</v>
      </c>
      <c r="P133" s="17">
        <f t="shared" si="14"/>
        <v>2.58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110.51</v>
      </c>
      <c r="U133" s="16">
        <f>'[1]TCE - ANEXO III - Preencher'!V142</f>
        <v>0</v>
      </c>
      <c r="V133" s="17">
        <f t="shared" si="16"/>
        <v>110.51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547.2700000000001</v>
      </c>
    </row>
    <row r="134" spans="1:28" s="4" customFormat="1" x14ac:dyDescent="0.2">
      <c r="A134" s="9">
        <f>IFERROR(VLOOKUP(B134,'[1]DADOS (OCULTAR)'!$Q$3:$S$133,3,0),"")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ROSILENE LIMA DE SOUSA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5143-20</v>
      </c>
      <c r="G134" s="14">
        <f>IF('[1]TCE - ANEXO III - Preencher'!H143="","",'[1]TCE - ANEXO III - Preencher'!H143)</f>
        <v>44743</v>
      </c>
      <c r="H134" s="15">
        <f>'[1]TCE - ANEXO III - Preencher'!I143</f>
        <v>14.55</v>
      </c>
      <c r="I134" s="15">
        <f>'[1]TCE - ANEXO III - Preencher'!J143</f>
        <v>116.35</v>
      </c>
      <c r="J134" s="15">
        <f>'[1]TCE - ANEXO III - Preencher'!K143</f>
        <v>0</v>
      </c>
      <c r="K134" s="16">
        <f>'[1]TCE - ANEXO III - Preencher'!L143</f>
        <v>130.09</v>
      </c>
      <c r="L134" s="16">
        <f>'[1]TCE - ANEXO III - Preencher'!M143</f>
        <v>0</v>
      </c>
      <c r="M134" s="16">
        <f t="shared" si="13"/>
        <v>130.09</v>
      </c>
      <c r="N134" s="16">
        <f>'[1]TCE - ANEXO III - Preencher'!O143</f>
        <v>1.29</v>
      </c>
      <c r="O134" s="16">
        <f>'[1]TCE - ANEXO III - Preencher'!P143</f>
        <v>0</v>
      </c>
      <c r="P134" s="17">
        <f t="shared" si="14"/>
        <v>1.29</v>
      </c>
      <c r="Q134" s="16">
        <f>'[1]TCE - ANEXO III - Preencher'!R143</f>
        <v>378</v>
      </c>
      <c r="R134" s="16">
        <f>'[1]TCE - ANEXO III - Preencher'!S143</f>
        <v>72.72</v>
      </c>
      <c r="S134" s="17">
        <f t="shared" si="15"/>
        <v>305.27999999999997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567.55999999999995</v>
      </c>
    </row>
    <row r="135" spans="1:28" s="4" customFormat="1" x14ac:dyDescent="0.2">
      <c r="A135" s="9">
        <f>IFERROR(VLOOKUP(B135,'[1]DADOS (OCULTAR)'!$Q$3:$S$133,3,0),"")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SEVERINO JOSE DE CARVALHO JUNIOR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2124-05</v>
      </c>
      <c r="G135" s="14">
        <f>IF('[1]TCE - ANEXO III - Preencher'!H144="","",'[1]TCE - ANEXO III - Preencher'!H144)</f>
        <v>44743</v>
      </c>
      <c r="H135" s="15">
        <f>'[1]TCE - ANEXO III - Preencher'!I144</f>
        <v>23.08</v>
      </c>
      <c r="I135" s="15">
        <f>'[1]TCE - ANEXO III - Preencher'!J144</f>
        <v>184.66</v>
      </c>
      <c r="J135" s="15">
        <f>'[1]TCE - ANEXO III - Preencher'!K144</f>
        <v>0</v>
      </c>
      <c r="K135" s="16">
        <f>'[1]TCE - ANEXO III - Preencher'!L144</f>
        <v>130.09</v>
      </c>
      <c r="L135" s="16">
        <f>'[1]TCE - ANEXO III - Preencher'!M144</f>
        <v>0</v>
      </c>
      <c r="M135" s="16">
        <f t="shared" si="13"/>
        <v>130.09</v>
      </c>
      <c r="N135" s="16">
        <f>'[1]TCE - ANEXO III - Preencher'!O144</f>
        <v>1.29</v>
      </c>
      <c r="O135" s="16">
        <f>'[1]TCE - ANEXO III - Preencher'!P144</f>
        <v>0</v>
      </c>
      <c r="P135" s="17">
        <f t="shared" si="14"/>
        <v>1.29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339.12000000000006</v>
      </c>
    </row>
    <row r="136" spans="1:28" s="4" customFormat="1" x14ac:dyDescent="0.2">
      <c r="A136" s="9">
        <f>IFERROR(VLOOKUP(B136,'[1]DADOS (OCULTAR)'!$Q$3:$S$133,3,0),"")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SILAS JOSE DE SOUZA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5174-10</v>
      </c>
      <c r="G136" s="14">
        <f>IF('[1]TCE - ANEXO III - Preencher'!H145="","",'[1]TCE - ANEXO III - Preencher'!H145)</f>
        <v>44743</v>
      </c>
      <c r="H136" s="15">
        <f>'[1]TCE - ANEXO III - Preencher'!I145</f>
        <v>15.76</v>
      </c>
      <c r="I136" s="15">
        <f>'[1]TCE - ANEXO III - Preencher'!J145</f>
        <v>126.05</v>
      </c>
      <c r="J136" s="15">
        <f>'[1]TCE - ANEXO III - Preencher'!K145</f>
        <v>0</v>
      </c>
      <c r="K136" s="16">
        <f>'[1]TCE - ANEXO III - Preencher'!L145</f>
        <v>130.09</v>
      </c>
      <c r="L136" s="16">
        <f>'[1]TCE - ANEXO III - Preencher'!M145</f>
        <v>0</v>
      </c>
      <c r="M136" s="16">
        <f t="shared" si="13"/>
        <v>130.09</v>
      </c>
      <c r="N136" s="16">
        <f>'[1]TCE - ANEXO III - Preencher'!O145</f>
        <v>1.29</v>
      </c>
      <c r="O136" s="16">
        <f>'[1]TCE - ANEXO III - Preencher'!P145</f>
        <v>0</v>
      </c>
      <c r="P136" s="17">
        <f t="shared" si="14"/>
        <v>1.29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273.19</v>
      </c>
    </row>
    <row r="137" spans="1:28" s="4" customFormat="1" x14ac:dyDescent="0.2">
      <c r="A137" s="9">
        <f>IFERROR(VLOOKUP(B137,'[1]DADOS (OCULTAR)'!$Q$3:$S$133,3,0),"")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SILVANA MARIA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44743</v>
      </c>
      <c r="H137" s="15">
        <f>'[1]TCE - ANEXO III - Preencher'!I146</f>
        <v>16.04</v>
      </c>
      <c r="I137" s="15">
        <f>'[1]TCE - ANEXO III - Preencher'!J146</f>
        <v>128.34</v>
      </c>
      <c r="J137" s="15">
        <f>'[1]TCE - ANEXO III - Preencher'!K146</f>
        <v>0</v>
      </c>
      <c r="K137" s="16">
        <f>'[1]TCE - ANEXO III - Preencher'!L146</f>
        <v>130.09</v>
      </c>
      <c r="L137" s="16">
        <f>'[1]TCE - ANEXO III - Preencher'!M146</f>
        <v>0</v>
      </c>
      <c r="M137" s="16">
        <f t="shared" si="13"/>
        <v>130.09</v>
      </c>
      <c r="N137" s="16">
        <f>'[1]TCE - ANEXO III - Preencher'!O146</f>
        <v>1.29</v>
      </c>
      <c r="O137" s="16">
        <f>'[1]TCE - ANEXO III - Preencher'!P146</f>
        <v>0</v>
      </c>
      <c r="P137" s="17">
        <f t="shared" si="14"/>
        <v>1.29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275.76000000000005</v>
      </c>
    </row>
    <row r="138" spans="1:28" s="4" customFormat="1" x14ac:dyDescent="0.2">
      <c r="A138" s="9">
        <f>IFERROR(VLOOKUP(B138,'[1]DADOS (OCULTAR)'!$Q$3:$S$133,3,0),"")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SILVIA EMANUELA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44743</v>
      </c>
      <c r="H138" s="15">
        <f>'[1]TCE - ANEXO III - Preencher'!I147</f>
        <v>16.04</v>
      </c>
      <c r="I138" s="15">
        <f>'[1]TCE - ANEXO III - Preencher'!J147</f>
        <v>128.34</v>
      </c>
      <c r="J138" s="15">
        <f>'[1]TCE - ANEXO III - Preencher'!K147</f>
        <v>0</v>
      </c>
      <c r="K138" s="16">
        <f>'[1]TCE - ANEXO III - Preencher'!L147</f>
        <v>130.09</v>
      </c>
      <c r="L138" s="16">
        <f>'[1]TCE - ANEXO III - Preencher'!M147</f>
        <v>0</v>
      </c>
      <c r="M138" s="16">
        <f t="shared" si="13"/>
        <v>130.09</v>
      </c>
      <c r="N138" s="16">
        <f>'[1]TCE - ANEXO III - Preencher'!O147</f>
        <v>1.29</v>
      </c>
      <c r="O138" s="16">
        <f>'[1]TCE - ANEXO III - Preencher'!P147</f>
        <v>0</v>
      </c>
      <c r="P138" s="17">
        <f t="shared" si="14"/>
        <v>1.29</v>
      </c>
      <c r="Q138" s="16">
        <f>'[1]TCE - ANEXO III - Preencher'!R147</f>
        <v>378</v>
      </c>
      <c r="R138" s="16">
        <f>'[1]TCE - ANEXO III - Preencher'!S147</f>
        <v>81.709999999999994</v>
      </c>
      <c r="S138" s="17">
        <f t="shared" si="15"/>
        <v>296.29000000000002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572.05000000000007</v>
      </c>
    </row>
    <row r="139" spans="1:28" s="4" customFormat="1" x14ac:dyDescent="0.2">
      <c r="A139" s="9">
        <f>IFERROR(VLOOKUP(B139,'[1]DADOS (OCULTAR)'!$Q$3:$S$133,3,0),"")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SIMEAO ROQUE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5151-10</v>
      </c>
      <c r="G139" s="14">
        <f>IF('[1]TCE - ANEXO III - Preencher'!H148="","",'[1]TCE - ANEXO III - Preencher'!H148)</f>
        <v>44743</v>
      </c>
      <c r="H139" s="15">
        <f>'[1]TCE - ANEXO III - Preencher'!I148</f>
        <v>14.55</v>
      </c>
      <c r="I139" s="15">
        <f>'[1]TCE - ANEXO III - Preencher'!J148</f>
        <v>116.35</v>
      </c>
      <c r="J139" s="15">
        <f>'[1]TCE - ANEXO III - Preencher'!K148</f>
        <v>0</v>
      </c>
      <c r="K139" s="16">
        <f>'[1]TCE - ANEXO III - Preencher'!L148</f>
        <v>130.09</v>
      </c>
      <c r="L139" s="16">
        <f>'[1]TCE - ANEXO III - Preencher'!M148</f>
        <v>0</v>
      </c>
      <c r="M139" s="16">
        <f t="shared" si="13"/>
        <v>130.09</v>
      </c>
      <c r="N139" s="16">
        <f>'[1]TCE - ANEXO III - Preencher'!O148</f>
        <v>1.29</v>
      </c>
      <c r="O139" s="16">
        <f>'[1]TCE - ANEXO III - Preencher'!P148</f>
        <v>0</v>
      </c>
      <c r="P139" s="17">
        <f t="shared" si="14"/>
        <v>1.29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262.28000000000003</v>
      </c>
    </row>
    <row r="140" spans="1:28" s="4" customFormat="1" x14ac:dyDescent="0.2">
      <c r="A140" s="9">
        <f>IFERROR(VLOOKUP(B140,'[1]DADOS (OCULTAR)'!$Q$3:$S$133,3,0),"")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 xml:space="preserve">SIRLEY JOSE BEVENUTO DA SILVA 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5173-30</v>
      </c>
      <c r="G140" s="14">
        <f>IF('[1]TCE - ANEXO III - Preencher'!H149="","",'[1]TCE - ANEXO III - Preencher'!H149)</f>
        <v>44743</v>
      </c>
      <c r="H140" s="15">
        <f>'[1]TCE - ANEXO III - Preencher'!I149</f>
        <v>14.68</v>
      </c>
      <c r="I140" s="15">
        <f>'[1]TCE - ANEXO III - Preencher'!J149</f>
        <v>117.38</v>
      </c>
      <c r="J140" s="15">
        <f>'[1]TCE - ANEXO III - Preencher'!K149</f>
        <v>0</v>
      </c>
      <c r="K140" s="16">
        <f>'[1]TCE - ANEXO III - Preencher'!L149</f>
        <v>130.09</v>
      </c>
      <c r="L140" s="16">
        <f>'[1]TCE - ANEXO III - Preencher'!M149</f>
        <v>0</v>
      </c>
      <c r="M140" s="16">
        <f t="shared" si="13"/>
        <v>130.09</v>
      </c>
      <c r="N140" s="16">
        <f>'[1]TCE - ANEXO III - Preencher'!O149</f>
        <v>1.29</v>
      </c>
      <c r="O140" s="16">
        <f>'[1]TCE - ANEXO III - Preencher'!P149</f>
        <v>0</v>
      </c>
      <c r="P140" s="17">
        <f t="shared" si="14"/>
        <v>1.29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263.44</v>
      </c>
    </row>
    <row r="141" spans="1:28" s="4" customFormat="1" x14ac:dyDescent="0.2">
      <c r="A141" s="9">
        <f>IFERROR(VLOOKUP(B141,'[1]DADOS (OCULTAR)'!$Q$3:$S$133,3,0),"")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SIVANILDO TEODORO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2515-20</v>
      </c>
      <c r="G141" s="14">
        <f>IF('[1]TCE - ANEXO III - Preencher'!H150="","",'[1]TCE - ANEXO III - Preencher'!H150)</f>
        <v>44743</v>
      </c>
      <c r="H141" s="15">
        <f>'[1]TCE - ANEXO III - Preencher'!I150</f>
        <v>24.26</v>
      </c>
      <c r="I141" s="15">
        <f>'[1]TCE - ANEXO III - Preencher'!J150</f>
        <v>194.09</v>
      </c>
      <c r="J141" s="15">
        <f>'[1]TCE - ANEXO III - Preencher'!K150</f>
        <v>0</v>
      </c>
      <c r="K141" s="16">
        <f>'[1]TCE - ANEXO III - Preencher'!L150</f>
        <v>130.09</v>
      </c>
      <c r="L141" s="16">
        <f>'[1]TCE - ANEXO III - Preencher'!M150</f>
        <v>0</v>
      </c>
      <c r="M141" s="16">
        <f t="shared" si="13"/>
        <v>130.09</v>
      </c>
      <c r="N141" s="16">
        <f>'[1]TCE - ANEXO III - Preencher'!O150</f>
        <v>1.29</v>
      </c>
      <c r="O141" s="16">
        <f>'[1]TCE - ANEXO III - Preencher'!P150</f>
        <v>0</v>
      </c>
      <c r="P141" s="17">
        <f t="shared" si="14"/>
        <v>1.29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349.73</v>
      </c>
    </row>
    <row r="142" spans="1:28" s="4" customFormat="1" x14ac:dyDescent="0.2">
      <c r="A142" s="9">
        <f>IFERROR(VLOOKUP(B142,'[1]DADOS (OCULTAR)'!$Q$3:$S$133,3,0),"")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STEFANY VALERY GOMES DOS SANTOS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>
        <f>IF('[1]TCE - ANEXO III - Preencher'!H151="","",'[1]TCE - ANEXO III - Preencher'!H151)</f>
        <v>44743</v>
      </c>
      <c r="H142" s="15">
        <f>'[1]TCE - ANEXO III - Preencher'!I151</f>
        <v>15.27</v>
      </c>
      <c r="I142" s="15">
        <f>'[1]TCE - ANEXO III - Preencher'!J151</f>
        <v>122.1</v>
      </c>
      <c r="J142" s="15">
        <f>'[1]TCE - ANEXO III - Preencher'!K151</f>
        <v>0</v>
      </c>
      <c r="K142" s="16">
        <f>'[1]TCE - ANEXO III - Preencher'!L151</f>
        <v>130.09</v>
      </c>
      <c r="L142" s="16">
        <f>'[1]TCE - ANEXO III - Preencher'!M151</f>
        <v>0</v>
      </c>
      <c r="M142" s="16">
        <f t="shared" si="13"/>
        <v>130.09</v>
      </c>
      <c r="N142" s="16">
        <f>'[1]TCE - ANEXO III - Preencher'!O151</f>
        <v>1.29</v>
      </c>
      <c r="O142" s="16">
        <f>'[1]TCE - ANEXO III - Preencher'!P151</f>
        <v>0</v>
      </c>
      <c r="P142" s="17">
        <f t="shared" si="14"/>
        <v>1.29</v>
      </c>
      <c r="Q142" s="16">
        <f>'[1]TCE - ANEXO III - Preencher'!R151</f>
        <v>378</v>
      </c>
      <c r="R142" s="16">
        <f>'[1]TCE - ANEXO III - Preencher'!S151</f>
        <v>91.57</v>
      </c>
      <c r="S142" s="17">
        <f t="shared" si="15"/>
        <v>286.43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555.18000000000006</v>
      </c>
    </row>
    <row r="143" spans="1:28" s="4" customFormat="1" x14ac:dyDescent="0.2">
      <c r="A143" s="9">
        <f>IFERROR(VLOOKUP(B143,'[1]DADOS (OCULTAR)'!$Q$3:$S$133,3,0),"")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TACIA KAMILLA DA SILVA GOMES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2251-09</v>
      </c>
      <c r="G143" s="14">
        <f>IF('[1]TCE - ANEXO III - Preencher'!H152="","",'[1]TCE - ANEXO III - Preencher'!H152)</f>
        <v>44743</v>
      </c>
      <c r="H143" s="15">
        <f>'[1]TCE - ANEXO III - Preencher'!I152</f>
        <v>22.44</v>
      </c>
      <c r="I143" s="15">
        <f>'[1]TCE - ANEXO III - Preencher'!J152</f>
        <v>179.47</v>
      </c>
      <c r="J143" s="15">
        <f>'[1]TCE - ANEXO III - Preencher'!K152</f>
        <v>0</v>
      </c>
      <c r="K143" s="16">
        <f>'[1]TCE - ANEXO III - Preencher'!L152</f>
        <v>130.09</v>
      </c>
      <c r="L143" s="16">
        <f>'[1]TCE - ANEXO III - Preencher'!M152</f>
        <v>0</v>
      </c>
      <c r="M143" s="16">
        <f t="shared" si="13"/>
        <v>130.09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332</v>
      </c>
    </row>
    <row r="144" spans="1:28" s="4" customFormat="1" x14ac:dyDescent="0.2">
      <c r="A144" s="9">
        <f>IFERROR(VLOOKUP(B144,'[1]DADOS (OCULTAR)'!$Q$3:$S$133,3,0),"")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TANIA MARIA PESSOA DE LIMA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5134-30</v>
      </c>
      <c r="G144" s="14">
        <f>IF('[1]TCE - ANEXO III - Preencher'!H153="","",'[1]TCE - ANEXO III - Preencher'!H153)</f>
        <v>44743</v>
      </c>
      <c r="H144" s="15">
        <f>'[1]TCE - ANEXO III - Preencher'!I153</f>
        <v>12.13</v>
      </c>
      <c r="I144" s="15">
        <f>'[1]TCE - ANEXO III - Preencher'!J153</f>
        <v>96.96</v>
      </c>
      <c r="J144" s="15">
        <f>'[1]TCE - ANEXO III - Preencher'!K153</f>
        <v>0</v>
      </c>
      <c r="K144" s="16">
        <f>'[1]TCE - ANEXO III - Preencher'!L153</f>
        <v>130.09</v>
      </c>
      <c r="L144" s="16">
        <f>'[1]TCE - ANEXO III - Preencher'!M153</f>
        <v>0</v>
      </c>
      <c r="M144" s="16">
        <f t="shared" si="13"/>
        <v>130.09</v>
      </c>
      <c r="N144" s="16">
        <f>'[1]TCE - ANEXO III - Preencher'!O153</f>
        <v>1.29</v>
      </c>
      <c r="O144" s="16">
        <f>'[1]TCE - ANEXO III - Preencher'!P153</f>
        <v>0</v>
      </c>
      <c r="P144" s="17">
        <f t="shared" si="14"/>
        <v>1.29</v>
      </c>
      <c r="Q144" s="16">
        <f>'[1]TCE - ANEXO III - Preencher'!R153</f>
        <v>378</v>
      </c>
      <c r="R144" s="16">
        <f>'[1]TCE - ANEXO III - Preencher'!S153</f>
        <v>72.72</v>
      </c>
      <c r="S144" s="17">
        <f t="shared" si="15"/>
        <v>305.27999999999997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545.75</v>
      </c>
    </row>
    <row r="145" spans="1:28" s="4" customFormat="1" x14ac:dyDescent="0.2">
      <c r="A145" s="9">
        <f>IFERROR(VLOOKUP(B145,'[1]DADOS (OCULTAR)'!$Q$3:$S$133,3,0),"")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THIAGO FONTENELE MARQUES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2251-20</v>
      </c>
      <c r="G145" s="14">
        <f>IF('[1]TCE - ANEXO III - Preencher'!H154="","",'[1]TCE - ANEXO III - Preencher'!H154)</f>
        <v>44743</v>
      </c>
      <c r="H145" s="15">
        <f>'[1]TCE - ANEXO III - Preencher'!I154</f>
        <v>120.7</v>
      </c>
      <c r="I145" s="15">
        <f>'[1]TCE - ANEXO III - Preencher'!J154</f>
        <v>965.54</v>
      </c>
      <c r="J145" s="15">
        <f>'[1]TCE - ANEXO III - Preencher'!K154</f>
        <v>0</v>
      </c>
      <c r="K145" s="16">
        <f>'[1]TCE - ANEXO III - Preencher'!L154</f>
        <v>130.09</v>
      </c>
      <c r="L145" s="16">
        <f>'[1]TCE - ANEXO III - Preencher'!M154</f>
        <v>0</v>
      </c>
      <c r="M145" s="16">
        <f t="shared" si="13"/>
        <v>130.09</v>
      </c>
      <c r="N145" s="16">
        <f>'[1]TCE - ANEXO III - Preencher'!O154</f>
        <v>10.34</v>
      </c>
      <c r="O145" s="16">
        <f>'[1]TCE - ANEXO III - Preencher'!P154</f>
        <v>0</v>
      </c>
      <c r="P145" s="17">
        <f t="shared" si="14"/>
        <v>10.34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1226.6699999999998</v>
      </c>
    </row>
    <row r="146" spans="1:28" s="4" customFormat="1" x14ac:dyDescent="0.2">
      <c r="A146" s="9">
        <f>IFERROR(VLOOKUP(B146,'[1]DADOS (OCULTAR)'!$Q$3:$S$133,3,0),"")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 xml:space="preserve">TIBERIO FERREIRA TEIXEIRA 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2252-25</v>
      </c>
      <c r="G146" s="14">
        <f>IF('[1]TCE - ANEXO III - Preencher'!H155="","",'[1]TCE - ANEXO III - Preencher'!H155)</f>
        <v>44743</v>
      </c>
      <c r="H146" s="15">
        <f>'[1]TCE - ANEXO III - Preencher'!I155</f>
        <v>119.96</v>
      </c>
      <c r="I146" s="15">
        <f>'[1]TCE - ANEXO III - Preencher'!J155</f>
        <v>959.64</v>
      </c>
      <c r="J146" s="15">
        <f>'[1]TCE - ANEXO III - Preencher'!K155</f>
        <v>0</v>
      </c>
      <c r="K146" s="16">
        <f>'[1]TCE - ANEXO III - Preencher'!L155</f>
        <v>130.09</v>
      </c>
      <c r="L146" s="16">
        <f>'[1]TCE - ANEXO III - Preencher'!M155</f>
        <v>0</v>
      </c>
      <c r="M146" s="16">
        <f t="shared" si="13"/>
        <v>130.09</v>
      </c>
      <c r="N146" s="16">
        <f>'[1]TCE - ANEXO III - Preencher'!O155</f>
        <v>10.34</v>
      </c>
      <c r="O146" s="16">
        <f>'[1]TCE - ANEXO III - Preencher'!P155</f>
        <v>0</v>
      </c>
      <c r="P146" s="17">
        <f t="shared" si="14"/>
        <v>10.34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1220.0299999999997</v>
      </c>
    </row>
    <row r="147" spans="1:28" s="4" customFormat="1" x14ac:dyDescent="0.2">
      <c r="A147" s="9">
        <f>IFERROR(VLOOKUP(B147,'[1]DADOS (OCULTAR)'!$Q$3:$S$133,3,0),"")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TONNY PAIVA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1424-10</v>
      </c>
      <c r="G147" s="14">
        <f>IF('[1]TCE - ANEXO III - Preencher'!H156="","",'[1]TCE - ANEXO III - Preencher'!H156)</f>
        <v>44743</v>
      </c>
      <c r="H147" s="15">
        <f>'[1]TCE - ANEXO III - Preencher'!I156</f>
        <v>44.67</v>
      </c>
      <c r="I147" s="15">
        <f>'[1]TCE - ANEXO III - Preencher'!J156</f>
        <v>357.28</v>
      </c>
      <c r="J147" s="15">
        <f>'[1]TCE - ANEXO III - Preencher'!K156</f>
        <v>0</v>
      </c>
      <c r="K147" s="16">
        <f>'[1]TCE - ANEXO III - Preencher'!L156</f>
        <v>130.09</v>
      </c>
      <c r="L147" s="16">
        <f>'[1]TCE - ANEXO III - Preencher'!M156</f>
        <v>0</v>
      </c>
      <c r="M147" s="16">
        <f t="shared" si="13"/>
        <v>130.09</v>
      </c>
      <c r="N147" s="16">
        <f>'[1]TCE - ANEXO III - Preencher'!O156</f>
        <v>1.29</v>
      </c>
      <c r="O147" s="16">
        <f>'[1]TCE - ANEXO III - Preencher'!P156</f>
        <v>0</v>
      </c>
      <c r="P147" s="17">
        <f t="shared" si="14"/>
        <v>1.29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533.32999999999993</v>
      </c>
    </row>
    <row r="148" spans="1:28" s="4" customFormat="1" x14ac:dyDescent="0.2">
      <c r="A148" s="9">
        <f>IFERROR(VLOOKUP(B148,'[1]DADOS (OCULTAR)'!$Q$3:$S$133,3,0),"")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VANESSA IVANI DA SILVA PORTELA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2236-05</v>
      </c>
      <c r="G148" s="14">
        <f>IF('[1]TCE - ANEXO III - Preencher'!H157="","",'[1]TCE - ANEXO III - Preencher'!H157)</f>
        <v>44743</v>
      </c>
      <c r="H148" s="15">
        <f>'[1]TCE - ANEXO III - Preencher'!I157</f>
        <v>25.43</v>
      </c>
      <c r="I148" s="15">
        <f>'[1]TCE - ANEXO III - Preencher'!J157</f>
        <v>203.49</v>
      </c>
      <c r="J148" s="15">
        <f>'[1]TCE - ANEXO III - Preencher'!K157</f>
        <v>0</v>
      </c>
      <c r="K148" s="16">
        <f>'[1]TCE - ANEXO III - Preencher'!L157</f>
        <v>130.09</v>
      </c>
      <c r="L148" s="16">
        <f>'[1]TCE - ANEXO III - Preencher'!M157</f>
        <v>0</v>
      </c>
      <c r="M148" s="16">
        <f t="shared" si="13"/>
        <v>130.09</v>
      </c>
      <c r="N148" s="16">
        <f>'[1]TCE - ANEXO III - Preencher'!O157</f>
        <v>2.58</v>
      </c>
      <c r="O148" s="16">
        <f>'[1]TCE - ANEXO III - Preencher'!P157</f>
        <v>0</v>
      </c>
      <c r="P148" s="17">
        <f t="shared" si="14"/>
        <v>2.58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361.59</v>
      </c>
    </row>
    <row r="149" spans="1:28" s="4" customFormat="1" x14ac:dyDescent="0.2">
      <c r="A149" s="9">
        <f>IFERROR(VLOOKUP(B149,'[1]DADOS (OCULTAR)'!$Q$3:$S$133,3,0),"")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VERIDIANO ALVES DA SILVA FILHO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5151-10</v>
      </c>
      <c r="G149" s="14">
        <f>IF('[1]TCE - ANEXO III - Preencher'!H158="","",'[1]TCE - ANEXO III - Preencher'!H158)</f>
        <v>44743</v>
      </c>
      <c r="H149" s="15">
        <f>'[1]TCE - ANEXO III - Preencher'!I158</f>
        <v>14.54</v>
      </c>
      <c r="I149" s="15">
        <f>'[1]TCE - ANEXO III - Preencher'!J158</f>
        <v>116.35</v>
      </c>
      <c r="J149" s="15">
        <f>'[1]TCE - ANEXO III - Preencher'!K158</f>
        <v>0</v>
      </c>
      <c r="K149" s="16">
        <f>'[1]TCE - ANEXO III - Preencher'!L158</f>
        <v>130.09</v>
      </c>
      <c r="L149" s="16">
        <f>'[1]TCE - ANEXO III - Preencher'!M158</f>
        <v>0</v>
      </c>
      <c r="M149" s="16">
        <f t="shared" si="13"/>
        <v>130.09</v>
      </c>
      <c r="N149" s="16">
        <f>'[1]TCE - ANEXO III - Preencher'!O158</f>
        <v>1.29</v>
      </c>
      <c r="O149" s="16">
        <f>'[1]TCE - ANEXO III - Preencher'!P158</f>
        <v>0</v>
      </c>
      <c r="P149" s="17">
        <f t="shared" si="14"/>
        <v>1.29</v>
      </c>
      <c r="Q149" s="16">
        <f>'[1]TCE - ANEXO III - Preencher'!R158</f>
        <v>189</v>
      </c>
      <c r="R149" s="16">
        <f>'[1]TCE - ANEXO III - Preencher'!S158</f>
        <v>72.72</v>
      </c>
      <c r="S149" s="17">
        <f t="shared" si="15"/>
        <v>116.28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378.55000000000007</v>
      </c>
    </row>
    <row r="150" spans="1:28" s="4" customFormat="1" x14ac:dyDescent="0.2">
      <c r="A150" s="9">
        <f>IFERROR(VLOOKUP(B150,'[1]DADOS (OCULTAR)'!$Q$3:$S$133,3,0),"")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VICTOR LUIZ ALEXANDRE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5174-10</v>
      </c>
      <c r="G150" s="14">
        <f>IF('[1]TCE - ANEXO III - Preencher'!H159="","",'[1]TCE - ANEXO III - Preencher'!H159)</f>
        <v>44743</v>
      </c>
      <c r="H150" s="15">
        <f>'[1]TCE - ANEXO III - Preencher'!I159</f>
        <v>15.75</v>
      </c>
      <c r="I150" s="15">
        <f>'[1]TCE - ANEXO III - Preencher'!J159</f>
        <v>126.05</v>
      </c>
      <c r="J150" s="15">
        <f>'[1]TCE - ANEXO III - Preencher'!K159</f>
        <v>0</v>
      </c>
      <c r="K150" s="16">
        <f>'[1]TCE - ANEXO III - Preencher'!L159</f>
        <v>130.09</v>
      </c>
      <c r="L150" s="16">
        <f>'[1]TCE - ANEXO III - Preencher'!M159</f>
        <v>0</v>
      </c>
      <c r="M150" s="16">
        <f t="shared" si="13"/>
        <v>130.09</v>
      </c>
      <c r="N150" s="16">
        <f>'[1]TCE - ANEXO III - Preencher'!O159</f>
        <v>1.29</v>
      </c>
      <c r="O150" s="16">
        <f>'[1]TCE - ANEXO III - Preencher'!P159</f>
        <v>0</v>
      </c>
      <c r="P150" s="17">
        <f t="shared" si="14"/>
        <v>1.29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273.18</v>
      </c>
    </row>
    <row r="151" spans="1:28" s="4" customFormat="1" x14ac:dyDescent="0.2">
      <c r="A151" s="9">
        <f>IFERROR(VLOOKUP(B151,'[1]DADOS (OCULTAR)'!$Q$3:$S$133,3,0),"")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WELLINGTON DE OLIVEIRA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5143-10</v>
      </c>
      <c r="G151" s="14">
        <f>IF('[1]TCE - ANEXO III - Preencher'!H160="","",'[1]TCE - ANEXO III - Preencher'!H160)</f>
        <v>44743</v>
      </c>
      <c r="H151" s="15">
        <f>'[1]TCE - ANEXO III - Preencher'!I160</f>
        <v>20.239999999999998</v>
      </c>
      <c r="I151" s="15">
        <f>'[1]TCE - ANEXO III - Preencher'!J160</f>
        <v>161.94</v>
      </c>
      <c r="J151" s="15">
        <f>'[1]TCE - ANEXO III - Preencher'!K160</f>
        <v>0</v>
      </c>
      <c r="K151" s="16">
        <f>'[1]TCE - ANEXO III - Preencher'!L160</f>
        <v>130.09</v>
      </c>
      <c r="L151" s="16">
        <f>'[1]TCE - ANEXO III - Preencher'!M160</f>
        <v>0</v>
      </c>
      <c r="M151" s="16">
        <f t="shared" si="13"/>
        <v>130.09</v>
      </c>
      <c r="N151" s="16">
        <f>'[1]TCE - ANEXO III - Preencher'!O160</f>
        <v>1.29</v>
      </c>
      <c r="O151" s="16">
        <f>'[1]TCE - ANEXO III - Preencher'!P160</f>
        <v>0</v>
      </c>
      <c r="P151" s="17">
        <f t="shared" si="14"/>
        <v>1.29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313.56</v>
      </c>
    </row>
    <row r="152" spans="1:28" s="4" customFormat="1" x14ac:dyDescent="0.2">
      <c r="A152" s="9">
        <f>IFERROR(VLOOKUP(B152,'[1]DADOS (OCULTAR)'!$Q$3:$S$133,3,0),"")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WESLEY DA SILVA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4110-10</v>
      </c>
      <c r="G152" s="14">
        <f>IF('[1]TCE - ANEXO III - Preencher'!H161="","",'[1]TCE - ANEXO III - Preencher'!H161)</f>
        <v>44743</v>
      </c>
      <c r="H152" s="15">
        <f>'[1]TCE - ANEXO III - Preencher'!I161</f>
        <v>15.26</v>
      </c>
      <c r="I152" s="15">
        <f>'[1]TCE - ANEXO III - Preencher'!J161</f>
        <v>122.1</v>
      </c>
      <c r="J152" s="15">
        <f>'[1]TCE - ANEXO III - Preencher'!K161</f>
        <v>0</v>
      </c>
      <c r="K152" s="16">
        <f>'[1]TCE - ANEXO III - Preencher'!L161</f>
        <v>130.09</v>
      </c>
      <c r="L152" s="16">
        <f>'[1]TCE - ANEXO III - Preencher'!M161</f>
        <v>0</v>
      </c>
      <c r="M152" s="16">
        <f t="shared" si="13"/>
        <v>130.09</v>
      </c>
      <c r="N152" s="16">
        <f>'[1]TCE - ANEXO III - Preencher'!O161</f>
        <v>1.29</v>
      </c>
      <c r="O152" s="16">
        <f>'[1]TCE - ANEXO III - Preencher'!P161</f>
        <v>0</v>
      </c>
      <c r="P152" s="17">
        <f t="shared" si="14"/>
        <v>1.29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268.74</v>
      </c>
    </row>
    <row r="153" spans="1:28" s="4" customFormat="1" x14ac:dyDescent="0.2">
      <c r="A153" s="9">
        <f>IFERROR(VLOOKUP(B153,'[1]DADOS (OCULTAR)'!$Q$3:$S$133,3,0),"")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WILMA FERREIRA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5143-20</v>
      </c>
      <c r="G153" s="14">
        <f>IF('[1]TCE - ANEXO III - Preencher'!H162="","",'[1]TCE - ANEXO III - Preencher'!H162)</f>
        <v>44743</v>
      </c>
      <c r="H153" s="15">
        <f>'[1]TCE - ANEXO III - Preencher'!I162</f>
        <v>7.75</v>
      </c>
      <c r="I153" s="15">
        <f>'[1]TCE - ANEXO III - Preencher'!J162</f>
        <v>62.05</v>
      </c>
      <c r="J153" s="15">
        <f>'[1]TCE - ANEXO III - Preencher'!K162</f>
        <v>0</v>
      </c>
      <c r="K153" s="16">
        <f>'[1]TCE - ANEXO III - Preencher'!L162</f>
        <v>130.09</v>
      </c>
      <c r="L153" s="16">
        <f>'[1]TCE - ANEXO III - Preencher'!M162</f>
        <v>0</v>
      </c>
      <c r="M153" s="16">
        <f t="shared" si="13"/>
        <v>130.09</v>
      </c>
      <c r="N153" s="16">
        <f>'[1]TCE - ANEXO III - Preencher'!O162</f>
        <v>1.29</v>
      </c>
      <c r="O153" s="16">
        <f>'[1]TCE - ANEXO III - Preencher'!P162</f>
        <v>0</v>
      </c>
      <c r="P153" s="17">
        <f t="shared" si="14"/>
        <v>1.29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201.17999999999998</v>
      </c>
    </row>
    <row r="154" spans="1:28" s="4" customFormat="1" x14ac:dyDescent="0.2">
      <c r="A154" s="9">
        <f>IFERROR(VLOOKUP(B154,'[1]DADOS (OCULTAR)'!$Q$3:$S$133,3,0),"")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YVSON OLIVEIRA BARBOSA CAVALCANTI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2252-55</v>
      </c>
      <c r="G154" s="14">
        <f>IF('[1]TCE - ANEXO III - Preencher'!H163="","",'[1]TCE - ANEXO III - Preencher'!H163)</f>
        <v>44743</v>
      </c>
      <c r="H154" s="15">
        <f>'[1]TCE - ANEXO III - Preencher'!I163</f>
        <v>133.28</v>
      </c>
      <c r="I154" s="15">
        <f>'[1]TCE - ANEXO III - Preencher'!J163</f>
        <v>1066.3</v>
      </c>
      <c r="J154" s="15">
        <f>'[1]TCE - ANEXO III - Preencher'!K163</f>
        <v>0</v>
      </c>
      <c r="K154" s="16">
        <f>'[1]TCE - ANEXO III - Preencher'!L163</f>
        <v>130.09</v>
      </c>
      <c r="L154" s="16">
        <f>'[1]TCE - ANEXO III - Preencher'!M163</f>
        <v>0</v>
      </c>
      <c r="M154" s="16">
        <f t="shared" si="13"/>
        <v>130.09</v>
      </c>
      <c r="N154" s="16">
        <f>'[1]TCE - ANEXO III - Preencher'!O163</f>
        <v>10.34</v>
      </c>
      <c r="O154" s="16">
        <f>'[1]TCE - ANEXO III - Preencher'!P163</f>
        <v>0</v>
      </c>
      <c r="P154" s="17">
        <f t="shared" si="14"/>
        <v>10.34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1340.0099999999998</v>
      </c>
    </row>
    <row r="155" spans="1:28" s="4" customFormat="1" x14ac:dyDescent="0.2">
      <c r="A155" s="9">
        <f>IFERROR(VLOOKUP(B155,'[1]DADOS (OCULTAR)'!$Q$3:$S$133,3,0),"")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>DANIELLE LAURITZEN DUARTE MARANHAO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2253-20</v>
      </c>
      <c r="G155" s="14">
        <f>IF('[1]TCE - ANEXO III - Preencher'!H164="","",'[1]TCE - ANEXO III - Preencher'!H164)</f>
        <v>44743</v>
      </c>
      <c r="H155" s="15">
        <f>'[1]TCE - ANEXO III - Preencher'!I164</f>
        <v>175.76</v>
      </c>
      <c r="I155" s="15">
        <f>'[1]TCE - ANEXO III - Preencher'!J164</f>
        <v>1399.51</v>
      </c>
      <c r="J155" s="15">
        <f>'[1]TCE - ANEXO III - Preencher'!K164</f>
        <v>0</v>
      </c>
      <c r="K155" s="16">
        <f>'[1]TCE - ANEXO III - Preencher'!L164</f>
        <v>130.09</v>
      </c>
      <c r="L155" s="16">
        <f>'[1]TCE - ANEXO III - Preencher'!M164</f>
        <v>0</v>
      </c>
      <c r="M155" s="16">
        <f t="shared" si="13"/>
        <v>130.09</v>
      </c>
      <c r="N155" s="16">
        <f>'[1]TCE - ANEXO III - Preencher'!O164</f>
        <v>10.34</v>
      </c>
      <c r="O155" s="16">
        <f>'[1]TCE - ANEXO III - Preencher'!P164</f>
        <v>0</v>
      </c>
      <c r="P155" s="17">
        <f t="shared" si="14"/>
        <v>10.34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1715.6999999999998</v>
      </c>
    </row>
    <row r="156" spans="1:28" s="4" customFormat="1" x14ac:dyDescent="0.2">
      <c r="A156" s="9">
        <f>IFERROR(VLOOKUP(B156,'[1]DADOS (OCULTAR)'!$Q$3:$S$133,3,0),"")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FABRICIO DA SILVA ALVES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5211-30</v>
      </c>
      <c r="G156" s="14">
        <f>IF('[1]TCE - ANEXO III - Preencher'!H165="","",'[1]TCE - ANEXO III - Preencher'!H165)</f>
        <v>44743</v>
      </c>
      <c r="H156" s="15">
        <f>'[1]TCE - ANEXO III - Preencher'!I165</f>
        <v>10.18</v>
      </c>
      <c r="I156" s="15">
        <f>'[1]TCE - ANEXO III - Preencher'!J165</f>
        <v>61.05</v>
      </c>
      <c r="J156" s="15">
        <f>'[1]TCE - ANEXO III - Preencher'!K165</f>
        <v>0</v>
      </c>
      <c r="K156" s="16">
        <f>'[1]TCE - ANEXO III - Preencher'!L165</f>
        <v>130.09</v>
      </c>
      <c r="L156" s="16">
        <f>'[1]TCE - ANEXO III - Preencher'!M165</f>
        <v>0</v>
      </c>
      <c r="M156" s="16">
        <f t="shared" si="13"/>
        <v>130.09</v>
      </c>
      <c r="N156" s="16">
        <f>'[1]TCE - ANEXO III - Preencher'!O165</f>
        <v>1.29</v>
      </c>
      <c r="O156" s="16">
        <f>'[1]TCE - ANEXO III - Preencher'!P165</f>
        <v>0</v>
      </c>
      <c r="P156" s="17">
        <f t="shared" si="14"/>
        <v>1.29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202.60999999999999</v>
      </c>
    </row>
    <row r="157" spans="1:28" s="4" customFormat="1" x14ac:dyDescent="0.2">
      <c r="A157" s="9">
        <f>IFERROR(VLOOKUP(B157,'[1]DADOS (OCULTAR)'!$Q$3:$S$133,3,0),"")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 xml:space="preserve">GUILHERME CAMAROTTI DE OLIVEIRA CANEJO 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2252-25</v>
      </c>
      <c r="G157" s="14">
        <f>IF('[1]TCE - ANEXO III - Preencher'!H166="","",'[1]TCE - ANEXO III - Preencher'!H166)</f>
        <v>44743</v>
      </c>
      <c r="H157" s="15">
        <f>'[1]TCE - ANEXO III - Preencher'!I166</f>
        <v>75.97</v>
      </c>
      <c r="I157" s="15">
        <f>'[1]TCE - ANEXO III - Preencher'!J166</f>
        <v>479.83</v>
      </c>
      <c r="J157" s="15">
        <f>'[1]TCE - ANEXO III - Preencher'!K166</f>
        <v>0</v>
      </c>
      <c r="K157" s="16">
        <f>'[1]TCE - ANEXO III - Preencher'!L166</f>
        <v>130.09</v>
      </c>
      <c r="L157" s="16">
        <f>'[1]TCE - ANEXO III - Preencher'!M166</f>
        <v>0</v>
      </c>
      <c r="M157" s="16">
        <f t="shared" si="13"/>
        <v>130.09</v>
      </c>
      <c r="N157" s="16">
        <f>'[1]TCE - ANEXO III - Preencher'!O166</f>
        <v>10.34</v>
      </c>
      <c r="O157" s="16">
        <f>'[1]TCE - ANEXO III - Preencher'!P166</f>
        <v>0</v>
      </c>
      <c r="P157" s="17">
        <f t="shared" si="14"/>
        <v>10.34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696.23</v>
      </c>
    </row>
    <row r="158" spans="1:28" s="4" customFormat="1" x14ac:dyDescent="0.2">
      <c r="A158" s="9">
        <f>IFERROR(VLOOKUP(B158,'[1]DADOS (OCULTAR)'!$Q$3:$S$133,3,0),"")</f>
        <v>10894988000729</v>
      </c>
      <c r="B158" s="10" t="str">
        <f>'[1]TCE - ANEXO III - Preencher'!C167</f>
        <v>UPAE CARUARU</v>
      </c>
      <c r="C158" s="11"/>
      <c r="D158" s="12" t="str">
        <f>'[1]TCE - ANEXO III - Preencher'!E167</f>
        <v>HENRIQUE ARAUJO NICODEMOS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2238-10</v>
      </c>
      <c r="G158" s="14">
        <f>IF('[1]TCE - ANEXO III - Preencher'!H167="","",'[1]TCE - ANEXO III - Preencher'!H167)</f>
        <v>44743</v>
      </c>
      <c r="H158" s="15">
        <f>'[1]TCE - ANEXO III - Preencher'!I167</f>
        <v>10.59</v>
      </c>
      <c r="I158" s="15">
        <f>'[1]TCE - ANEXO III - Preencher'!J167</f>
        <v>84.83</v>
      </c>
      <c r="J158" s="15">
        <f>'[1]TCE - ANEXO III - Preencher'!K167</f>
        <v>0</v>
      </c>
      <c r="K158" s="16">
        <f>'[1]TCE - ANEXO III - Preencher'!L167</f>
        <v>130.09</v>
      </c>
      <c r="L158" s="16">
        <f>'[1]TCE - ANEXO III - Preencher'!M167</f>
        <v>0</v>
      </c>
      <c r="M158" s="16">
        <f t="shared" si="13"/>
        <v>130.09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225.51</v>
      </c>
    </row>
    <row r="159" spans="1:28" s="4" customFormat="1" x14ac:dyDescent="0.2">
      <c r="A159" s="9">
        <f>IFERROR(VLOOKUP(B159,'[1]DADOS (OCULTAR)'!$Q$3:$S$133,3,0),"")</f>
        <v>10894988000729</v>
      </c>
      <c r="B159" s="10" t="str">
        <f>'[1]TCE - ANEXO III - Preencher'!C168</f>
        <v>UPAE CARUARU</v>
      </c>
      <c r="C159" s="11"/>
      <c r="D159" s="12" t="str">
        <f>'[1]TCE - ANEXO III - Preencher'!E168</f>
        <v>JONATAS HEBER SANTOS DE LIMA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9101-10</v>
      </c>
      <c r="G159" s="14">
        <f>IF('[1]TCE - ANEXO III - Preencher'!H168="","",'[1]TCE - ANEXO III - Preencher'!H168)</f>
        <v>44743</v>
      </c>
      <c r="H159" s="15">
        <f>'[1]TCE - ANEXO III - Preencher'!I168</f>
        <v>86.41</v>
      </c>
      <c r="I159" s="15">
        <f>'[1]TCE - ANEXO III - Preencher'!J168</f>
        <v>691.35</v>
      </c>
      <c r="J159" s="15">
        <f>'[1]TCE - ANEXO III - Preencher'!K168</f>
        <v>0</v>
      </c>
      <c r="K159" s="16">
        <f>'[1]TCE - ANEXO III - Preencher'!L168</f>
        <v>130.09</v>
      </c>
      <c r="L159" s="16">
        <f>'[1]TCE - ANEXO III - Preencher'!M168</f>
        <v>0</v>
      </c>
      <c r="M159" s="16">
        <f t="shared" si="13"/>
        <v>130.09</v>
      </c>
      <c r="N159" s="16">
        <f>'[1]TCE - ANEXO III - Preencher'!O168</f>
        <v>1.29</v>
      </c>
      <c r="O159" s="16">
        <f>'[1]TCE - ANEXO III - Preencher'!P168</f>
        <v>0</v>
      </c>
      <c r="P159" s="17">
        <f t="shared" si="14"/>
        <v>1.29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909.14</v>
      </c>
    </row>
    <row r="160" spans="1:28" s="4" customFormat="1" x14ac:dyDescent="0.2">
      <c r="A160" s="9">
        <f>IFERROR(VLOOKUP(B160,'[1]DADOS (OCULTAR)'!$Q$3:$S$133,3,0),"")</f>
        <v>10894988000729</v>
      </c>
      <c r="B160" s="10" t="str">
        <f>'[1]TCE - ANEXO III - Preencher'!C169</f>
        <v>UPAE CARUARU</v>
      </c>
      <c r="C160" s="11"/>
      <c r="D160" s="12" t="str">
        <f>'[1]TCE - ANEXO III - Preencher'!E169</f>
        <v>ANA BEATRIZ LOPES BARBOSA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4110-05</v>
      </c>
      <c r="G160" s="14">
        <f>IF('[1]TCE - ANEXO III - Preencher'!H169="","",'[1]TCE - ANEXO III - Preencher'!H169)</f>
        <v>44743</v>
      </c>
      <c r="H160" s="15">
        <f>'[1]TCE - ANEXO III - Preencher'!I169</f>
        <v>5</v>
      </c>
      <c r="I160" s="15">
        <f>'[1]TCE - ANEXO III - Preencher'!J169</f>
        <v>10</v>
      </c>
      <c r="J160" s="15">
        <f>'[1]TCE - ANEXO III - Preencher'!K169</f>
        <v>0</v>
      </c>
      <c r="K160" s="16">
        <f>'[1]TCE - ANEXO III - Preencher'!L169</f>
        <v>130.09</v>
      </c>
      <c r="L160" s="16">
        <f>'[1]TCE - ANEXO III - Preencher'!M169</f>
        <v>0</v>
      </c>
      <c r="M160" s="16">
        <f t="shared" si="13"/>
        <v>130.09</v>
      </c>
      <c r="N160" s="16">
        <f>'[1]TCE - ANEXO III - Preencher'!O169</f>
        <v>1.29</v>
      </c>
      <c r="O160" s="16">
        <f>'[1]TCE - ANEXO III - Preencher'!P169</f>
        <v>0</v>
      </c>
      <c r="P160" s="17">
        <f t="shared" si="14"/>
        <v>1.29</v>
      </c>
      <c r="Q160" s="16">
        <f>'[1]TCE - ANEXO III - Preencher'!R169</f>
        <v>378</v>
      </c>
      <c r="R160" s="16">
        <f>'[1]TCE - ANEXO III - Preencher'!S169</f>
        <v>0</v>
      </c>
      <c r="S160" s="17">
        <f t="shared" si="15"/>
        <v>378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524.38</v>
      </c>
    </row>
    <row r="161" spans="1:28" s="4" customFormat="1" x14ac:dyDescent="0.2">
      <c r="A161" s="9">
        <f>IFERROR(VLOOKUP(B161,'[1]DADOS (OCULTAR)'!$Q$3:$S$133,3,0),"")</f>
        <v>10894988000729</v>
      </c>
      <c r="B161" s="10" t="str">
        <f>'[1]TCE - ANEXO III - Preencher'!C170</f>
        <v>UPAE CARUARU</v>
      </c>
      <c r="C161" s="11"/>
      <c r="D161" s="12" t="str">
        <f>'[1]TCE - ANEXO III - Preencher'!E170</f>
        <v>MARIA EDUARDA SILVA SANTOS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4110-05</v>
      </c>
      <c r="G161" s="14">
        <f>IF('[1]TCE - ANEXO III - Preencher'!H170="","",'[1]TCE - ANEXO III - Preencher'!H170)</f>
        <v>44743</v>
      </c>
      <c r="H161" s="15">
        <f>'[1]TCE - ANEXO III - Preencher'!I170</f>
        <v>5.01</v>
      </c>
      <c r="I161" s="15">
        <f>'[1]TCE - ANEXO III - Preencher'!J170</f>
        <v>10</v>
      </c>
      <c r="J161" s="15">
        <f>'[1]TCE - ANEXO III - Preencher'!K170</f>
        <v>0</v>
      </c>
      <c r="K161" s="16">
        <f>'[1]TCE - ANEXO III - Preencher'!L170</f>
        <v>130.09</v>
      </c>
      <c r="L161" s="16">
        <f>'[1]TCE - ANEXO III - Preencher'!M170</f>
        <v>0</v>
      </c>
      <c r="M161" s="16">
        <f t="shared" si="13"/>
        <v>130.09</v>
      </c>
      <c r="N161" s="16">
        <f>'[1]TCE - ANEXO III - Preencher'!O170</f>
        <v>1.29</v>
      </c>
      <c r="O161" s="16">
        <f>'[1]TCE - ANEXO III - Preencher'!P170</f>
        <v>0</v>
      </c>
      <c r="P161" s="17">
        <f t="shared" si="14"/>
        <v>1.29</v>
      </c>
      <c r="Q161" s="16">
        <f>'[1]TCE - ANEXO III - Preencher'!R170</f>
        <v>378</v>
      </c>
      <c r="R161" s="16">
        <f>'[1]TCE - ANEXO III - Preencher'!S170</f>
        <v>0</v>
      </c>
      <c r="S161" s="17">
        <f t="shared" si="15"/>
        <v>378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524.39</v>
      </c>
    </row>
    <row r="162" spans="1:28" s="4" customFormat="1" x14ac:dyDescent="0.2">
      <c r="A162" s="9">
        <f>IFERROR(VLOOKUP(B162,'[1]DADOS (OCULTAR)'!$Q$3:$S$133,3,0),"")</f>
        <v>10894988000729</v>
      </c>
      <c r="B162" s="10" t="str">
        <f>'[1]TCE - ANEXO III - Preencher'!C171</f>
        <v>UPAE CARUARU</v>
      </c>
      <c r="C162" s="11"/>
      <c r="D162" s="12" t="str">
        <f>'[1]TCE - ANEXO III - Preencher'!E171</f>
        <v>RAFAEL VINICIUS DO NASCIMENTO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4110-05</v>
      </c>
      <c r="G162" s="14">
        <f>IF('[1]TCE - ANEXO III - Preencher'!H171="","",'[1]TCE - ANEXO III - Preencher'!H171)</f>
        <v>44743</v>
      </c>
      <c r="H162" s="15">
        <f>'[1]TCE - ANEXO III - Preencher'!I171</f>
        <v>5.01</v>
      </c>
      <c r="I162" s="15">
        <f>'[1]TCE - ANEXO III - Preencher'!J171</f>
        <v>10</v>
      </c>
      <c r="J162" s="15">
        <f>'[1]TCE - ANEXO III - Preencher'!K171</f>
        <v>0</v>
      </c>
      <c r="K162" s="16">
        <f>'[1]TCE - ANEXO III - Preencher'!L171</f>
        <v>130.09</v>
      </c>
      <c r="L162" s="16">
        <f>'[1]TCE - ANEXO III - Preencher'!M171</f>
        <v>0</v>
      </c>
      <c r="M162" s="16">
        <f t="shared" si="13"/>
        <v>130.09</v>
      </c>
      <c r="N162" s="16">
        <f>'[1]TCE - ANEXO III - Preencher'!O171</f>
        <v>1.29</v>
      </c>
      <c r="O162" s="16">
        <f>'[1]TCE - ANEXO III - Preencher'!P171</f>
        <v>0</v>
      </c>
      <c r="P162" s="17">
        <f t="shared" si="14"/>
        <v>1.29</v>
      </c>
      <c r="Q162" s="16">
        <f>'[1]TCE - ANEXO III - Preencher'!R171</f>
        <v>378</v>
      </c>
      <c r="R162" s="16">
        <f>'[1]TCE - ANEXO III - Preencher'!S171</f>
        <v>0</v>
      </c>
      <c r="S162" s="17">
        <f t="shared" si="15"/>
        <v>378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524.39</v>
      </c>
    </row>
    <row r="163" spans="1:28" s="4" customFormat="1" x14ac:dyDescent="0.2">
      <c r="A163" s="9">
        <f>IFERROR(VLOOKUP(B163,'[1]DADOS (OCULTAR)'!$Q$3:$S$133,3,0),"")</f>
        <v>10894988000729</v>
      </c>
      <c r="B163" s="10" t="str">
        <f>'[1]TCE - ANEXO III - Preencher'!C172</f>
        <v>UPAE CARUARU</v>
      </c>
      <c r="C163" s="11"/>
      <c r="D163" s="12" t="str">
        <f>'[1]TCE - ANEXO III - Preencher'!E172</f>
        <v>VICTORIA CAMILLY LEITE BARBOSA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4110-05</v>
      </c>
      <c r="G163" s="14">
        <f>IF('[1]TCE - ANEXO III - Preencher'!H172="","",'[1]TCE - ANEXO III - Preencher'!H172)</f>
        <v>44743</v>
      </c>
      <c r="H163" s="15">
        <f>'[1]TCE - ANEXO III - Preencher'!I172</f>
        <v>5</v>
      </c>
      <c r="I163" s="15">
        <f>'[1]TCE - ANEXO III - Preencher'!J172</f>
        <v>10</v>
      </c>
      <c r="J163" s="15">
        <f>'[1]TCE - ANEXO III - Preencher'!K172</f>
        <v>0</v>
      </c>
      <c r="K163" s="16">
        <f>'[1]TCE - ANEXO III - Preencher'!L172</f>
        <v>130.09</v>
      </c>
      <c r="L163" s="16">
        <f>'[1]TCE - ANEXO III - Preencher'!M172</f>
        <v>0</v>
      </c>
      <c r="M163" s="16">
        <f t="shared" si="13"/>
        <v>130.09</v>
      </c>
      <c r="N163" s="16">
        <f>'[1]TCE - ANEXO III - Preencher'!O172</f>
        <v>1.29</v>
      </c>
      <c r="O163" s="16">
        <f>'[1]TCE - ANEXO III - Preencher'!P172</f>
        <v>0</v>
      </c>
      <c r="P163" s="17">
        <f t="shared" si="14"/>
        <v>1.29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146.38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2022-08-25T19:49:44Z</dcterms:created>
  <dcterms:modified xsi:type="dcterms:W3CDTF">2022-08-25T19:51:06Z</dcterms:modified>
</cp:coreProperties>
</file>