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60" windowWidth="18195" windowHeight="11835"/>
  </bookViews>
  <sheets>
    <sheet name="demais despesas pessoal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P4992" i="1" s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P4979" i="1"/>
  <c r="O4979" i="1"/>
  <c r="N4979" i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AB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S4970" i="1"/>
  <c r="R4970" i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Z4957" i="1" s="1"/>
  <c r="X4957" i="1"/>
  <c r="W4957" i="1"/>
  <c r="U4957" i="1"/>
  <c r="V4957" i="1" s="1"/>
  <c r="T4957" i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P4951" i="1" s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S4950" i="1" s="1"/>
  <c r="Q4950" i="1"/>
  <c r="P4950" i="1"/>
  <c r="O4950" i="1"/>
  <c r="N4950" i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U4949" i="1"/>
  <c r="V4949" i="1" s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P4947" i="1" s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S4946" i="1" s="1"/>
  <c r="Q4946" i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P4943" i="1" s="1"/>
  <c r="N4943" i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S4938" i="1" s="1"/>
  <c r="Q4938" i="1"/>
  <c r="P4938" i="1"/>
  <c r="O4938" i="1"/>
  <c r="N4938" i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P4924" i="1"/>
  <c r="O4924" i="1"/>
  <c r="N4924" i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S4923" i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S4921" i="1"/>
  <c r="R4921" i="1"/>
  <c r="Q4921" i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O4920" i="1"/>
  <c r="N4920" i="1"/>
  <c r="P4920" i="1" s="1"/>
  <c r="L4920" i="1"/>
  <c r="K4920" i="1"/>
  <c r="M4920" i="1" s="1"/>
  <c r="J4920" i="1"/>
  <c r="AB4920" i="1" s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AB4916" i="1" s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AB4914" i="1" s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M4868" i="1"/>
  <c r="L4868" i="1"/>
  <c r="K4868" i="1"/>
  <c r="J4868" i="1"/>
  <c r="I4868" i="1"/>
  <c r="AB4868" i="1" s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AB4863" i="1" s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AB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AB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AB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M4755" i="1" s="1"/>
  <c r="AB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AB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AB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AB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AB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V4672" i="1" s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AB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AB4524" i="1" s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V4501" i="1" s="1"/>
  <c r="T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V4485" i="1" s="1"/>
  <c r="T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V4481" i="1"/>
  <c r="U4481" i="1"/>
  <c r="T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O4480" i="1"/>
  <c r="P4480" i="1" s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M4479" i="1" s="1"/>
  <c r="J4479" i="1"/>
  <c r="AB4479" i="1" s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AB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P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AB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AB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AB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AB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P4340" i="1" s="1"/>
  <c r="N4340" i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P4332" i="1" s="1"/>
  <c r="N4332" i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S4331" i="1" s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S4291" i="1" s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S4283" i="1" s="1"/>
  <c r="Q4283" i="1"/>
  <c r="P4283" i="1"/>
  <c r="O4283" i="1"/>
  <c r="N4283" i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S4267" i="1" s="1"/>
  <c r="Q4267" i="1"/>
  <c r="P4267" i="1"/>
  <c r="O4267" i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S4238" i="1"/>
  <c r="R4238" i="1"/>
  <c r="Q4238" i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P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S4236" i="1"/>
  <c r="R4236" i="1"/>
  <c r="Q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P4231" i="1"/>
  <c r="O4231" i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S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S4227" i="1" s="1"/>
  <c r="Q4227" i="1"/>
  <c r="O4227" i="1"/>
  <c r="N4227" i="1"/>
  <c r="P4227" i="1" s="1"/>
  <c r="L4227" i="1"/>
  <c r="K4227" i="1"/>
  <c r="M4227" i="1" s="1"/>
  <c r="J4227" i="1"/>
  <c r="AB4227" i="1" s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P4223" i="1"/>
  <c r="O4223" i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AB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V4115" i="1"/>
  <c r="U4115" i="1"/>
  <c r="T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AB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AB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AB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V4083" i="1" s="1"/>
  <c r="T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AB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V4067" i="1" s="1"/>
  <c r="T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M3762" i="1"/>
  <c r="L3762" i="1"/>
  <c r="K3762" i="1"/>
  <c r="J3762" i="1"/>
  <c r="I3762" i="1"/>
  <c r="AB3762" i="1" s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M3754" i="1"/>
  <c r="L3754" i="1"/>
  <c r="K3754" i="1"/>
  <c r="J3754" i="1"/>
  <c r="I3754" i="1"/>
  <c r="AB3754" i="1" s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AB3746" i="1" s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M3738" i="1"/>
  <c r="L3738" i="1"/>
  <c r="K3738" i="1"/>
  <c r="J3738" i="1"/>
  <c r="I3738" i="1"/>
  <c r="AB3738" i="1" s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M3730" i="1"/>
  <c r="L3730" i="1"/>
  <c r="K3730" i="1"/>
  <c r="J3730" i="1"/>
  <c r="I3730" i="1"/>
  <c r="AB3730" i="1" s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M3722" i="1"/>
  <c r="L3722" i="1"/>
  <c r="K3722" i="1"/>
  <c r="J3722" i="1"/>
  <c r="I3722" i="1"/>
  <c r="AB3722" i="1" s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M3447" i="1"/>
  <c r="L3447" i="1"/>
  <c r="K3447" i="1"/>
  <c r="J3447" i="1"/>
  <c r="I3447" i="1"/>
  <c r="AB3447" i="1" s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AB3442" i="1" s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AB3426" i="1" s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AB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AB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 s="1"/>
  <c r="AB3233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AB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 s="1"/>
  <c r="AB3225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AB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 s="1"/>
  <c r="AB3217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AB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 s="1"/>
  <c r="AB3209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AB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 s="1"/>
  <c r="AB3201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V3196" i="1" s="1"/>
  <c r="T3196" i="1"/>
  <c r="S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P3191" i="1"/>
  <c r="O3191" i="1"/>
  <c r="N3191" i="1"/>
  <c r="M3191" i="1"/>
  <c r="L3191" i="1"/>
  <c r="K3191" i="1"/>
  <c r="J3191" i="1"/>
  <c r="I3191" i="1"/>
  <c r="AB3191" i="1" s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V3180" i="1" s="1"/>
  <c r="T3180" i="1"/>
  <c r="S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S3178" i="1" s="1"/>
  <c r="O3178" i="1"/>
  <c r="P3178" i="1" s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P3175" i="1"/>
  <c r="O3175" i="1"/>
  <c r="N3175" i="1"/>
  <c r="M3175" i="1"/>
  <c r="L3175" i="1"/>
  <c r="K3175" i="1"/>
  <c r="J3175" i="1"/>
  <c r="I3175" i="1"/>
  <c r="AB3175" i="1" s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O3171" i="1"/>
  <c r="N3171" i="1"/>
  <c r="P3171" i="1" s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AB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V3164" i="1" s="1"/>
  <c r="T3164" i="1"/>
  <c r="S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O3162" i="1"/>
  <c r="P3162" i="1" s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P3159" i="1"/>
  <c r="O3159" i="1"/>
  <c r="N3159" i="1"/>
  <c r="M3159" i="1"/>
  <c r="L3159" i="1"/>
  <c r="K3159" i="1"/>
  <c r="J3159" i="1"/>
  <c r="I3159" i="1"/>
  <c r="AB3159" i="1" s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O3155" i="1"/>
  <c r="N3155" i="1"/>
  <c r="P3155" i="1" s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Q3146" i="1"/>
  <c r="S3146" i="1" s="1"/>
  <c r="O3146" i="1"/>
  <c r="P3146" i="1" s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P3143" i="1"/>
  <c r="O3143" i="1"/>
  <c r="N3143" i="1"/>
  <c r="M3143" i="1"/>
  <c r="L3143" i="1"/>
  <c r="K3143" i="1"/>
  <c r="J3143" i="1"/>
  <c r="I3143" i="1"/>
  <c r="AB3143" i="1" s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P3141" i="1" s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S3140" i="1" s="1"/>
  <c r="Q3140" i="1"/>
  <c r="P3140" i="1"/>
  <c r="O3140" i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P3125" i="1" s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P3124" i="1"/>
  <c r="O3124" i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P3109" i="1" s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P3108" i="1"/>
  <c r="O3108" i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P3101" i="1" s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P3093" i="1" s="1"/>
  <c r="N3093" i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P3092" i="1"/>
  <c r="O3092" i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P3088" i="1"/>
  <c r="O3088" i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L3086" i="1"/>
  <c r="M3086" i="1" s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P3077" i="1" s="1"/>
  <c r="N3077" i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L3070" i="1"/>
  <c r="M3070" i="1" s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P3069" i="1" s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P3061" i="1" s="1"/>
  <c r="N3061" i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P3053" i="1" s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P3045" i="1" s="1"/>
  <c r="N3045" i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L3038" i="1"/>
  <c r="M3038" i="1" s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P3037" i="1" s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S3036" i="1" s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L3030" i="1"/>
  <c r="M3030" i="1" s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P3029" i="1" s="1"/>
  <c r="N3029" i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P3024" i="1"/>
  <c r="O3024" i="1"/>
  <c r="N3024" i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P3021" i="1" s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P3013" i="1" s="1"/>
  <c r="N3013" i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L3006" i="1"/>
  <c r="M3006" i="1" s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P3005" i="1" s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P2997" i="1" s="1"/>
  <c r="N2997" i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L2990" i="1"/>
  <c r="M2990" i="1" s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P2989" i="1" s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P2985" i="1" s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P2981" i="1" s="1"/>
  <c r="N2981" i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P2976" i="1"/>
  <c r="O2976" i="1"/>
  <c r="N2976" i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L2974" i="1"/>
  <c r="M2974" i="1" s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P2969" i="1" s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P2965" i="1" s="1"/>
  <c r="N2965" i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P2961" i="1" s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L2958" i="1"/>
  <c r="M2958" i="1" s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P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P2953" i="1" s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P2949" i="1" s="1"/>
  <c r="N2949" i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R2945" i="1"/>
  <c r="Q2945" i="1"/>
  <c r="S2945" i="1" s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P2944" i="1"/>
  <c r="O2944" i="1"/>
  <c r="N2944" i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R2941" i="1"/>
  <c r="Q2941" i="1"/>
  <c r="S2941" i="1" s="1"/>
  <c r="O2941" i="1"/>
  <c r="P2941" i="1" s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P2940" i="1"/>
  <c r="O2940" i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S2939" i="1"/>
  <c r="R2939" i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O2938" i="1"/>
  <c r="N2938" i="1"/>
  <c r="P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R2937" i="1"/>
  <c r="Q2937" i="1"/>
  <c r="S2937" i="1" s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S2935" i="1"/>
  <c r="R2935" i="1"/>
  <c r="Q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R2933" i="1"/>
  <c r="Q2933" i="1"/>
  <c r="S2933" i="1" s="1"/>
  <c r="O2933" i="1"/>
  <c r="P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P2932" i="1"/>
  <c r="O2932" i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S2931" i="1"/>
  <c r="R2931" i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R2929" i="1"/>
  <c r="Q2929" i="1"/>
  <c r="S2929" i="1" s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P2928" i="1"/>
  <c r="O2928" i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R2925" i="1"/>
  <c r="Q2925" i="1"/>
  <c r="S2925" i="1" s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R2921" i="1"/>
  <c r="Q2921" i="1"/>
  <c r="S2921" i="1" s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L2918" i="1"/>
  <c r="M2918" i="1" s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P2916" i="1"/>
  <c r="O2916" i="1"/>
  <c r="N2916" i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S2913" i="1"/>
  <c r="R2913" i="1"/>
  <c r="Q2913" i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O2912" i="1"/>
  <c r="N2912" i="1"/>
  <c r="P2912" i="1" s="1"/>
  <c r="L2912" i="1"/>
  <c r="K2912" i="1"/>
  <c r="M2912" i="1" s="1"/>
  <c r="J2912" i="1"/>
  <c r="AB2912" i="1" s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S2905" i="1"/>
  <c r="R2905" i="1"/>
  <c r="Q2905" i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S2901" i="1" s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P2900" i="1"/>
  <c r="O2900" i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S2897" i="1"/>
  <c r="R2897" i="1"/>
  <c r="Q2897" i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S2893" i="1" s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S2889" i="1"/>
  <c r="R2889" i="1"/>
  <c r="Q2889" i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P2884" i="1"/>
  <c r="O2884" i="1"/>
  <c r="N2884" i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S2881" i="1"/>
  <c r="R2881" i="1"/>
  <c r="Q2881" i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P2876" i="1"/>
  <c r="O2876" i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R2869" i="1"/>
  <c r="Q2869" i="1"/>
  <c r="S2869" i="1" s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S2865" i="1"/>
  <c r="R2865" i="1"/>
  <c r="Q2865" i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AB2858" i="1" s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P2852" i="1"/>
  <c r="O2852" i="1"/>
  <c r="N2852" i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AB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L2575" i="1"/>
  <c r="K2575" i="1"/>
  <c r="J2575" i="1"/>
  <c r="I2575" i="1"/>
  <c r="AB2575" i="1" s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AB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AB2557" i="1" s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V2123" i="1"/>
  <c r="U2123" i="1"/>
  <c r="T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AB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V2107" i="1"/>
  <c r="U2107" i="1"/>
  <c r="T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V2099" i="1"/>
  <c r="U2099" i="1"/>
  <c r="T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V2083" i="1"/>
  <c r="U2083" i="1"/>
  <c r="T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V2079" i="1" s="1"/>
  <c r="T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V2075" i="1"/>
  <c r="U2075" i="1"/>
  <c r="T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AB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V2067" i="1"/>
  <c r="U2067" i="1"/>
  <c r="T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V2051" i="1"/>
  <c r="U2051" i="1"/>
  <c r="T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AB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V2043" i="1"/>
  <c r="U2043" i="1"/>
  <c r="T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U2039" i="1"/>
  <c r="V2039" i="1" s="1"/>
  <c r="T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V2027" i="1"/>
  <c r="U2027" i="1"/>
  <c r="T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V2019" i="1"/>
  <c r="U2019" i="1"/>
  <c r="T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AB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AB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AB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M1969" i="1" s="1"/>
  <c r="AB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M1953" i="1" s="1"/>
  <c r="AB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AB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S1909" i="1"/>
  <c r="R1909" i="1"/>
  <c r="Q1909" i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AB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AB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AB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AB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O1867" i="1"/>
  <c r="N1867" i="1"/>
  <c r="P1867" i="1" s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AB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AB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V1828" i="1" s="1"/>
  <c r="T1828" i="1"/>
  <c r="S1828" i="1"/>
  <c r="R1828" i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Q1826" i="1"/>
  <c r="S1826" i="1" s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AB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AB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R1810" i="1"/>
  <c r="Q1810" i="1"/>
  <c r="S1810" i="1" s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M1809" i="1" s="1"/>
  <c r="AB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AB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AB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AB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AB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AB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AB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AB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AB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AB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AB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AB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AB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AB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AB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M1488" i="1" s="1"/>
  <c r="AB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AB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AB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AB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AB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AB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AB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V1425" i="1" s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M1424" i="1" s="1"/>
  <c r="AB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R1417" i="1"/>
  <c r="Q1417" i="1"/>
  <c r="S1417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AB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M1408" i="1" s="1"/>
  <c r="AB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AB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AB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AB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AB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V1362" i="1" s="1"/>
  <c r="T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AB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V1354" i="1"/>
  <c r="U1354" i="1"/>
  <c r="T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M1341" i="1"/>
  <c r="L1341" i="1"/>
  <c r="K1341" i="1"/>
  <c r="J1341" i="1"/>
  <c r="I1341" i="1"/>
  <c r="AB1341" i="1" s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V1338" i="1"/>
  <c r="U1338" i="1"/>
  <c r="T1338" i="1"/>
  <c r="R1338" i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M1325" i="1"/>
  <c r="L1325" i="1"/>
  <c r="K1325" i="1"/>
  <c r="J1325" i="1"/>
  <c r="I1325" i="1"/>
  <c r="AB1325" i="1" s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V1322" i="1"/>
  <c r="U1322" i="1"/>
  <c r="T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M1309" i="1"/>
  <c r="L1309" i="1"/>
  <c r="K1309" i="1"/>
  <c r="J1309" i="1"/>
  <c r="I1309" i="1"/>
  <c r="AB1309" i="1" s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V1306" i="1"/>
  <c r="U1306" i="1"/>
  <c r="T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M1293" i="1"/>
  <c r="L1293" i="1"/>
  <c r="K1293" i="1"/>
  <c r="J1293" i="1"/>
  <c r="I1293" i="1"/>
  <c r="AB1293" i="1" s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V1290" i="1"/>
  <c r="U1290" i="1"/>
  <c r="T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V1274" i="1"/>
  <c r="U1274" i="1"/>
  <c r="T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M1261" i="1"/>
  <c r="L1261" i="1"/>
  <c r="K1261" i="1"/>
  <c r="J1261" i="1"/>
  <c r="I1261" i="1"/>
  <c r="AB1261" i="1" s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V1258" i="1"/>
  <c r="U1258" i="1"/>
  <c r="T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AB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V1246" i="1"/>
  <c r="U1246" i="1"/>
  <c r="T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AB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AB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AB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S1206" i="1"/>
  <c r="R1206" i="1"/>
  <c r="Q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O1204" i="1"/>
  <c r="P1204" i="1" s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AB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O1188" i="1"/>
  <c r="P1188" i="1" s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AB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U428" i="1"/>
  <c r="V428" i="1" s="1"/>
  <c r="T428" i="1"/>
  <c r="R428" i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AB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V424" i="1"/>
  <c r="U424" i="1"/>
  <c r="T424" i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U412" i="1"/>
  <c r="V412" i="1" s="1"/>
  <c r="T412" i="1"/>
  <c r="R412" i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M407" i="1"/>
  <c r="L407" i="1"/>
  <c r="K407" i="1"/>
  <c r="J407" i="1"/>
  <c r="I407" i="1"/>
  <c r="AB407" i="1" s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V404" i="1"/>
  <c r="U404" i="1"/>
  <c r="T404" i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AB391" i="1" s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AB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V388" i="1"/>
  <c r="U388" i="1"/>
  <c r="T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M375" i="1"/>
  <c r="L375" i="1"/>
  <c r="K375" i="1"/>
  <c r="J375" i="1"/>
  <c r="I375" i="1"/>
  <c r="AB375" i="1" s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V372" i="1"/>
  <c r="U372" i="1"/>
  <c r="T372" i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M359" i="1"/>
  <c r="L359" i="1"/>
  <c r="K359" i="1"/>
  <c r="J359" i="1"/>
  <c r="I359" i="1"/>
  <c r="AB359" i="1" s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AB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V356" i="1"/>
  <c r="U356" i="1"/>
  <c r="T356" i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R342" i="1"/>
  <c r="Q342" i="1"/>
  <c r="S342" i="1" s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AB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8" i="1" l="1"/>
  <c r="AB32" i="1"/>
  <c r="AB48" i="1"/>
  <c r="AB84" i="1"/>
  <c r="AB164" i="1"/>
  <c r="AB176" i="1"/>
  <c r="AB180" i="1"/>
  <c r="AB192" i="1"/>
  <c r="AB216" i="1"/>
  <c r="AB228" i="1"/>
  <c r="AB232" i="1"/>
  <c r="AB244" i="1"/>
  <c r="AB256" i="1"/>
  <c r="AB268" i="1"/>
  <c r="AB288" i="1"/>
  <c r="AB292" i="1"/>
  <c r="AB296" i="1"/>
  <c r="AB137" i="1"/>
  <c r="AB141" i="1"/>
  <c r="AB147" i="1"/>
  <c r="AB153" i="1"/>
  <c r="AB157" i="1"/>
  <c r="AB159" i="1"/>
  <c r="AB161" i="1"/>
  <c r="AB167" i="1"/>
  <c r="AB175" i="1"/>
  <c r="AB183" i="1"/>
  <c r="AB187" i="1"/>
  <c r="AB195" i="1"/>
  <c r="AB203" i="1"/>
  <c r="AB211" i="1"/>
  <c r="AB219" i="1"/>
  <c r="AB227" i="1"/>
  <c r="AB239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45" i="1"/>
  <c r="AB347" i="1"/>
  <c r="AB68" i="1"/>
  <c r="AB88" i="1"/>
  <c r="AB92" i="1"/>
  <c r="AB100" i="1"/>
  <c r="AB112" i="1"/>
  <c r="AB120" i="1"/>
  <c r="AB128" i="1"/>
  <c r="AB225" i="1"/>
  <c r="AB293" i="1"/>
  <c r="AB168" i="1"/>
  <c r="AB188" i="1"/>
  <c r="AB200" i="1"/>
  <c r="AB208" i="1"/>
  <c r="AB212" i="1"/>
  <c r="AB220" i="1"/>
  <c r="AB240" i="1"/>
  <c r="AB248" i="1"/>
  <c r="AB252" i="1"/>
  <c r="AB272" i="1"/>
  <c r="AB280" i="1"/>
  <c r="AB300" i="1"/>
  <c r="AB308" i="1"/>
  <c r="AB312" i="1"/>
  <c r="AB324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9" i="1"/>
  <c r="AB143" i="1"/>
  <c r="AB145" i="1"/>
  <c r="AB149" i="1"/>
  <c r="AB151" i="1"/>
  <c r="AB155" i="1"/>
  <c r="AB163" i="1"/>
  <c r="AB171" i="1"/>
  <c r="AB179" i="1"/>
  <c r="AB191" i="1"/>
  <c r="AB199" i="1"/>
  <c r="AB207" i="1"/>
  <c r="AB215" i="1"/>
  <c r="AB223" i="1"/>
  <c r="AB231" i="1"/>
  <c r="AB235" i="1"/>
  <c r="AB243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78" i="1"/>
  <c r="AB22" i="1"/>
  <c r="AB60" i="1"/>
  <c r="AB76" i="1"/>
  <c r="AB102" i="1"/>
  <c r="AB136" i="1"/>
  <c r="AB144" i="1"/>
  <c r="AB148" i="1"/>
  <c r="AB201" i="1"/>
  <c r="AB213" i="1"/>
  <c r="AB221" i="1"/>
  <c r="AB233" i="1"/>
  <c r="AB241" i="1"/>
  <c r="AB297" i="1"/>
  <c r="AB172" i="1"/>
  <c r="AB184" i="1"/>
  <c r="AB196" i="1"/>
  <c r="AB204" i="1"/>
  <c r="AB224" i="1"/>
  <c r="AB236" i="1"/>
  <c r="AB260" i="1"/>
  <c r="AB264" i="1"/>
  <c r="AB276" i="1"/>
  <c r="AB284" i="1"/>
  <c r="AB304" i="1"/>
  <c r="AB316" i="1"/>
  <c r="AB320" i="1"/>
  <c r="AB328" i="1"/>
  <c r="AB332" i="1"/>
  <c r="AB341" i="1"/>
  <c r="AB364" i="1"/>
  <c r="M374" i="1"/>
  <c r="AB374" i="1" s="1"/>
  <c r="AB380" i="1"/>
  <c r="AB396" i="1"/>
  <c r="M406" i="1"/>
  <c r="AB406" i="1" s="1"/>
  <c r="AB412" i="1"/>
  <c r="S412" i="1"/>
  <c r="M422" i="1"/>
  <c r="AB422" i="1" s="1"/>
  <c r="V423" i="1"/>
  <c r="AB423" i="1" s="1"/>
  <c r="S428" i="1"/>
  <c r="AB428" i="1" s="1"/>
  <c r="AB436" i="1"/>
  <c r="AB438" i="1"/>
  <c r="AB445" i="1"/>
  <c r="AB452" i="1"/>
  <c r="AB454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12" i="1"/>
  <c r="AB514" i="1"/>
  <c r="AB519" i="1"/>
  <c r="AB521" i="1"/>
  <c r="AB528" i="1"/>
  <c r="AB530" i="1"/>
  <c r="AB535" i="1"/>
  <c r="AB537" i="1"/>
  <c r="AB544" i="1"/>
  <c r="AB546" i="1"/>
  <c r="AB551" i="1"/>
  <c r="AB553" i="1"/>
  <c r="AB560" i="1"/>
  <c r="AB562" i="1"/>
  <c r="AB567" i="1"/>
  <c r="AB569" i="1"/>
  <c r="AB576" i="1"/>
  <c r="AB578" i="1"/>
  <c r="AB583" i="1"/>
  <c r="AB585" i="1"/>
  <c r="AB592" i="1"/>
  <c r="AB594" i="1"/>
  <c r="AB599" i="1"/>
  <c r="AB601" i="1"/>
  <c r="AB608" i="1"/>
  <c r="AB610" i="1"/>
  <c r="AB615" i="1"/>
  <c r="AB617" i="1"/>
  <c r="AB624" i="1"/>
  <c r="AB626" i="1"/>
  <c r="AB631" i="1"/>
  <c r="AB633" i="1"/>
  <c r="AB640" i="1"/>
  <c r="AB642" i="1"/>
  <c r="AB647" i="1"/>
  <c r="AB649" i="1"/>
  <c r="AB656" i="1"/>
  <c r="AB658" i="1"/>
  <c r="AB663" i="1"/>
  <c r="AB665" i="1"/>
  <c r="AB672" i="1"/>
  <c r="AB674" i="1"/>
  <c r="AB679" i="1"/>
  <c r="AB681" i="1"/>
  <c r="AB688" i="1"/>
  <c r="AB690" i="1"/>
  <c r="AB695" i="1"/>
  <c r="AB697" i="1"/>
  <c r="AB704" i="1"/>
  <c r="AB706" i="1"/>
  <c r="AB711" i="1"/>
  <c r="AB713" i="1"/>
  <c r="AB720" i="1"/>
  <c r="AB722" i="1"/>
  <c r="AB727" i="1"/>
  <c r="AB729" i="1"/>
  <c r="AB736" i="1"/>
  <c r="AB738" i="1"/>
  <c r="AB743" i="1"/>
  <c r="AB745" i="1"/>
  <c r="AB752" i="1"/>
  <c r="AB754" i="1"/>
  <c r="AB759" i="1"/>
  <c r="AB761" i="1"/>
  <c r="AB768" i="1"/>
  <c r="AB770" i="1"/>
  <c r="AB775" i="1"/>
  <c r="AB777" i="1"/>
  <c r="AB784" i="1"/>
  <c r="AB786" i="1"/>
  <c r="AB791" i="1"/>
  <c r="AB793" i="1"/>
  <c r="AB800" i="1"/>
  <c r="AB802" i="1"/>
  <c r="AB807" i="1"/>
  <c r="AB809" i="1"/>
  <c r="AB816" i="1"/>
  <c r="AB818" i="1"/>
  <c r="AB823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P340" i="1"/>
  <c r="V342" i="1"/>
  <c r="AB342" i="1" s="1"/>
  <c r="Z346" i="1"/>
  <c r="AB348" i="1"/>
  <c r="M349" i="1"/>
  <c r="AB349" i="1" s="1"/>
  <c r="S351" i="1"/>
  <c r="AB351" i="1" s="1"/>
  <c r="M354" i="1"/>
  <c r="AB354" i="1" s="1"/>
  <c r="V355" i="1"/>
  <c r="AB355" i="1" s="1"/>
  <c r="AB360" i="1"/>
  <c r="S360" i="1"/>
  <c r="P365" i="1"/>
  <c r="AB365" i="1" s="1"/>
  <c r="Z367" i="1"/>
  <c r="M370" i="1"/>
  <c r="AB370" i="1" s="1"/>
  <c r="V371" i="1"/>
  <c r="AB371" i="1" s="1"/>
  <c r="AB376" i="1"/>
  <c r="S376" i="1"/>
  <c r="P381" i="1"/>
  <c r="AB381" i="1" s="1"/>
  <c r="Z383" i="1"/>
  <c r="M386" i="1"/>
  <c r="AB386" i="1" s="1"/>
  <c r="V387" i="1"/>
  <c r="AB387" i="1" s="1"/>
  <c r="AB392" i="1"/>
  <c r="S392" i="1"/>
  <c r="P397" i="1"/>
  <c r="AB397" i="1" s="1"/>
  <c r="Z399" i="1"/>
  <c r="M402" i="1"/>
  <c r="AB402" i="1" s="1"/>
  <c r="V403" i="1"/>
  <c r="AB403" i="1" s="1"/>
  <c r="S408" i="1"/>
  <c r="AB408" i="1" s="1"/>
  <c r="P413" i="1"/>
  <c r="AB413" i="1" s="1"/>
  <c r="Z415" i="1"/>
  <c r="M418" i="1"/>
  <c r="AB418" i="1" s="1"/>
  <c r="V419" i="1"/>
  <c r="AB419" i="1" s="1"/>
  <c r="S424" i="1"/>
  <c r="AB424" i="1" s="1"/>
  <c r="P429" i="1"/>
  <c r="AB429" i="1" s="1"/>
  <c r="AB433" i="1"/>
  <c r="AB440" i="1"/>
  <c r="AB442" i="1"/>
  <c r="AB449" i="1"/>
  <c r="AB456" i="1"/>
  <c r="AB458" i="1"/>
  <c r="AB508" i="1"/>
  <c r="AB510" i="1"/>
  <c r="AB515" i="1"/>
  <c r="AB517" i="1"/>
  <c r="AB524" i="1"/>
  <c r="AB526" i="1"/>
  <c r="AB531" i="1"/>
  <c r="AB533" i="1"/>
  <c r="AB540" i="1"/>
  <c r="AB542" i="1"/>
  <c r="AB547" i="1"/>
  <c r="AB549" i="1"/>
  <c r="AB556" i="1"/>
  <c r="AB558" i="1"/>
  <c r="AB563" i="1"/>
  <c r="AB565" i="1"/>
  <c r="AB572" i="1"/>
  <c r="AB574" i="1"/>
  <c r="AB579" i="1"/>
  <c r="AB581" i="1"/>
  <c r="AB588" i="1"/>
  <c r="AB590" i="1"/>
  <c r="AB595" i="1"/>
  <c r="AB597" i="1"/>
  <c r="AB604" i="1"/>
  <c r="AB606" i="1"/>
  <c r="AB611" i="1"/>
  <c r="AB613" i="1"/>
  <c r="AB620" i="1"/>
  <c r="AB622" i="1"/>
  <c r="AB627" i="1"/>
  <c r="AB629" i="1"/>
  <c r="AB636" i="1"/>
  <c r="AB638" i="1"/>
  <c r="AB643" i="1"/>
  <c r="AB645" i="1"/>
  <c r="AB652" i="1"/>
  <c r="AB654" i="1"/>
  <c r="AB659" i="1"/>
  <c r="AB661" i="1"/>
  <c r="AB668" i="1"/>
  <c r="AB670" i="1"/>
  <c r="AB675" i="1"/>
  <c r="AB677" i="1"/>
  <c r="AB684" i="1"/>
  <c r="AB686" i="1"/>
  <c r="AB691" i="1"/>
  <c r="AB693" i="1"/>
  <c r="AB700" i="1"/>
  <c r="AB702" i="1"/>
  <c r="AB707" i="1"/>
  <c r="AB709" i="1"/>
  <c r="AB716" i="1"/>
  <c r="AB718" i="1"/>
  <c r="AB723" i="1"/>
  <c r="AB725" i="1"/>
  <c r="AB732" i="1"/>
  <c r="AB734" i="1"/>
  <c r="AB739" i="1"/>
  <c r="AB741" i="1"/>
  <c r="AB748" i="1"/>
  <c r="AB750" i="1"/>
  <c r="AB755" i="1"/>
  <c r="AB757" i="1"/>
  <c r="AB764" i="1"/>
  <c r="AB766" i="1"/>
  <c r="AB771" i="1"/>
  <c r="AB773" i="1"/>
  <c r="AB780" i="1"/>
  <c r="AB782" i="1"/>
  <c r="AB787" i="1"/>
  <c r="AB789" i="1"/>
  <c r="AB796" i="1"/>
  <c r="AB798" i="1"/>
  <c r="AB803" i="1"/>
  <c r="AB805" i="1"/>
  <c r="AB812" i="1"/>
  <c r="AB814" i="1"/>
  <c r="AB819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93" i="1"/>
  <c r="AB1200" i="1"/>
  <c r="AB1207" i="1"/>
  <c r="AB336" i="1"/>
  <c r="M337" i="1"/>
  <c r="AB337" i="1" s="1"/>
  <c r="S339" i="1"/>
  <c r="AB339" i="1" s="1"/>
  <c r="P344" i="1"/>
  <c r="AB344" i="1" s="1"/>
  <c r="V346" i="1"/>
  <c r="AB346" i="1" s="1"/>
  <c r="Z350" i="1"/>
  <c r="AB350" i="1" s="1"/>
  <c r="AB352" i="1"/>
  <c r="AB356" i="1"/>
  <c r="S356" i="1"/>
  <c r="AB357" i="1"/>
  <c r="P361" i="1"/>
  <c r="AB361" i="1" s="1"/>
  <c r="Z363" i="1"/>
  <c r="AB363" i="1" s="1"/>
  <c r="M366" i="1"/>
  <c r="AB366" i="1" s="1"/>
  <c r="V367" i="1"/>
  <c r="AB367" i="1" s="1"/>
  <c r="S372" i="1"/>
  <c r="AB372" i="1" s="1"/>
  <c r="AB373" i="1"/>
  <c r="P377" i="1"/>
  <c r="AB377" i="1" s="1"/>
  <c r="Z379" i="1"/>
  <c r="AB379" i="1" s="1"/>
  <c r="M382" i="1"/>
  <c r="AB382" i="1" s="1"/>
  <c r="V383" i="1"/>
  <c r="AB383" i="1" s="1"/>
  <c r="S388" i="1"/>
  <c r="AB388" i="1" s="1"/>
  <c r="AB389" i="1"/>
  <c r="P393" i="1"/>
  <c r="AB393" i="1" s="1"/>
  <c r="Z395" i="1"/>
  <c r="AB395" i="1" s="1"/>
  <c r="M398" i="1"/>
  <c r="AB398" i="1" s="1"/>
  <c r="V399" i="1"/>
  <c r="AB399" i="1" s="1"/>
  <c r="AB404" i="1"/>
  <c r="S404" i="1"/>
  <c r="AB405" i="1"/>
  <c r="P409" i="1"/>
  <c r="AB409" i="1" s="1"/>
  <c r="Z411" i="1"/>
  <c r="AB411" i="1" s="1"/>
  <c r="M414" i="1"/>
  <c r="AB414" i="1" s="1"/>
  <c r="V415" i="1"/>
  <c r="AB415" i="1" s="1"/>
  <c r="AB420" i="1"/>
  <c r="S420" i="1"/>
  <c r="AB421" i="1"/>
  <c r="P425" i="1"/>
  <c r="AB425" i="1" s="1"/>
  <c r="Z427" i="1"/>
  <c r="AB427" i="1" s="1"/>
  <c r="M430" i="1"/>
  <c r="AB430" i="1" s="1"/>
  <c r="V431" i="1"/>
  <c r="AB431" i="1" s="1"/>
  <c r="AB437" i="1"/>
  <c r="AB444" i="1"/>
  <c r="AB446" i="1"/>
  <c r="AB453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11" i="1"/>
  <c r="AB513" i="1"/>
  <c r="AB522" i="1"/>
  <c r="AB527" i="1"/>
  <c r="AB529" i="1"/>
  <c r="AB538" i="1"/>
  <c r="AB543" i="1"/>
  <c r="AB545" i="1"/>
  <c r="AB554" i="1"/>
  <c r="AB559" i="1"/>
  <c r="AB561" i="1"/>
  <c r="AB570" i="1"/>
  <c r="AB575" i="1"/>
  <c r="AB577" i="1"/>
  <c r="AB586" i="1"/>
  <c r="AB591" i="1"/>
  <c r="AB593" i="1"/>
  <c r="AB602" i="1"/>
  <c r="AB607" i="1"/>
  <c r="AB609" i="1"/>
  <c r="AB618" i="1"/>
  <c r="AB623" i="1"/>
  <c r="AB625" i="1"/>
  <c r="AB634" i="1"/>
  <c r="AB639" i="1"/>
  <c r="AB641" i="1"/>
  <c r="AB650" i="1"/>
  <c r="AB655" i="1"/>
  <c r="AB657" i="1"/>
  <c r="AB666" i="1"/>
  <c r="AB671" i="1"/>
  <c r="AB673" i="1"/>
  <c r="AB682" i="1"/>
  <c r="AB687" i="1"/>
  <c r="AB689" i="1"/>
  <c r="AB698" i="1"/>
  <c r="AB703" i="1"/>
  <c r="AB705" i="1"/>
  <c r="AB714" i="1"/>
  <c r="AB719" i="1"/>
  <c r="AB721" i="1"/>
  <c r="AB730" i="1"/>
  <c r="AB735" i="1"/>
  <c r="AB737" i="1"/>
  <c r="AB746" i="1"/>
  <c r="AB751" i="1"/>
  <c r="AB753" i="1"/>
  <c r="AB762" i="1"/>
  <c r="AB767" i="1"/>
  <c r="AB769" i="1"/>
  <c r="AB778" i="1"/>
  <c r="AB783" i="1"/>
  <c r="AB785" i="1"/>
  <c r="AB794" i="1"/>
  <c r="AB799" i="1"/>
  <c r="AB801" i="1"/>
  <c r="AB810" i="1"/>
  <c r="AB815" i="1"/>
  <c r="AB817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1172" i="1"/>
  <c r="AB1176" i="1"/>
  <c r="AB1180" i="1"/>
  <c r="AB1357" i="1"/>
  <c r="AB340" i="1"/>
  <c r="AB353" i="1"/>
  <c r="AB369" i="1"/>
  <c r="AB385" i="1"/>
  <c r="AB401" i="1"/>
  <c r="AB417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4" i="1"/>
  <c r="AB1191" i="1"/>
  <c r="AB1209" i="1"/>
  <c r="AB1225" i="1"/>
  <c r="AB1232" i="1"/>
  <c r="AB1241" i="1"/>
  <c r="M1223" i="1"/>
  <c r="AB1223" i="1" s="1"/>
  <c r="M1239" i="1"/>
  <c r="AB1239" i="1" s="1"/>
  <c r="AB1250" i="1"/>
  <c r="M1260" i="1"/>
  <c r="AB1260" i="1" s="1"/>
  <c r="AB1266" i="1"/>
  <c r="M1276" i="1"/>
  <c r="AB1276" i="1" s="1"/>
  <c r="V1277" i="1"/>
  <c r="AB1277" i="1" s="1"/>
  <c r="AB1282" i="1"/>
  <c r="M1292" i="1"/>
  <c r="AB1292" i="1" s="1"/>
  <c r="AB1298" i="1"/>
  <c r="M1308" i="1"/>
  <c r="AB1308" i="1" s="1"/>
  <c r="AB1314" i="1"/>
  <c r="M1324" i="1"/>
  <c r="AB1324" i="1" s="1"/>
  <c r="AB1330" i="1"/>
  <c r="M1340" i="1"/>
  <c r="AB1340" i="1" s="1"/>
  <c r="AB1346" i="1"/>
  <c r="M1356" i="1"/>
  <c r="AB1356" i="1" s="1"/>
  <c r="V1357" i="1"/>
  <c r="AB1362" i="1"/>
  <c r="S1362" i="1"/>
  <c r="P1367" i="1"/>
  <c r="AB1382" i="1"/>
  <c r="S1382" i="1"/>
  <c r="V1397" i="1"/>
  <c r="S1398" i="1"/>
  <c r="AB1398" i="1" s="1"/>
  <c r="P1399" i="1"/>
  <c r="Z1401" i="1"/>
  <c r="V1413" i="1"/>
  <c r="AB1414" i="1"/>
  <c r="S1414" i="1"/>
  <c r="P1415" i="1"/>
  <c r="Z1417" i="1"/>
  <c r="AB1430" i="1"/>
  <c r="S1430" i="1"/>
  <c r="P1431" i="1"/>
  <c r="M1444" i="1"/>
  <c r="AB1444" i="1" s="1"/>
  <c r="V1445" i="1"/>
  <c r="S1446" i="1"/>
  <c r="AB1446" i="1" s="1"/>
  <c r="P1447" i="1"/>
  <c r="Z1449" i="1"/>
  <c r="AB1462" i="1"/>
  <c r="S1462" i="1"/>
  <c r="P1463" i="1"/>
  <c r="AB1478" i="1"/>
  <c r="AB1494" i="1"/>
  <c r="V1509" i="1"/>
  <c r="AB1510" i="1"/>
  <c r="S1510" i="1"/>
  <c r="P1511" i="1"/>
  <c r="AB1526" i="1"/>
  <c r="P1527" i="1"/>
  <c r="AB1542" i="1"/>
  <c r="P1543" i="1"/>
  <c r="V1557" i="1"/>
  <c r="S1558" i="1"/>
  <c r="AB1558" i="1" s="1"/>
  <c r="P1559" i="1"/>
  <c r="Z1561" i="1"/>
  <c r="V1573" i="1"/>
  <c r="AB1574" i="1"/>
  <c r="S1574" i="1"/>
  <c r="P1575" i="1"/>
  <c r="V1589" i="1"/>
  <c r="S1590" i="1"/>
  <c r="AB1590" i="1" s="1"/>
  <c r="P1591" i="1"/>
  <c r="Z1593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2" i="1"/>
  <c r="AB1765" i="1"/>
  <c r="AB1772" i="1"/>
  <c r="AB1775" i="1"/>
  <c r="AB1778" i="1"/>
  <c r="AB1781" i="1"/>
  <c r="AB1873" i="1"/>
  <c r="AB1921" i="1"/>
  <c r="AB1937" i="1"/>
  <c r="AB1959" i="1"/>
  <c r="AB1975" i="1"/>
  <c r="AB1982" i="1"/>
  <c r="AB1991" i="1"/>
  <c r="P1186" i="1"/>
  <c r="V1188" i="1"/>
  <c r="AB1188" i="1" s="1"/>
  <c r="Z1192" i="1"/>
  <c r="AB1194" i="1"/>
  <c r="M1195" i="1"/>
  <c r="AB1195" i="1" s="1"/>
  <c r="S1197" i="1"/>
  <c r="AB1197" i="1" s="1"/>
  <c r="P1202" i="1"/>
  <c r="V1204" i="1"/>
  <c r="AB1204" i="1" s="1"/>
  <c r="Z1208" i="1"/>
  <c r="AB1210" i="1"/>
  <c r="M1211" i="1"/>
  <c r="AB1211" i="1" s="1"/>
  <c r="S1213" i="1"/>
  <c r="AB1213" i="1" s="1"/>
  <c r="P1218" i="1"/>
  <c r="V1220" i="1"/>
  <c r="AB1220" i="1" s="1"/>
  <c r="Z1224" i="1"/>
  <c r="AB1226" i="1"/>
  <c r="M1227" i="1"/>
  <c r="AB1227" i="1" s="1"/>
  <c r="S1229" i="1"/>
  <c r="AB1229" i="1" s="1"/>
  <c r="P1234" i="1"/>
  <c r="V1236" i="1"/>
  <c r="AB1236" i="1" s="1"/>
  <c r="Z1240" i="1"/>
  <c r="AB1242" i="1"/>
  <c r="M1243" i="1"/>
  <c r="AB1243" i="1" s="1"/>
  <c r="S1245" i="1"/>
  <c r="AB1245" i="1" s="1"/>
  <c r="S1246" i="1"/>
  <c r="AB1246" i="1" s="1"/>
  <c r="P1251" i="1"/>
  <c r="AB1251" i="1" s="1"/>
  <c r="Z1253" i="1"/>
  <c r="M1256" i="1"/>
  <c r="AB1256" i="1" s="1"/>
  <c r="V1257" i="1"/>
  <c r="AB1257" i="1" s="1"/>
  <c r="S1262" i="1"/>
  <c r="AB1262" i="1" s="1"/>
  <c r="P1267" i="1"/>
  <c r="AB1267" i="1" s="1"/>
  <c r="Z1269" i="1"/>
  <c r="M1272" i="1"/>
  <c r="AB1272" i="1" s="1"/>
  <c r="V1273" i="1"/>
  <c r="AB1273" i="1" s="1"/>
  <c r="AB1278" i="1"/>
  <c r="S1278" i="1"/>
  <c r="P1283" i="1"/>
  <c r="AB1283" i="1" s="1"/>
  <c r="Z1285" i="1"/>
  <c r="M1288" i="1"/>
  <c r="AB1288" i="1" s="1"/>
  <c r="V1289" i="1"/>
  <c r="AB1289" i="1" s="1"/>
  <c r="AB1294" i="1"/>
  <c r="S1294" i="1"/>
  <c r="P1299" i="1"/>
  <c r="AB1299" i="1" s="1"/>
  <c r="Z1301" i="1"/>
  <c r="M1304" i="1"/>
  <c r="AB1304" i="1" s="1"/>
  <c r="V1305" i="1"/>
  <c r="AB1305" i="1" s="1"/>
  <c r="S1310" i="1"/>
  <c r="AB1310" i="1" s="1"/>
  <c r="P1315" i="1"/>
  <c r="AB1315" i="1" s="1"/>
  <c r="Z1317" i="1"/>
  <c r="M1320" i="1"/>
  <c r="AB1320" i="1" s="1"/>
  <c r="V1321" i="1"/>
  <c r="AB1321" i="1" s="1"/>
  <c r="AB1326" i="1"/>
  <c r="S1326" i="1"/>
  <c r="P1331" i="1"/>
  <c r="AB1331" i="1" s="1"/>
  <c r="Z1333" i="1"/>
  <c r="M1336" i="1"/>
  <c r="AB1336" i="1" s="1"/>
  <c r="V1337" i="1"/>
  <c r="AB1337" i="1" s="1"/>
  <c r="AB1342" i="1"/>
  <c r="S1342" i="1"/>
  <c r="P1347" i="1"/>
  <c r="AB1347" i="1" s="1"/>
  <c r="Z1349" i="1"/>
  <c r="M1352" i="1"/>
  <c r="AB1352" i="1" s="1"/>
  <c r="V1353" i="1"/>
  <c r="AB1353" i="1" s="1"/>
  <c r="AB1358" i="1"/>
  <c r="S1358" i="1"/>
  <c r="P1363" i="1"/>
  <c r="AB1363" i="1" s="1"/>
  <c r="Z1365" i="1"/>
  <c r="M1368" i="1"/>
  <c r="AB1368" i="1" s="1"/>
  <c r="V1369" i="1"/>
  <c r="S1370" i="1"/>
  <c r="AB1370" i="1" s="1"/>
  <c r="P1371" i="1"/>
  <c r="AB1371" i="1" s="1"/>
  <c r="Z1373" i="1"/>
  <c r="AB1381" i="1"/>
  <c r="M1384" i="1"/>
  <c r="AB1384" i="1" s="1"/>
  <c r="V1385" i="1"/>
  <c r="S1386" i="1"/>
  <c r="AB1386" i="1" s="1"/>
  <c r="P1387" i="1"/>
  <c r="AB1387" i="1" s="1"/>
  <c r="Z1389" i="1"/>
  <c r="AB1397" i="1"/>
  <c r="M1400" i="1"/>
  <c r="AB1400" i="1" s="1"/>
  <c r="V1401" i="1"/>
  <c r="S1402" i="1"/>
  <c r="AB1402" i="1" s="1"/>
  <c r="P1403" i="1"/>
  <c r="AB1403" i="1" s="1"/>
  <c r="Z1405" i="1"/>
  <c r="AB1413" i="1"/>
  <c r="M1416" i="1"/>
  <c r="AB1416" i="1" s="1"/>
  <c r="V1417" i="1"/>
  <c r="S1418" i="1"/>
  <c r="AB1418" i="1" s="1"/>
  <c r="P1419" i="1"/>
  <c r="AB1419" i="1" s="1"/>
  <c r="Z1421" i="1"/>
  <c r="AB1429" i="1"/>
  <c r="M1432" i="1"/>
  <c r="AB1432" i="1" s="1"/>
  <c r="V1433" i="1"/>
  <c r="S1434" i="1"/>
  <c r="AB1434" i="1" s="1"/>
  <c r="P1435" i="1"/>
  <c r="AB1435" i="1" s="1"/>
  <c r="Z1437" i="1"/>
  <c r="AB1445" i="1"/>
  <c r="M1448" i="1"/>
  <c r="AB1448" i="1" s="1"/>
  <c r="V1449" i="1"/>
  <c r="S1450" i="1"/>
  <c r="AB1450" i="1" s="1"/>
  <c r="P1451" i="1"/>
  <c r="AB1451" i="1" s="1"/>
  <c r="Z1453" i="1"/>
  <c r="AB1461" i="1"/>
  <c r="M1464" i="1"/>
  <c r="AB1464" i="1" s="1"/>
  <c r="V1465" i="1"/>
  <c r="S1466" i="1"/>
  <c r="AB1466" i="1" s="1"/>
  <c r="P1467" i="1"/>
  <c r="AB1467" i="1" s="1"/>
  <c r="Z1469" i="1"/>
  <c r="AB1477" i="1"/>
  <c r="M1480" i="1"/>
  <c r="AB1480" i="1" s="1"/>
  <c r="V1481" i="1"/>
  <c r="S1482" i="1"/>
  <c r="AB1482" i="1" s="1"/>
  <c r="P1483" i="1"/>
  <c r="AB1483" i="1" s="1"/>
  <c r="Z1485" i="1"/>
  <c r="AB1493" i="1"/>
  <c r="M1496" i="1"/>
  <c r="AB1496" i="1" s="1"/>
  <c r="V1497" i="1"/>
  <c r="S1498" i="1"/>
  <c r="AB1498" i="1" s="1"/>
  <c r="P1499" i="1"/>
  <c r="AB1499" i="1" s="1"/>
  <c r="Z1501" i="1"/>
  <c r="AB1509" i="1"/>
  <c r="M1512" i="1"/>
  <c r="AB1512" i="1" s="1"/>
  <c r="V1513" i="1"/>
  <c r="S1514" i="1"/>
  <c r="AB1514" i="1" s="1"/>
  <c r="P1515" i="1"/>
  <c r="AB1515" i="1" s="1"/>
  <c r="Z1517" i="1"/>
  <c r="AB1525" i="1"/>
  <c r="M1528" i="1"/>
  <c r="AB1528" i="1" s="1"/>
  <c r="V1529" i="1"/>
  <c r="S1530" i="1"/>
  <c r="AB1530" i="1" s="1"/>
  <c r="P1531" i="1"/>
  <c r="AB1531" i="1" s="1"/>
  <c r="Z1533" i="1"/>
  <c r="AB1541" i="1"/>
  <c r="M1544" i="1"/>
  <c r="AB1544" i="1" s="1"/>
  <c r="V1545" i="1"/>
  <c r="S1546" i="1"/>
  <c r="AB1546" i="1" s="1"/>
  <c r="P1547" i="1"/>
  <c r="AB1547" i="1" s="1"/>
  <c r="Z1549" i="1"/>
  <c r="AB1557" i="1"/>
  <c r="M1560" i="1"/>
  <c r="AB1560" i="1" s="1"/>
  <c r="V1561" i="1"/>
  <c r="S1562" i="1"/>
  <c r="AB1562" i="1" s="1"/>
  <c r="P1563" i="1"/>
  <c r="AB1563" i="1" s="1"/>
  <c r="Z1565" i="1"/>
  <c r="AB1573" i="1"/>
  <c r="M1576" i="1"/>
  <c r="AB1576" i="1" s="1"/>
  <c r="V1577" i="1"/>
  <c r="S1578" i="1"/>
  <c r="AB1578" i="1" s="1"/>
  <c r="P1579" i="1"/>
  <c r="AB1579" i="1" s="1"/>
  <c r="Z1581" i="1"/>
  <c r="AB1589" i="1"/>
  <c r="M1592" i="1"/>
  <c r="AB1592" i="1" s="1"/>
  <c r="V1593" i="1"/>
  <c r="S1594" i="1"/>
  <c r="AB1594" i="1" s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1" i="1"/>
  <c r="AB1768" i="1"/>
  <c r="AB1771" i="1"/>
  <c r="AB1774" i="1"/>
  <c r="AB1777" i="1"/>
  <c r="AB1784" i="1"/>
  <c r="AB1831" i="1"/>
  <c r="AB1838" i="1"/>
  <c r="AB1847" i="1"/>
  <c r="AB1854" i="1"/>
  <c r="AB1861" i="1"/>
  <c r="AB1879" i="1"/>
  <c r="AB1998" i="1"/>
  <c r="AB2007" i="1"/>
  <c r="AB2014" i="1"/>
  <c r="M1183" i="1"/>
  <c r="AB1183" i="1" s="1"/>
  <c r="S1185" i="1"/>
  <c r="AB1185" i="1" s="1"/>
  <c r="P1190" i="1"/>
  <c r="AB1190" i="1" s="1"/>
  <c r="V1192" i="1"/>
  <c r="AB1192" i="1" s="1"/>
  <c r="Z1196" i="1"/>
  <c r="AB1196" i="1" s="1"/>
  <c r="AB1198" i="1"/>
  <c r="M1199" i="1"/>
  <c r="AB1199" i="1" s="1"/>
  <c r="S1201" i="1"/>
  <c r="AB1201" i="1" s="1"/>
  <c r="P1206" i="1"/>
  <c r="AB1206" i="1" s="1"/>
  <c r="V1208" i="1"/>
  <c r="AB1208" i="1" s="1"/>
  <c r="Z1212" i="1"/>
  <c r="AB1212" i="1" s="1"/>
  <c r="AB1214" i="1"/>
  <c r="M1215" i="1"/>
  <c r="AB1215" i="1" s="1"/>
  <c r="S1217" i="1"/>
  <c r="AB1217" i="1" s="1"/>
  <c r="P1222" i="1"/>
  <c r="AB1222" i="1" s="1"/>
  <c r="V1224" i="1"/>
  <c r="AB1224" i="1" s="1"/>
  <c r="Z1228" i="1"/>
  <c r="AB1228" i="1" s="1"/>
  <c r="AB1230" i="1"/>
  <c r="M1231" i="1"/>
  <c r="AB1231" i="1" s="1"/>
  <c r="S1233" i="1"/>
  <c r="AB1233" i="1" s="1"/>
  <c r="P1238" i="1"/>
  <c r="AB1238" i="1" s="1"/>
  <c r="V1240" i="1"/>
  <c r="AB1240" i="1" s="1"/>
  <c r="Z1244" i="1"/>
  <c r="AB1244" i="1" s="1"/>
  <c r="P1247" i="1"/>
  <c r="AB1247" i="1" s="1"/>
  <c r="Z1249" i="1"/>
  <c r="AB1249" i="1" s="1"/>
  <c r="M1252" i="1"/>
  <c r="AB1252" i="1" s="1"/>
  <c r="V1253" i="1"/>
  <c r="AB1253" i="1" s="1"/>
  <c r="AB1258" i="1"/>
  <c r="S1258" i="1"/>
  <c r="AB1259" i="1"/>
  <c r="P1263" i="1"/>
  <c r="AB1263" i="1" s="1"/>
  <c r="Z1265" i="1"/>
  <c r="AB1265" i="1" s="1"/>
  <c r="M1268" i="1"/>
  <c r="AB1268" i="1" s="1"/>
  <c r="V1269" i="1"/>
  <c r="AB1269" i="1" s="1"/>
  <c r="AB1274" i="1"/>
  <c r="S1274" i="1"/>
  <c r="AB1275" i="1"/>
  <c r="P1279" i="1"/>
  <c r="AB1279" i="1" s="1"/>
  <c r="Z1281" i="1"/>
  <c r="AB1281" i="1" s="1"/>
  <c r="M1284" i="1"/>
  <c r="AB1284" i="1" s="1"/>
  <c r="V1285" i="1"/>
  <c r="AB1285" i="1" s="1"/>
  <c r="AB1290" i="1"/>
  <c r="S1290" i="1"/>
  <c r="AB1291" i="1"/>
  <c r="P1295" i="1"/>
  <c r="AB1295" i="1" s="1"/>
  <c r="Z1297" i="1"/>
  <c r="AB1297" i="1" s="1"/>
  <c r="M1300" i="1"/>
  <c r="AB1300" i="1" s="1"/>
  <c r="V1301" i="1"/>
  <c r="AB1301" i="1" s="1"/>
  <c r="S1306" i="1"/>
  <c r="AB1306" i="1" s="1"/>
  <c r="AB1307" i="1"/>
  <c r="P1311" i="1"/>
  <c r="AB1311" i="1" s="1"/>
  <c r="Z1313" i="1"/>
  <c r="AB1313" i="1" s="1"/>
  <c r="M1316" i="1"/>
  <c r="AB1316" i="1" s="1"/>
  <c r="V1317" i="1"/>
  <c r="AB1317" i="1" s="1"/>
  <c r="AB1322" i="1"/>
  <c r="S1322" i="1"/>
  <c r="AB1323" i="1"/>
  <c r="P1327" i="1"/>
  <c r="AB1327" i="1" s="1"/>
  <c r="Z1329" i="1"/>
  <c r="AB1329" i="1" s="1"/>
  <c r="M1332" i="1"/>
  <c r="AB1332" i="1" s="1"/>
  <c r="V1333" i="1"/>
  <c r="AB1333" i="1" s="1"/>
  <c r="AB1338" i="1"/>
  <c r="S1338" i="1"/>
  <c r="AB1339" i="1"/>
  <c r="P1343" i="1"/>
  <c r="AB1343" i="1" s="1"/>
  <c r="Z1345" i="1"/>
  <c r="AB1345" i="1" s="1"/>
  <c r="M1348" i="1"/>
  <c r="AB1348" i="1" s="1"/>
  <c r="V1349" i="1"/>
  <c r="AB1349" i="1" s="1"/>
  <c r="AB1354" i="1"/>
  <c r="S1354" i="1"/>
  <c r="AB1355" i="1"/>
  <c r="P1359" i="1"/>
  <c r="AB1359" i="1" s="1"/>
  <c r="Z1361" i="1"/>
  <c r="AB1361" i="1" s="1"/>
  <c r="M1364" i="1"/>
  <c r="AB1364" i="1" s="1"/>
  <c r="V1365" i="1"/>
  <c r="AB1365" i="1" s="1"/>
  <c r="AB1369" i="1"/>
  <c r="M1372" i="1"/>
  <c r="AB1372" i="1" s="1"/>
  <c r="V1373" i="1"/>
  <c r="S1374" i="1"/>
  <c r="AB1374" i="1" s="1"/>
  <c r="P1375" i="1"/>
  <c r="AB1375" i="1" s="1"/>
  <c r="Z1377" i="1"/>
  <c r="AB1377" i="1" s="1"/>
  <c r="AB1379" i="1"/>
  <c r="AB1385" i="1"/>
  <c r="M1388" i="1"/>
  <c r="AB1388" i="1" s="1"/>
  <c r="V1389" i="1"/>
  <c r="S1390" i="1"/>
  <c r="AB1390" i="1" s="1"/>
  <c r="P1391" i="1"/>
  <c r="AB1391" i="1" s="1"/>
  <c r="Z1393" i="1"/>
  <c r="AB1393" i="1" s="1"/>
  <c r="AB1395" i="1"/>
  <c r="AB1401" i="1"/>
  <c r="M1404" i="1"/>
  <c r="AB1404" i="1" s="1"/>
  <c r="V1405" i="1"/>
  <c r="AB1406" i="1"/>
  <c r="S1406" i="1"/>
  <c r="P1407" i="1"/>
  <c r="AB1407" i="1" s="1"/>
  <c r="Z1409" i="1"/>
  <c r="AB1409" i="1" s="1"/>
  <c r="AB1411" i="1"/>
  <c r="AB1417" i="1"/>
  <c r="M1420" i="1"/>
  <c r="AB1420" i="1" s="1"/>
  <c r="V1421" i="1"/>
  <c r="AB1422" i="1"/>
  <c r="S1422" i="1"/>
  <c r="P1423" i="1"/>
  <c r="AB1423" i="1" s="1"/>
  <c r="Z1425" i="1"/>
  <c r="AB1425" i="1" s="1"/>
  <c r="AB1427" i="1"/>
  <c r="AB1433" i="1"/>
  <c r="M1436" i="1"/>
  <c r="AB1436" i="1" s="1"/>
  <c r="V1437" i="1"/>
  <c r="AB1438" i="1"/>
  <c r="S1438" i="1"/>
  <c r="P1439" i="1"/>
  <c r="AB1439" i="1" s="1"/>
  <c r="Z1441" i="1"/>
  <c r="AB1441" i="1" s="1"/>
  <c r="AB1443" i="1"/>
  <c r="AB1449" i="1"/>
  <c r="M1452" i="1"/>
  <c r="AB1452" i="1" s="1"/>
  <c r="V1453" i="1"/>
  <c r="AB1454" i="1"/>
  <c r="S1454" i="1"/>
  <c r="P1455" i="1"/>
  <c r="AB1455" i="1" s="1"/>
  <c r="Z1457" i="1"/>
  <c r="AB1457" i="1" s="1"/>
  <c r="AB1459" i="1"/>
  <c r="AB1465" i="1"/>
  <c r="M1468" i="1"/>
  <c r="AB1468" i="1" s="1"/>
  <c r="V1469" i="1"/>
  <c r="AB1470" i="1"/>
  <c r="S1470" i="1"/>
  <c r="P1471" i="1"/>
  <c r="AB1471" i="1" s="1"/>
  <c r="Z1473" i="1"/>
  <c r="AB1473" i="1" s="1"/>
  <c r="AB1475" i="1"/>
  <c r="AB1481" i="1"/>
  <c r="M1484" i="1"/>
  <c r="AB1484" i="1" s="1"/>
  <c r="V1485" i="1"/>
  <c r="AB1486" i="1"/>
  <c r="S1486" i="1"/>
  <c r="P1487" i="1"/>
  <c r="AB1487" i="1" s="1"/>
  <c r="Z1489" i="1"/>
  <c r="AB1489" i="1" s="1"/>
  <c r="AB1491" i="1"/>
  <c r="AB1497" i="1"/>
  <c r="M1500" i="1"/>
  <c r="AB1500" i="1" s="1"/>
  <c r="V1501" i="1"/>
  <c r="AB1502" i="1"/>
  <c r="S1502" i="1"/>
  <c r="P1503" i="1"/>
  <c r="AB1503" i="1" s="1"/>
  <c r="Z1505" i="1"/>
  <c r="AB1505" i="1" s="1"/>
  <c r="AB1507" i="1"/>
  <c r="AB1513" i="1"/>
  <c r="M1516" i="1"/>
  <c r="AB1516" i="1" s="1"/>
  <c r="V1517" i="1"/>
  <c r="AB1518" i="1"/>
  <c r="S1518" i="1"/>
  <c r="P1519" i="1"/>
  <c r="AB1519" i="1" s="1"/>
  <c r="Z1521" i="1"/>
  <c r="AB1521" i="1" s="1"/>
  <c r="AB1523" i="1"/>
  <c r="AB1529" i="1"/>
  <c r="M1532" i="1"/>
  <c r="AB1532" i="1" s="1"/>
  <c r="V1533" i="1"/>
  <c r="AB1534" i="1"/>
  <c r="S1534" i="1"/>
  <c r="P1535" i="1"/>
  <c r="AB1535" i="1" s="1"/>
  <c r="Z1537" i="1"/>
  <c r="AB1537" i="1" s="1"/>
  <c r="AB1539" i="1"/>
  <c r="AB1545" i="1"/>
  <c r="M1548" i="1"/>
  <c r="AB1548" i="1" s="1"/>
  <c r="V1549" i="1"/>
  <c r="AB1550" i="1"/>
  <c r="S1550" i="1"/>
  <c r="P1551" i="1"/>
  <c r="AB1551" i="1" s="1"/>
  <c r="Z1553" i="1"/>
  <c r="AB1553" i="1" s="1"/>
  <c r="AB1555" i="1"/>
  <c r="AB1561" i="1"/>
  <c r="M1564" i="1"/>
  <c r="AB1564" i="1" s="1"/>
  <c r="V1565" i="1"/>
  <c r="AB1566" i="1"/>
  <c r="S1566" i="1"/>
  <c r="P1567" i="1"/>
  <c r="AB1567" i="1" s="1"/>
  <c r="Z1569" i="1"/>
  <c r="AB1569" i="1" s="1"/>
  <c r="AB1571" i="1"/>
  <c r="AB1577" i="1"/>
  <c r="M1580" i="1"/>
  <c r="AB1580" i="1" s="1"/>
  <c r="V1581" i="1"/>
  <c r="AB1582" i="1"/>
  <c r="S1582" i="1"/>
  <c r="P1583" i="1"/>
  <c r="AB1583" i="1" s="1"/>
  <c r="Z1585" i="1"/>
  <c r="AB1585" i="1" s="1"/>
  <c r="AB1587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7" i="1"/>
  <c r="AB1773" i="1"/>
  <c r="AB1783" i="1"/>
  <c r="AB1799" i="1"/>
  <c r="AB1815" i="1"/>
  <c r="AB1895" i="1"/>
  <c r="AB1186" i="1"/>
  <c r="AB1202" i="1"/>
  <c r="AB1218" i="1"/>
  <c r="AB1234" i="1"/>
  <c r="AB1255" i="1"/>
  <c r="AB1271" i="1"/>
  <c r="AB1287" i="1"/>
  <c r="AB1303" i="1"/>
  <c r="AB1319" i="1"/>
  <c r="AB1335" i="1"/>
  <c r="AB1351" i="1"/>
  <c r="AB1367" i="1"/>
  <c r="AB1373" i="1"/>
  <c r="AB1389" i="1"/>
  <c r="AB1399" i="1"/>
  <c r="AB1405" i="1"/>
  <c r="AB1415" i="1"/>
  <c r="AB1421" i="1"/>
  <c r="AB1431" i="1"/>
  <c r="AB1437" i="1"/>
  <c r="AB1447" i="1"/>
  <c r="AB1453" i="1"/>
  <c r="AB1463" i="1"/>
  <c r="AB1469" i="1"/>
  <c r="AB1485" i="1"/>
  <c r="AB1501" i="1"/>
  <c r="AB1511" i="1"/>
  <c r="AB1517" i="1"/>
  <c r="AB1527" i="1"/>
  <c r="AB1533" i="1"/>
  <c r="AB1543" i="1"/>
  <c r="AB1549" i="1"/>
  <c r="AB1559" i="1"/>
  <c r="AB1565" i="1"/>
  <c r="AB1575" i="1"/>
  <c r="AB1581" i="1"/>
  <c r="AB1591" i="1"/>
  <c r="AB1918" i="1"/>
  <c r="P1788" i="1"/>
  <c r="V1790" i="1"/>
  <c r="AB1790" i="1" s="1"/>
  <c r="Z1794" i="1"/>
  <c r="M1797" i="1"/>
  <c r="AB1797" i="1" s="1"/>
  <c r="P1804" i="1"/>
  <c r="V1806" i="1"/>
  <c r="AB1806" i="1" s="1"/>
  <c r="Z1810" i="1"/>
  <c r="M1813" i="1"/>
  <c r="AB1813" i="1" s="1"/>
  <c r="M1829" i="1"/>
  <c r="AB1829" i="1" s="1"/>
  <c r="M1845" i="1"/>
  <c r="AB1845" i="1" s="1"/>
  <c r="M1877" i="1"/>
  <c r="AB1877" i="1" s="1"/>
  <c r="P1884" i="1"/>
  <c r="M1893" i="1"/>
  <c r="AB1893" i="1" s="1"/>
  <c r="V1902" i="1"/>
  <c r="AB1902" i="1" s="1"/>
  <c r="Z1906" i="1"/>
  <c r="M1909" i="1"/>
  <c r="AB1909" i="1" s="1"/>
  <c r="P1916" i="1"/>
  <c r="V1918" i="1"/>
  <c r="M1925" i="1"/>
  <c r="AB1925" i="1" s="1"/>
  <c r="Z1938" i="1"/>
  <c r="M1941" i="1"/>
  <c r="AB1941" i="1" s="1"/>
  <c r="S1943" i="1"/>
  <c r="AB1943" i="1" s="1"/>
  <c r="P1948" i="1"/>
  <c r="V1950" i="1"/>
  <c r="AB1950" i="1" s="1"/>
  <c r="M1957" i="1"/>
  <c r="AB1957" i="1" s="1"/>
  <c r="P1964" i="1"/>
  <c r="V1966" i="1"/>
  <c r="AB1966" i="1" s="1"/>
  <c r="M1973" i="1"/>
  <c r="AB1973" i="1" s="1"/>
  <c r="M1989" i="1"/>
  <c r="AB1989" i="1" s="1"/>
  <c r="P1996" i="1"/>
  <c r="M2005" i="1"/>
  <c r="AB2005" i="1" s="1"/>
  <c r="M2021" i="1"/>
  <c r="AB2021" i="1" s="1"/>
  <c r="AB2023" i="1"/>
  <c r="M2029" i="1"/>
  <c r="AB2029" i="1" s="1"/>
  <c r="AB2031" i="1"/>
  <c r="M2037" i="1"/>
  <c r="AB2037" i="1" s="1"/>
  <c r="AB2039" i="1"/>
  <c r="S2039" i="1"/>
  <c r="AB2047" i="1"/>
  <c r="M2053" i="1"/>
  <c r="AB2053" i="1" s="1"/>
  <c r="AB2055" i="1"/>
  <c r="M2061" i="1"/>
  <c r="AB2061" i="1" s="1"/>
  <c r="AB2063" i="1"/>
  <c r="AB2071" i="1"/>
  <c r="M2077" i="1"/>
  <c r="AB2077" i="1" s="1"/>
  <c r="S2079" i="1"/>
  <c r="AB2079" i="1" s="1"/>
  <c r="M2085" i="1"/>
  <c r="AB2085" i="1" s="1"/>
  <c r="AB2087" i="1"/>
  <c r="M2093" i="1"/>
  <c r="AB2093" i="1" s="1"/>
  <c r="AB2095" i="1"/>
  <c r="M2101" i="1"/>
  <c r="AB2101" i="1" s="1"/>
  <c r="AB2103" i="1"/>
  <c r="AB2111" i="1"/>
  <c r="M2117" i="1"/>
  <c r="AB2117" i="1" s="1"/>
  <c r="AB2119" i="1"/>
  <c r="M2125" i="1"/>
  <c r="AB2125" i="1" s="1"/>
  <c r="AB2127" i="1"/>
  <c r="AB2239" i="1"/>
  <c r="AB2241" i="1"/>
  <c r="AB2248" i="1"/>
  <c r="AB2255" i="1"/>
  <c r="AB2257" i="1"/>
  <c r="AB2264" i="1"/>
  <c r="AB2271" i="1"/>
  <c r="AB2273" i="1"/>
  <c r="AB2280" i="1"/>
  <c r="AB2287" i="1"/>
  <c r="AB2289" i="1"/>
  <c r="AB2296" i="1"/>
  <c r="AB2303" i="1"/>
  <c r="AB2305" i="1"/>
  <c r="AB2312" i="1"/>
  <c r="AB2319" i="1"/>
  <c r="AB2321" i="1"/>
  <c r="AB2328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41" i="1"/>
  <c r="AB2446" i="1"/>
  <c r="AB2448" i="1"/>
  <c r="AB2457" i="1"/>
  <c r="AB2462" i="1"/>
  <c r="AB2464" i="1"/>
  <c r="AB2471" i="1"/>
  <c r="AB2473" i="1"/>
  <c r="AB2478" i="1"/>
  <c r="AB2480" i="1"/>
  <c r="AB2487" i="1"/>
  <c r="AB2489" i="1"/>
  <c r="AB2494" i="1"/>
  <c r="AB2496" i="1"/>
  <c r="AB2503" i="1"/>
  <c r="AB2505" i="1"/>
  <c r="AB2510" i="1"/>
  <c r="AB2512" i="1"/>
  <c r="AB2519" i="1"/>
  <c r="AB2521" i="1"/>
  <c r="AB2526" i="1"/>
  <c r="AB2528" i="1"/>
  <c r="AB2535" i="1"/>
  <c r="AB2537" i="1"/>
  <c r="AB2542" i="1"/>
  <c r="AB2547" i="1"/>
  <c r="AB2566" i="1"/>
  <c r="M1785" i="1"/>
  <c r="AB1785" i="1" s="1"/>
  <c r="S1787" i="1"/>
  <c r="AB1787" i="1" s="1"/>
  <c r="P1792" i="1"/>
  <c r="V1794" i="1"/>
  <c r="AB1794" i="1" s="1"/>
  <c r="Z1798" i="1"/>
  <c r="AB1800" i="1"/>
  <c r="M1801" i="1"/>
  <c r="AB1801" i="1" s="1"/>
  <c r="S1803" i="1"/>
  <c r="AB1803" i="1" s="1"/>
  <c r="P1808" i="1"/>
  <c r="V1810" i="1"/>
  <c r="AB1810" i="1" s="1"/>
  <c r="Z1814" i="1"/>
  <c r="AB1816" i="1"/>
  <c r="M1817" i="1"/>
  <c r="AB1817" i="1" s="1"/>
  <c r="S1819" i="1"/>
  <c r="AB1819" i="1" s="1"/>
  <c r="P1824" i="1"/>
  <c r="V1826" i="1"/>
  <c r="AB1826" i="1" s="1"/>
  <c r="Z1830" i="1"/>
  <c r="AB1832" i="1"/>
  <c r="M1833" i="1"/>
  <c r="AB1833" i="1" s="1"/>
  <c r="S1835" i="1"/>
  <c r="AB1835" i="1" s="1"/>
  <c r="P1840" i="1"/>
  <c r="AB1840" i="1" s="1"/>
  <c r="V1842" i="1"/>
  <c r="AB1842" i="1" s="1"/>
  <c r="Z1846" i="1"/>
  <c r="AB1848" i="1"/>
  <c r="M1849" i="1"/>
  <c r="AB1849" i="1" s="1"/>
  <c r="S1851" i="1"/>
  <c r="AB1851" i="1" s="1"/>
  <c r="P1856" i="1"/>
  <c r="V1858" i="1"/>
  <c r="AB1858" i="1" s="1"/>
  <c r="Z1862" i="1"/>
  <c r="AB1864" i="1"/>
  <c r="M1865" i="1"/>
  <c r="AB1865" i="1" s="1"/>
  <c r="S1867" i="1"/>
  <c r="AB1867" i="1" s="1"/>
  <c r="P1872" i="1"/>
  <c r="V1874" i="1"/>
  <c r="AB1874" i="1" s="1"/>
  <c r="Z1878" i="1"/>
  <c r="AB1880" i="1"/>
  <c r="M1881" i="1"/>
  <c r="AB1881" i="1" s="1"/>
  <c r="S1883" i="1"/>
  <c r="AB1883" i="1" s="1"/>
  <c r="P1888" i="1"/>
  <c r="V1890" i="1"/>
  <c r="AB1890" i="1" s="1"/>
  <c r="Z1894" i="1"/>
  <c r="AB1896" i="1"/>
  <c r="M1897" i="1"/>
  <c r="AB1897" i="1" s="1"/>
  <c r="S1899" i="1"/>
  <c r="AB1899" i="1" s="1"/>
  <c r="P1904" i="1"/>
  <c r="AB1904" i="1" s="1"/>
  <c r="V1906" i="1"/>
  <c r="AB1906" i="1" s="1"/>
  <c r="Z1910" i="1"/>
  <c r="AB1912" i="1"/>
  <c r="M1913" i="1"/>
  <c r="AB1913" i="1" s="1"/>
  <c r="S1915" i="1"/>
  <c r="AB1915" i="1" s="1"/>
  <c r="P1920" i="1"/>
  <c r="V1922" i="1"/>
  <c r="AB1922" i="1" s="1"/>
  <c r="Z1926" i="1"/>
  <c r="AB1928" i="1"/>
  <c r="M1929" i="1"/>
  <c r="AB1929" i="1" s="1"/>
  <c r="S1931" i="1"/>
  <c r="AB1931" i="1" s="1"/>
  <c r="P1936" i="1"/>
  <c r="V1938" i="1"/>
  <c r="AB1938" i="1" s="1"/>
  <c r="Z1942" i="1"/>
  <c r="AB1944" i="1"/>
  <c r="M1945" i="1"/>
  <c r="AB1945" i="1" s="1"/>
  <c r="S1947" i="1"/>
  <c r="AB1947" i="1" s="1"/>
  <c r="P1952" i="1"/>
  <c r="V1954" i="1"/>
  <c r="AB1954" i="1" s="1"/>
  <c r="Z1958" i="1"/>
  <c r="AB1960" i="1"/>
  <c r="M1961" i="1"/>
  <c r="AB1961" i="1" s="1"/>
  <c r="S1963" i="1"/>
  <c r="AB1963" i="1" s="1"/>
  <c r="P1968" i="1"/>
  <c r="AB1968" i="1" s="1"/>
  <c r="V1970" i="1"/>
  <c r="AB1970" i="1" s="1"/>
  <c r="Z1974" i="1"/>
  <c r="AB1976" i="1"/>
  <c r="M1977" i="1"/>
  <c r="AB1977" i="1" s="1"/>
  <c r="S1979" i="1"/>
  <c r="AB1979" i="1" s="1"/>
  <c r="P1984" i="1"/>
  <c r="V1986" i="1"/>
  <c r="AB1986" i="1" s="1"/>
  <c r="Z1990" i="1"/>
  <c r="AB1992" i="1"/>
  <c r="M1993" i="1"/>
  <c r="AB1993" i="1" s="1"/>
  <c r="S1995" i="1"/>
  <c r="AB1995" i="1" s="1"/>
  <c r="P2000" i="1"/>
  <c r="V2002" i="1"/>
  <c r="AB2002" i="1" s="1"/>
  <c r="Z2006" i="1"/>
  <c r="AB2008" i="1"/>
  <c r="M2009" i="1"/>
  <c r="AB2009" i="1" s="1"/>
  <c r="S2011" i="1"/>
  <c r="AB2011" i="1" s="1"/>
  <c r="P2016" i="1"/>
  <c r="V2018" i="1"/>
  <c r="AB2018" i="1" s="1"/>
  <c r="P2024" i="1"/>
  <c r="AB2024" i="1" s="1"/>
  <c r="V2026" i="1"/>
  <c r="AB2026" i="1" s="1"/>
  <c r="P2032" i="1"/>
  <c r="AB2032" i="1" s="1"/>
  <c r="V2034" i="1"/>
  <c r="AB2034" i="1" s="1"/>
  <c r="P2040" i="1"/>
  <c r="AB2040" i="1" s="1"/>
  <c r="V2042" i="1"/>
  <c r="AB2042" i="1" s="1"/>
  <c r="P2048" i="1"/>
  <c r="AB2048" i="1" s="1"/>
  <c r="V2050" i="1"/>
  <c r="AB2050" i="1" s="1"/>
  <c r="P2056" i="1"/>
  <c r="AB2056" i="1" s="1"/>
  <c r="V2058" i="1"/>
  <c r="AB2058" i="1" s="1"/>
  <c r="P2064" i="1"/>
  <c r="AB2064" i="1" s="1"/>
  <c r="V2066" i="1"/>
  <c r="AB2066" i="1" s="1"/>
  <c r="P2072" i="1"/>
  <c r="AB2072" i="1" s="1"/>
  <c r="V2074" i="1"/>
  <c r="AB2074" i="1" s="1"/>
  <c r="P2080" i="1"/>
  <c r="AB2080" i="1" s="1"/>
  <c r="V2082" i="1"/>
  <c r="AB2082" i="1" s="1"/>
  <c r="P2088" i="1"/>
  <c r="AB2088" i="1" s="1"/>
  <c r="V2090" i="1"/>
  <c r="AB2090" i="1" s="1"/>
  <c r="P2096" i="1"/>
  <c r="AB2096" i="1" s="1"/>
  <c r="V2098" i="1"/>
  <c r="AB2098" i="1" s="1"/>
  <c r="P2104" i="1"/>
  <c r="AB2104" i="1" s="1"/>
  <c r="V2106" i="1"/>
  <c r="AB2106" i="1" s="1"/>
  <c r="P2112" i="1"/>
  <c r="AB2112" i="1" s="1"/>
  <c r="V2114" i="1"/>
  <c r="AB2114" i="1" s="1"/>
  <c r="P2120" i="1"/>
  <c r="AB2120" i="1" s="1"/>
  <c r="V2122" i="1"/>
  <c r="AB2122" i="1" s="1"/>
  <c r="P2128" i="1"/>
  <c r="AB2128" i="1" s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36" i="1"/>
  <c r="AB2243" i="1"/>
  <c r="AB2245" i="1"/>
  <c r="AB2252" i="1"/>
  <c r="AB2259" i="1"/>
  <c r="AB2261" i="1"/>
  <c r="AB2268" i="1"/>
  <c r="AB2275" i="1"/>
  <c r="AB2277" i="1"/>
  <c r="AB2284" i="1"/>
  <c r="AB2291" i="1"/>
  <c r="AB2293" i="1"/>
  <c r="AB2300" i="1"/>
  <c r="AB2307" i="1"/>
  <c r="AB2309" i="1"/>
  <c r="AB2316" i="1"/>
  <c r="AB2323" i="1"/>
  <c r="AB2325" i="1"/>
  <c r="AB2332" i="1"/>
  <c r="AB2407" i="1"/>
  <c r="AB2409" i="1"/>
  <c r="AB2561" i="1"/>
  <c r="Z1786" i="1"/>
  <c r="AB1786" i="1" s="1"/>
  <c r="AB1788" i="1"/>
  <c r="M1789" i="1"/>
  <c r="AB1789" i="1" s="1"/>
  <c r="S1791" i="1"/>
  <c r="AB1791" i="1" s="1"/>
  <c r="P1796" i="1"/>
  <c r="AB1796" i="1" s="1"/>
  <c r="V1798" i="1"/>
  <c r="AB1798" i="1" s="1"/>
  <c r="Z1802" i="1"/>
  <c r="AB1802" i="1" s="1"/>
  <c r="AB1804" i="1"/>
  <c r="M1805" i="1"/>
  <c r="AB1805" i="1" s="1"/>
  <c r="S1807" i="1"/>
  <c r="AB1807" i="1" s="1"/>
  <c r="P1812" i="1"/>
  <c r="AB1812" i="1" s="1"/>
  <c r="V1814" i="1"/>
  <c r="AB1814" i="1" s="1"/>
  <c r="Z1818" i="1"/>
  <c r="AB1818" i="1" s="1"/>
  <c r="AB1820" i="1"/>
  <c r="M1821" i="1"/>
  <c r="AB1821" i="1" s="1"/>
  <c r="S1823" i="1"/>
  <c r="AB1823" i="1" s="1"/>
  <c r="P1828" i="1"/>
  <c r="AB1828" i="1" s="1"/>
  <c r="V1830" i="1"/>
  <c r="AB1830" i="1" s="1"/>
  <c r="Z1834" i="1"/>
  <c r="AB1834" i="1" s="1"/>
  <c r="AB1836" i="1"/>
  <c r="M1837" i="1"/>
  <c r="AB1837" i="1" s="1"/>
  <c r="S1839" i="1"/>
  <c r="AB1839" i="1" s="1"/>
  <c r="P1844" i="1"/>
  <c r="AB1844" i="1" s="1"/>
  <c r="V1846" i="1"/>
  <c r="AB1846" i="1" s="1"/>
  <c r="Z1850" i="1"/>
  <c r="AB1850" i="1" s="1"/>
  <c r="AB1852" i="1"/>
  <c r="M1853" i="1"/>
  <c r="AB1853" i="1" s="1"/>
  <c r="S1855" i="1"/>
  <c r="AB1855" i="1" s="1"/>
  <c r="P1860" i="1"/>
  <c r="AB1860" i="1" s="1"/>
  <c r="V1862" i="1"/>
  <c r="AB1862" i="1" s="1"/>
  <c r="Z1866" i="1"/>
  <c r="AB1866" i="1" s="1"/>
  <c r="AB1868" i="1"/>
  <c r="M1869" i="1"/>
  <c r="AB1869" i="1" s="1"/>
  <c r="S1871" i="1"/>
  <c r="AB1871" i="1" s="1"/>
  <c r="P1876" i="1"/>
  <c r="AB1876" i="1" s="1"/>
  <c r="V1878" i="1"/>
  <c r="AB1878" i="1" s="1"/>
  <c r="Z1882" i="1"/>
  <c r="AB1882" i="1" s="1"/>
  <c r="AB1884" i="1"/>
  <c r="M1885" i="1"/>
  <c r="AB1885" i="1" s="1"/>
  <c r="S1887" i="1"/>
  <c r="AB1887" i="1" s="1"/>
  <c r="P1892" i="1"/>
  <c r="AB1892" i="1" s="1"/>
  <c r="V1894" i="1"/>
  <c r="AB1894" i="1" s="1"/>
  <c r="Z1898" i="1"/>
  <c r="AB1898" i="1" s="1"/>
  <c r="AB1900" i="1"/>
  <c r="M1901" i="1"/>
  <c r="AB1901" i="1" s="1"/>
  <c r="S1903" i="1"/>
  <c r="AB1903" i="1" s="1"/>
  <c r="P1908" i="1"/>
  <c r="AB1908" i="1" s="1"/>
  <c r="V1910" i="1"/>
  <c r="AB1910" i="1" s="1"/>
  <c r="Z1914" i="1"/>
  <c r="AB1914" i="1" s="1"/>
  <c r="AB1916" i="1"/>
  <c r="M1917" i="1"/>
  <c r="AB1917" i="1" s="1"/>
  <c r="S1919" i="1"/>
  <c r="AB1919" i="1" s="1"/>
  <c r="P1924" i="1"/>
  <c r="AB1924" i="1" s="1"/>
  <c r="V1926" i="1"/>
  <c r="AB1926" i="1" s="1"/>
  <c r="Z1930" i="1"/>
  <c r="AB1930" i="1" s="1"/>
  <c r="AB1932" i="1"/>
  <c r="M1933" i="1"/>
  <c r="AB1933" i="1" s="1"/>
  <c r="S1935" i="1"/>
  <c r="AB1935" i="1" s="1"/>
  <c r="P1940" i="1"/>
  <c r="AB1940" i="1" s="1"/>
  <c r="V1942" i="1"/>
  <c r="AB1942" i="1" s="1"/>
  <c r="Z1946" i="1"/>
  <c r="AB1946" i="1" s="1"/>
  <c r="AB1948" i="1"/>
  <c r="M1949" i="1"/>
  <c r="AB1949" i="1" s="1"/>
  <c r="S1951" i="1"/>
  <c r="AB1951" i="1" s="1"/>
  <c r="P1956" i="1"/>
  <c r="AB1956" i="1" s="1"/>
  <c r="V1958" i="1"/>
  <c r="AB1958" i="1" s="1"/>
  <c r="Z1962" i="1"/>
  <c r="AB1962" i="1" s="1"/>
  <c r="AB1964" i="1"/>
  <c r="M1965" i="1"/>
  <c r="AB1965" i="1" s="1"/>
  <c r="S1967" i="1"/>
  <c r="AB1967" i="1" s="1"/>
  <c r="P1972" i="1"/>
  <c r="AB1972" i="1" s="1"/>
  <c r="V1974" i="1"/>
  <c r="AB1974" i="1" s="1"/>
  <c r="Z1978" i="1"/>
  <c r="AB1978" i="1" s="1"/>
  <c r="AB1980" i="1"/>
  <c r="M1981" i="1"/>
  <c r="AB1981" i="1" s="1"/>
  <c r="S1983" i="1"/>
  <c r="AB1983" i="1" s="1"/>
  <c r="P1988" i="1"/>
  <c r="AB1988" i="1" s="1"/>
  <c r="V1990" i="1"/>
  <c r="AB1990" i="1" s="1"/>
  <c r="Z1994" i="1"/>
  <c r="AB1994" i="1" s="1"/>
  <c r="AB1996" i="1"/>
  <c r="M1997" i="1"/>
  <c r="AB1997" i="1" s="1"/>
  <c r="S1999" i="1"/>
  <c r="AB1999" i="1" s="1"/>
  <c r="P2004" i="1"/>
  <c r="AB2004" i="1" s="1"/>
  <c r="V2006" i="1"/>
  <c r="AB2006" i="1" s="1"/>
  <c r="Z2010" i="1"/>
  <c r="AB2010" i="1" s="1"/>
  <c r="AB2012" i="1"/>
  <c r="M2013" i="1"/>
  <c r="AB2013" i="1" s="1"/>
  <c r="S2015" i="1"/>
  <c r="AB2015" i="1" s="1"/>
  <c r="AB2019" i="1"/>
  <c r="S2019" i="1"/>
  <c r="AB2020" i="1"/>
  <c r="Z2022" i="1"/>
  <c r="AB2022" i="1" s="1"/>
  <c r="M2025" i="1"/>
  <c r="AB2025" i="1" s="1"/>
  <c r="S2027" i="1"/>
  <c r="AB2027" i="1" s="1"/>
  <c r="AB2028" i="1"/>
  <c r="Z2030" i="1"/>
  <c r="AB2030" i="1" s="1"/>
  <c r="M2033" i="1"/>
  <c r="AB2033" i="1" s="1"/>
  <c r="S2035" i="1"/>
  <c r="AB2035" i="1" s="1"/>
  <c r="AB2036" i="1"/>
  <c r="Z2038" i="1"/>
  <c r="AB2038" i="1" s="1"/>
  <c r="M2041" i="1"/>
  <c r="AB2041" i="1" s="1"/>
  <c r="S2043" i="1"/>
  <c r="AB2043" i="1" s="1"/>
  <c r="AB2044" i="1"/>
  <c r="Z2046" i="1"/>
  <c r="AB2046" i="1" s="1"/>
  <c r="M2049" i="1"/>
  <c r="AB2049" i="1" s="1"/>
  <c r="AB2051" i="1"/>
  <c r="S2051" i="1"/>
  <c r="AB2052" i="1"/>
  <c r="Z2054" i="1"/>
  <c r="AB2054" i="1" s="1"/>
  <c r="M2057" i="1"/>
  <c r="AB2057" i="1" s="1"/>
  <c r="AB2059" i="1"/>
  <c r="S2059" i="1"/>
  <c r="AB2060" i="1"/>
  <c r="Z2062" i="1"/>
  <c r="AB2062" i="1" s="1"/>
  <c r="M2065" i="1"/>
  <c r="AB2065" i="1" s="1"/>
  <c r="S2067" i="1"/>
  <c r="AB2067" i="1" s="1"/>
  <c r="AB2068" i="1"/>
  <c r="Z2070" i="1"/>
  <c r="AB2070" i="1" s="1"/>
  <c r="M2073" i="1"/>
  <c r="AB2073" i="1" s="1"/>
  <c r="S2075" i="1"/>
  <c r="AB2075" i="1" s="1"/>
  <c r="AB2076" i="1"/>
  <c r="Z2078" i="1"/>
  <c r="AB2078" i="1" s="1"/>
  <c r="M2081" i="1"/>
  <c r="AB2081" i="1" s="1"/>
  <c r="AB2083" i="1"/>
  <c r="S2083" i="1"/>
  <c r="AB2084" i="1"/>
  <c r="Z2086" i="1"/>
  <c r="AB2086" i="1" s="1"/>
  <c r="M2089" i="1"/>
  <c r="AB2089" i="1" s="1"/>
  <c r="S2091" i="1"/>
  <c r="AB2091" i="1" s="1"/>
  <c r="AB2092" i="1"/>
  <c r="Z2094" i="1"/>
  <c r="AB2094" i="1" s="1"/>
  <c r="M2097" i="1"/>
  <c r="AB2097" i="1" s="1"/>
  <c r="S2099" i="1"/>
  <c r="AB2099" i="1" s="1"/>
  <c r="AB2100" i="1"/>
  <c r="Z2102" i="1"/>
  <c r="AB2102" i="1" s="1"/>
  <c r="M2105" i="1"/>
  <c r="AB2105" i="1" s="1"/>
  <c r="S2107" i="1"/>
  <c r="AB2107" i="1" s="1"/>
  <c r="AB2108" i="1"/>
  <c r="Z2110" i="1"/>
  <c r="AB2110" i="1" s="1"/>
  <c r="M2113" i="1"/>
  <c r="AB2113" i="1" s="1"/>
  <c r="AB2115" i="1"/>
  <c r="S2115" i="1"/>
  <c r="AB2116" i="1"/>
  <c r="Z2118" i="1"/>
  <c r="AB2118" i="1" s="1"/>
  <c r="M2121" i="1"/>
  <c r="AB2121" i="1" s="1"/>
  <c r="S2123" i="1"/>
  <c r="AB2123" i="1" s="1"/>
  <c r="AB2124" i="1"/>
  <c r="Z2126" i="1"/>
  <c r="AB2126" i="1" s="1"/>
  <c r="AB2240" i="1"/>
  <c r="AB2247" i="1"/>
  <c r="AB2249" i="1"/>
  <c r="AB2256" i="1"/>
  <c r="AB2263" i="1"/>
  <c r="AB2265" i="1"/>
  <c r="AB2272" i="1"/>
  <c r="AB2279" i="1"/>
  <c r="AB2281" i="1"/>
  <c r="AB2288" i="1"/>
  <c r="AB2295" i="1"/>
  <c r="AB2297" i="1"/>
  <c r="AB2304" i="1"/>
  <c r="AB2311" i="1"/>
  <c r="AB2313" i="1"/>
  <c r="AB2320" i="1"/>
  <c r="AB2327" i="1"/>
  <c r="AB2329" i="1"/>
  <c r="AB2336" i="1"/>
  <c r="AB2340" i="1"/>
  <c r="AB2344" i="1"/>
  <c r="AB2348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8" i="1"/>
  <c r="AB2440" i="1"/>
  <c r="AB2447" i="1"/>
  <c r="AB2449" i="1"/>
  <c r="AB2454" i="1"/>
  <c r="AB2456" i="1"/>
  <c r="AB2463" i="1"/>
  <c r="AB2465" i="1"/>
  <c r="AB2472" i="1"/>
  <c r="AB2479" i="1"/>
  <c r="AB2481" i="1"/>
  <c r="AB2488" i="1"/>
  <c r="AB2495" i="1"/>
  <c r="AB2497" i="1"/>
  <c r="AB2504" i="1"/>
  <c r="AB2511" i="1"/>
  <c r="AB2513" i="1"/>
  <c r="AB2520" i="1"/>
  <c r="AB2527" i="1"/>
  <c r="AB2529" i="1"/>
  <c r="AB2536" i="1"/>
  <c r="AB2543" i="1"/>
  <c r="AB2553" i="1"/>
  <c r="AB1792" i="1"/>
  <c r="AB1808" i="1"/>
  <c r="AB1824" i="1"/>
  <c r="AB1856" i="1"/>
  <c r="AB1872" i="1"/>
  <c r="AB1888" i="1"/>
  <c r="AB1920" i="1"/>
  <c r="AB1936" i="1"/>
  <c r="AB1952" i="1"/>
  <c r="AB1984" i="1"/>
  <c r="AB2000" i="1"/>
  <c r="AB2016" i="1"/>
  <c r="AB2434" i="1"/>
  <c r="AB2436" i="1"/>
  <c r="AB2443" i="1"/>
  <c r="AB2445" i="1"/>
  <c r="AB2450" i="1"/>
  <c r="AB2452" i="1"/>
  <c r="AB2459" i="1"/>
  <c r="AB2461" i="1"/>
  <c r="AB2466" i="1"/>
  <c r="AB2468" i="1"/>
  <c r="AB2475" i="1"/>
  <c r="AB2477" i="1"/>
  <c r="AB2482" i="1"/>
  <c r="AB2484" i="1"/>
  <c r="AB2491" i="1"/>
  <c r="AB2493" i="1"/>
  <c r="AB2498" i="1"/>
  <c r="AB2500" i="1"/>
  <c r="AB2507" i="1"/>
  <c r="AB2509" i="1"/>
  <c r="AB2514" i="1"/>
  <c r="AB2516" i="1"/>
  <c r="AB2523" i="1"/>
  <c r="AB2525" i="1"/>
  <c r="AB2530" i="1"/>
  <c r="AB2539" i="1"/>
  <c r="AB2541" i="1"/>
  <c r="AB2550" i="1"/>
  <c r="AB2555" i="1"/>
  <c r="AB2559" i="1"/>
  <c r="AB2580" i="1"/>
  <c r="AB2593" i="1"/>
  <c r="AB2600" i="1"/>
  <c r="AB2602" i="1"/>
  <c r="AB2609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4" i="1"/>
  <c r="AB2838" i="1"/>
  <c r="AB2848" i="1"/>
  <c r="AB2854" i="1"/>
  <c r="AB2864" i="1"/>
  <c r="AB2870" i="1"/>
  <c r="AB2880" i="1"/>
  <c r="AB2886" i="1"/>
  <c r="AB2896" i="1"/>
  <c r="AB2902" i="1"/>
  <c r="AB2544" i="1"/>
  <c r="M2545" i="1"/>
  <c r="AB2545" i="1" s="1"/>
  <c r="P2552" i="1"/>
  <c r="V2554" i="1"/>
  <c r="AB2554" i="1" s="1"/>
  <c r="Z2558" i="1"/>
  <c r="AB2560" i="1"/>
  <c r="M2561" i="1"/>
  <c r="S2563" i="1"/>
  <c r="AB2563" i="1" s="1"/>
  <c r="M2570" i="1"/>
  <c r="AB2570" i="1" s="1"/>
  <c r="V2571" i="1"/>
  <c r="AB2571" i="1" s="1"/>
  <c r="S2576" i="1"/>
  <c r="AB2576" i="1" s="1"/>
  <c r="AB2577" i="1"/>
  <c r="P2581" i="1"/>
  <c r="AB2581" i="1" s="1"/>
  <c r="Z2583" i="1"/>
  <c r="M2586" i="1"/>
  <c r="AB2586" i="1" s="1"/>
  <c r="AB2588" i="1"/>
  <c r="AB2590" i="1"/>
  <c r="AB2597" i="1"/>
  <c r="AB2604" i="1"/>
  <c r="AB2606" i="1"/>
  <c r="AB2613" i="1"/>
  <c r="AB2874" i="1"/>
  <c r="Z2546" i="1"/>
  <c r="AB2546" i="1" s="1"/>
  <c r="AB2548" i="1"/>
  <c r="M2549" i="1"/>
  <c r="AB2549" i="1" s="1"/>
  <c r="S2551" i="1"/>
  <c r="AB2551" i="1" s="1"/>
  <c r="P2556" i="1"/>
  <c r="AB2556" i="1" s="1"/>
  <c r="V2558" i="1"/>
  <c r="AB2558" i="1" s="1"/>
  <c r="Z2562" i="1"/>
  <c r="AB2562" i="1" s="1"/>
  <c r="AB2564" i="1"/>
  <c r="M2565" i="1"/>
  <c r="AB2565" i="1" s="1"/>
  <c r="S2567" i="1"/>
  <c r="AB2567" i="1" s="1"/>
  <c r="AB2572" i="1"/>
  <c r="S2572" i="1"/>
  <c r="AB2573" i="1"/>
  <c r="P2577" i="1"/>
  <c r="Z2579" i="1"/>
  <c r="AB2579" i="1" s="1"/>
  <c r="M2582" i="1"/>
  <c r="AB2582" i="1" s="1"/>
  <c r="V2583" i="1"/>
  <c r="AB2583" i="1" s="1"/>
  <c r="AB2592" i="1"/>
  <c r="AB2594" i="1"/>
  <c r="AB2601" i="1"/>
  <c r="AB2608" i="1"/>
  <c r="AB2610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56" i="1"/>
  <c r="AB2872" i="1"/>
  <c r="AB2888" i="1"/>
  <c r="AB2904" i="1"/>
  <c r="AB2910" i="1"/>
  <c r="AB2552" i="1"/>
  <c r="AB2569" i="1"/>
  <c r="AB2585" i="1"/>
  <c r="AB2836" i="1"/>
  <c r="AB2840" i="1"/>
  <c r="AB2850" i="1"/>
  <c r="AB2914" i="1"/>
  <c r="AB2843" i="1"/>
  <c r="AB2851" i="1"/>
  <c r="AB2859" i="1"/>
  <c r="V2865" i="1"/>
  <c r="AB2865" i="1" s="1"/>
  <c r="S2866" i="1"/>
  <c r="AB2866" i="1" s="1"/>
  <c r="AB2867" i="1"/>
  <c r="S2874" i="1"/>
  <c r="AB2875" i="1"/>
  <c r="V2881" i="1"/>
  <c r="AB2881" i="1" s="1"/>
  <c r="S2882" i="1"/>
  <c r="AB2882" i="1" s="1"/>
  <c r="AB2883" i="1"/>
  <c r="V2889" i="1"/>
  <c r="S2890" i="1"/>
  <c r="AB2890" i="1" s="1"/>
  <c r="AB2891" i="1"/>
  <c r="V2897" i="1"/>
  <c r="S2898" i="1"/>
  <c r="AB2898" i="1" s="1"/>
  <c r="AB2899" i="1"/>
  <c r="V2905" i="1"/>
  <c r="S2906" i="1"/>
  <c r="AB2906" i="1" s="1"/>
  <c r="AB2907" i="1"/>
  <c r="V2913" i="1"/>
  <c r="AB2913" i="1" s="1"/>
  <c r="S2914" i="1"/>
  <c r="AB2915" i="1"/>
  <c r="P2919" i="1"/>
  <c r="Z2921" i="1"/>
  <c r="P2923" i="1"/>
  <c r="Z2925" i="1"/>
  <c r="P2927" i="1"/>
  <c r="Z2929" i="1"/>
  <c r="P2931" i="1"/>
  <c r="Z2933" i="1"/>
  <c r="P2935" i="1"/>
  <c r="Z2937" i="1"/>
  <c r="S2938" i="1"/>
  <c r="P2939" i="1"/>
  <c r="Z2941" i="1"/>
  <c r="P2943" i="1"/>
  <c r="Z2945" i="1"/>
  <c r="S2946" i="1"/>
  <c r="AB2950" i="1"/>
  <c r="AB2952" i="1"/>
  <c r="AB2957" i="1"/>
  <c r="AB2959" i="1"/>
  <c r="AB2966" i="1"/>
  <c r="AB2968" i="1"/>
  <c r="AB2973" i="1"/>
  <c r="AB2975" i="1"/>
  <c r="AB2982" i="1"/>
  <c r="AB2984" i="1"/>
  <c r="AB2989" i="1"/>
  <c r="AB2991" i="1"/>
  <c r="AB2998" i="1"/>
  <c r="AB3000" i="1"/>
  <c r="AB3005" i="1"/>
  <c r="AB3007" i="1"/>
  <c r="AB3014" i="1"/>
  <c r="AB3016" i="1"/>
  <c r="AB3021" i="1"/>
  <c r="AB3023" i="1"/>
  <c r="AB3032" i="1"/>
  <c r="AB3037" i="1"/>
  <c r="AB3039" i="1"/>
  <c r="AB3046" i="1"/>
  <c r="AB3048" i="1"/>
  <c r="AB3053" i="1"/>
  <c r="AB3055" i="1"/>
  <c r="AB3062" i="1"/>
  <c r="AB3064" i="1"/>
  <c r="AB3069" i="1"/>
  <c r="AB3071" i="1"/>
  <c r="AB3078" i="1"/>
  <c r="AB3080" i="1"/>
  <c r="AB3085" i="1"/>
  <c r="AB3087" i="1"/>
  <c r="AB3094" i="1"/>
  <c r="AB3096" i="1"/>
  <c r="AB3101" i="1"/>
  <c r="AB3103" i="1"/>
  <c r="AB3110" i="1"/>
  <c r="AB3112" i="1"/>
  <c r="AB3117" i="1"/>
  <c r="AB3119" i="1"/>
  <c r="AB3126" i="1"/>
  <c r="AB3128" i="1"/>
  <c r="AB3133" i="1"/>
  <c r="AB3135" i="1"/>
  <c r="AB3150" i="1"/>
  <c r="AB3173" i="1"/>
  <c r="AB3179" i="1"/>
  <c r="AB3197" i="1"/>
  <c r="AB3199" i="1"/>
  <c r="AB3277" i="1"/>
  <c r="P2839" i="1"/>
  <c r="AB2839" i="1" s="1"/>
  <c r="V2841" i="1"/>
  <c r="AB2841" i="1" s="1"/>
  <c r="Z2845" i="1"/>
  <c r="AB2849" i="1"/>
  <c r="Z2853" i="1"/>
  <c r="AB2857" i="1"/>
  <c r="Z2861" i="1"/>
  <c r="Z2869" i="1"/>
  <c r="AB2869" i="1" s="1"/>
  <c r="AB2873" i="1"/>
  <c r="Z2877" i="1"/>
  <c r="Z2885" i="1"/>
  <c r="AB2889" i="1"/>
  <c r="Z2893" i="1"/>
  <c r="AB2897" i="1"/>
  <c r="Z2901" i="1"/>
  <c r="AB2901" i="1" s="1"/>
  <c r="AB2905" i="1"/>
  <c r="Z2909" i="1"/>
  <c r="Z2917" i="1"/>
  <c r="V2921" i="1"/>
  <c r="AB2921" i="1" s="1"/>
  <c r="AB2922" i="1"/>
  <c r="V2925" i="1"/>
  <c r="AB2926" i="1"/>
  <c r="V2929" i="1"/>
  <c r="AB2929" i="1" s="1"/>
  <c r="AB2930" i="1"/>
  <c r="V2933" i="1"/>
  <c r="AB2934" i="1"/>
  <c r="V2937" i="1"/>
  <c r="AB2937" i="1" s="1"/>
  <c r="AB2938" i="1"/>
  <c r="V2941" i="1"/>
  <c r="AB2942" i="1"/>
  <c r="V2945" i="1"/>
  <c r="AB2945" i="1" s="1"/>
  <c r="AB2946" i="1"/>
  <c r="AB2948" i="1"/>
  <c r="AB2953" i="1"/>
  <c r="AB2955" i="1"/>
  <c r="AB2962" i="1"/>
  <c r="AB2964" i="1"/>
  <c r="AB2969" i="1"/>
  <c r="AB2971" i="1"/>
  <c r="AB2978" i="1"/>
  <c r="AB2980" i="1"/>
  <c r="AB2985" i="1"/>
  <c r="AB2987" i="1"/>
  <c r="AB2994" i="1"/>
  <c r="AB2996" i="1"/>
  <c r="AB3001" i="1"/>
  <c r="AB3003" i="1"/>
  <c r="AB3010" i="1"/>
  <c r="AB3012" i="1"/>
  <c r="AB3017" i="1"/>
  <c r="AB3019" i="1"/>
  <c r="AB3026" i="1"/>
  <c r="AB3028" i="1"/>
  <c r="AB3033" i="1"/>
  <c r="AB3035" i="1"/>
  <c r="AB3042" i="1"/>
  <c r="AB3044" i="1"/>
  <c r="AB3049" i="1"/>
  <c r="AB3051" i="1"/>
  <c r="AB3058" i="1"/>
  <c r="AB3060" i="1"/>
  <c r="AB3065" i="1"/>
  <c r="AB3067" i="1"/>
  <c r="AB3074" i="1"/>
  <c r="AB3076" i="1"/>
  <c r="AB3081" i="1"/>
  <c r="AB3083" i="1"/>
  <c r="AB3090" i="1"/>
  <c r="AB3097" i="1"/>
  <c r="AB3099" i="1"/>
  <c r="AB3113" i="1"/>
  <c r="AB3115" i="1"/>
  <c r="AB3129" i="1"/>
  <c r="AB3131" i="1"/>
  <c r="AB3145" i="1"/>
  <c r="AB3149" i="1"/>
  <c r="AB3151" i="1"/>
  <c r="AB3158" i="1"/>
  <c r="AB3162" i="1"/>
  <c r="AB3189" i="1"/>
  <c r="AB3234" i="1"/>
  <c r="AB2847" i="1"/>
  <c r="AB2855" i="1"/>
  <c r="AB2863" i="1"/>
  <c r="AB2871" i="1"/>
  <c r="AB2879" i="1"/>
  <c r="AB2887" i="1"/>
  <c r="AB2895" i="1"/>
  <c r="AB2903" i="1"/>
  <c r="AB2911" i="1"/>
  <c r="AB2919" i="1"/>
  <c r="AB3109" i="1"/>
  <c r="AB3125" i="1"/>
  <c r="AB3141" i="1"/>
  <c r="AB3147" i="1"/>
  <c r="AB3165" i="1"/>
  <c r="AB3210" i="1"/>
  <c r="AB3285" i="1"/>
  <c r="AB2845" i="1"/>
  <c r="AB2853" i="1"/>
  <c r="AB2861" i="1"/>
  <c r="AB2877" i="1"/>
  <c r="AB2885" i="1"/>
  <c r="AB2893" i="1"/>
  <c r="AB2909" i="1"/>
  <c r="AB2917" i="1"/>
  <c r="AB2923" i="1"/>
  <c r="AB2925" i="1"/>
  <c r="AB2927" i="1"/>
  <c r="AB2931" i="1"/>
  <c r="AB2933" i="1"/>
  <c r="AB2935" i="1"/>
  <c r="AB2939" i="1"/>
  <c r="AB2941" i="1"/>
  <c r="AB2943" i="1"/>
  <c r="AB2947" i="1"/>
  <c r="AB2954" i="1"/>
  <c r="AB2956" i="1"/>
  <c r="AB2961" i="1"/>
  <c r="AB2963" i="1"/>
  <c r="AB2970" i="1"/>
  <c r="AB2972" i="1"/>
  <c r="AB2977" i="1"/>
  <c r="AB2979" i="1"/>
  <c r="AB2986" i="1"/>
  <c r="AB2988" i="1"/>
  <c r="AB2993" i="1"/>
  <c r="AB2995" i="1"/>
  <c r="AB3002" i="1"/>
  <c r="AB3004" i="1"/>
  <c r="AB3009" i="1"/>
  <c r="AB3011" i="1"/>
  <c r="AB3018" i="1"/>
  <c r="AB3020" i="1"/>
  <c r="AB3025" i="1"/>
  <c r="AB3027" i="1"/>
  <c r="AB3034" i="1"/>
  <c r="AB3036" i="1"/>
  <c r="AB3041" i="1"/>
  <c r="AB3043" i="1"/>
  <c r="AB3050" i="1"/>
  <c r="AB3052" i="1"/>
  <c r="AB3057" i="1"/>
  <c r="AB3059" i="1"/>
  <c r="AB3066" i="1"/>
  <c r="AB3068" i="1"/>
  <c r="AB3073" i="1"/>
  <c r="AB3075" i="1"/>
  <c r="AB3082" i="1"/>
  <c r="AB3084" i="1"/>
  <c r="AB3089" i="1"/>
  <c r="AB3091" i="1"/>
  <c r="AB3098" i="1"/>
  <c r="AB3100" i="1"/>
  <c r="AB3105" i="1"/>
  <c r="AB3107" i="1"/>
  <c r="AB3114" i="1"/>
  <c r="AB3116" i="1"/>
  <c r="AB3121" i="1"/>
  <c r="AB3123" i="1"/>
  <c r="AB3130" i="1"/>
  <c r="AB3132" i="1"/>
  <c r="AB3137" i="1"/>
  <c r="AB3139" i="1"/>
  <c r="AB3155" i="1"/>
  <c r="AB3157" i="1"/>
  <c r="AB3177" i="1"/>
  <c r="AB3181" i="1"/>
  <c r="AB3183" i="1"/>
  <c r="AB3246" i="1"/>
  <c r="Z3142" i="1"/>
  <c r="AB3142" i="1" s="1"/>
  <c r="M3145" i="1"/>
  <c r="S3147" i="1"/>
  <c r="P3152" i="1"/>
  <c r="AB3152" i="1" s="1"/>
  <c r="V3154" i="1"/>
  <c r="AB3154" i="1" s="1"/>
  <c r="Z3158" i="1"/>
  <c r="AB3160" i="1"/>
  <c r="M3161" i="1"/>
  <c r="AB3161" i="1" s="1"/>
  <c r="S3163" i="1"/>
  <c r="AB3163" i="1" s="1"/>
  <c r="P3168" i="1"/>
  <c r="V3170" i="1"/>
  <c r="AB3170" i="1" s="1"/>
  <c r="Z3174" i="1"/>
  <c r="AB3174" i="1" s="1"/>
  <c r="M3177" i="1"/>
  <c r="S3179" i="1"/>
  <c r="P3184" i="1"/>
  <c r="AB3184" i="1" s="1"/>
  <c r="V3186" i="1"/>
  <c r="AB3186" i="1" s="1"/>
  <c r="Z3190" i="1"/>
  <c r="AB3190" i="1" s="1"/>
  <c r="AB3192" i="1"/>
  <c r="M3193" i="1"/>
  <c r="AB3193" i="1" s="1"/>
  <c r="S3195" i="1"/>
  <c r="AB3195" i="1" s="1"/>
  <c r="P3200" i="1"/>
  <c r="V3202" i="1"/>
  <c r="AB3202" i="1" s="1"/>
  <c r="P3208" i="1"/>
  <c r="AB3208" i="1" s="1"/>
  <c r="V3210" i="1"/>
  <c r="P3216" i="1"/>
  <c r="V3218" i="1"/>
  <c r="AB3218" i="1" s="1"/>
  <c r="P3224" i="1"/>
  <c r="AB3224" i="1" s="1"/>
  <c r="V3226" i="1"/>
  <c r="AB3226" i="1" s="1"/>
  <c r="P3232" i="1"/>
  <c r="V3234" i="1"/>
  <c r="P3240" i="1"/>
  <c r="AB3240" i="1" s="1"/>
  <c r="V3242" i="1"/>
  <c r="AB3242" i="1" s="1"/>
  <c r="P3248" i="1"/>
  <c r="V3250" i="1"/>
  <c r="AB3250" i="1" s="1"/>
  <c r="Z3254" i="1"/>
  <c r="Z3258" i="1"/>
  <c r="AB3258" i="1" s="1"/>
  <c r="Z3262" i="1"/>
  <c r="Z3266" i="1"/>
  <c r="AB3266" i="1" s="1"/>
  <c r="Z3270" i="1"/>
  <c r="Z3274" i="1"/>
  <c r="AB3274" i="1" s="1"/>
  <c r="Z3278" i="1"/>
  <c r="Z3282" i="1"/>
  <c r="AB3282" i="1" s="1"/>
  <c r="Z3286" i="1"/>
  <c r="Z3290" i="1"/>
  <c r="AB3290" i="1" s="1"/>
  <c r="Z3294" i="1"/>
  <c r="Z3298" i="1"/>
  <c r="AB3298" i="1" s="1"/>
  <c r="Z3302" i="1"/>
  <c r="Z3306" i="1"/>
  <c r="AB3306" i="1" s="1"/>
  <c r="AB3312" i="1"/>
  <c r="AB3315" i="1"/>
  <c r="AB3318" i="1"/>
  <c r="AB3325" i="1"/>
  <c r="AB3328" i="1"/>
  <c r="AB3331" i="1"/>
  <c r="AB3334" i="1"/>
  <c r="AB3338" i="1"/>
  <c r="AB3341" i="1"/>
  <c r="AB3344" i="1"/>
  <c r="AB3347" i="1"/>
  <c r="AB3354" i="1"/>
  <c r="AB3357" i="1"/>
  <c r="AB3360" i="1"/>
  <c r="AB3363" i="1"/>
  <c r="AB3369" i="1"/>
  <c r="AB3376" i="1"/>
  <c r="AB3378" i="1"/>
  <c r="AB3385" i="1"/>
  <c r="AB3392" i="1"/>
  <c r="AB3394" i="1"/>
  <c r="AB3401" i="1"/>
  <c r="AB3408" i="1"/>
  <c r="AB3422" i="1"/>
  <c r="AB3148" i="1"/>
  <c r="AB3164" i="1"/>
  <c r="AB3180" i="1"/>
  <c r="AB3196" i="1"/>
  <c r="AB3203" i="1"/>
  <c r="AB3211" i="1"/>
  <c r="AB3219" i="1"/>
  <c r="AB3227" i="1"/>
  <c r="AB3235" i="1"/>
  <c r="M3241" i="1"/>
  <c r="AB3241" i="1" s="1"/>
  <c r="AB3243" i="1"/>
  <c r="M3249" i="1"/>
  <c r="AB3249" i="1" s="1"/>
  <c r="S3251" i="1"/>
  <c r="AB3251" i="1" s="1"/>
  <c r="P3252" i="1"/>
  <c r="AB3252" i="1" s="1"/>
  <c r="V3254" i="1"/>
  <c r="S3255" i="1"/>
  <c r="AB3255" i="1" s="1"/>
  <c r="P3256" i="1"/>
  <c r="AB3256" i="1" s="1"/>
  <c r="V3258" i="1"/>
  <c r="S3259" i="1"/>
  <c r="AB3259" i="1" s="1"/>
  <c r="P3260" i="1"/>
  <c r="AB3260" i="1" s="1"/>
  <c r="V3262" i="1"/>
  <c r="S3263" i="1"/>
  <c r="AB3263" i="1" s="1"/>
  <c r="P3264" i="1"/>
  <c r="AB3264" i="1" s="1"/>
  <c r="V3266" i="1"/>
  <c r="S3267" i="1"/>
  <c r="AB3267" i="1" s="1"/>
  <c r="P3268" i="1"/>
  <c r="AB3268" i="1" s="1"/>
  <c r="V3270" i="1"/>
  <c r="S3271" i="1"/>
  <c r="AB3271" i="1" s="1"/>
  <c r="P3272" i="1"/>
  <c r="AB3272" i="1" s="1"/>
  <c r="V3274" i="1"/>
  <c r="S3275" i="1"/>
  <c r="AB3275" i="1" s="1"/>
  <c r="P3276" i="1"/>
  <c r="AB3276" i="1" s="1"/>
  <c r="V3278" i="1"/>
  <c r="S3279" i="1"/>
  <c r="AB3279" i="1" s="1"/>
  <c r="P3280" i="1"/>
  <c r="AB3280" i="1" s="1"/>
  <c r="V3282" i="1"/>
  <c r="S3283" i="1"/>
  <c r="AB3283" i="1" s="1"/>
  <c r="P3284" i="1"/>
  <c r="AB3284" i="1" s="1"/>
  <c r="V3286" i="1"/>
  <c r="S3287" i="1"/>
  <c r="AB3287" i="1" s="1"/>
  <c r="P3288" i="1"/>
  <c r="AB3288" i="1" s="1"/>
  <c r="V3290" i="1"/>
  <c r="S3291" i="1"/>
  <c r="AB3291" i="1" s="1"/>
  <c r="P3292" i="1"/>
  <c r="AB3292" i="1" s="1"/>
  <c r="V3294" i="1"/>
  <c r="S3295" i="1"/>
  <c r="AB3295" i="1" s="1"/>
  <c r="P3296" i="1"/>
  <c r="AB3296" i="1" s="1"/>
  <c r="V3298" i="1"/>
  <c r="S3299" i="1"/>
  <c r="AB3299" i="1" s="1"/>
  <c r="P3300" i="1"/>
  <c r="AB3300" i="1" s="1"/>
  <c r="V3302" i="1"/>
  <c r="S3303" i="1"/>
  <c r="AB3303" i="1" s="1"/>
  <c r="P3304" i="1"/>
  <c r="AB3304" i="1" s="1"/>
  <c r="V3306" i="1"/>
  <c r="S3307" i="1"/>
  <c r="AB3307" i="1" s="1"/>
  <c r="P3308" i="1"/>
  <c r="AB3308" i="1" s="1"/>
  <c r="V3310" i="1"/>
  <c r="AB3311" i="1"/>
  <c r="AB3314" i="1"/>
  <c r="AB3321" i="1"/>
  <c r="AB3324" i="1"/>
  <c r="AB3327" i="1"/>
  <c r="AB3330" i="1"/>
  <c r="AB3340" i="1"/>
  <c r="AB3343" i="1"/>
  <c r="AB3350" i="1"/>
  <c r="AB3353" i="1"/>
  <c r="AB3356" i="1"/>
  <c r="AB3359" i="1"/>
  <c r="AB3366" i="1"/>
  <c r="AB3372" i="1"/>
  <c r="AB3374" i="1"/>
  <c r="AB3379" i="1"/>
  <c r="AB3381" i="1"/>
  <c r="AB3388" i="1"/>
  <c r="AB3390" i="1"/>
  <c r="AB3395" i="1"/>
  <c r="AB3397" i="1"/>
  <c r="AB3404" i="1"/>
  <c r="AB3406" i="1"/>
  <c r="AB3411" i="1"/>
  <c r="AB3413" i="1"/>
  <c r="AB3420" i="1"/>
  <c r="AB3424" i="1"/>
  <c r="AB3428" i="1"/>
  <c r="AB3438" i="1"/>
  <c r="P3144" i="1"/>
  <c r="AB3144" i="1" s="1"/>
  <c r="V3146" i="1"/>
  <c r="AB3146" i="1" s="1"/>
  <c r="Z3150" i="1"/>
  <c r="M3153" i="1"/>
  <c r="AB3153" i="1" s="1"/>
  <c r="S3155" i="1"/>
  <c r="P3160" i="1"/>
  <c r="V3162" i="1"/>
  <c r="Z3166" i="1"/>
  <c r="AB3166" i="1" s="1"/>
  <c r="AB3168" i="1"/>
  <c r="M3169" i="1"/>
  <c r="AB3169" i="1" s="1"/>
  <c r="S3171" i="1"/>
  <c r="AB3171" i="1" s="1"/>
  <c r="P3176" i="1"/>
  <c r="AB3176" i="1" s="1"/>
  <c r="V3178" i="1"/>
  <c r="AB3178" i="1" s="1"/>
  <c r="Z3182" i="1"/>
  <c r="AB3182" i="1" s="1"/>
  <c r="M3185" i="1"/>
  <c r="AB3185" i="1" s="1"/>
  <c r="S3187" i="1"/>
  <c r="AB3187" i="1" s="1"/>
  <c r="P3192" i="1"/>
  <c r="V3194" i="1"/>
  <c r="AB3194" i="1" s="1"/>
  <c r="Z3198" i="1"/>
  <c r="AB3198" i="1" s="1"/>
  <c r="AB3200" i="1"/>
  <c r="P3204" i="1"/>
  <c r="AB3204" i="1" s="1"/>
  <c r="V3206" i="1"/>
  <c r="AB3206" i="1" s="1"/>
  <c r="P3212" i="1"/>
  <c r="AB3212" i="1" s="1"/>
  <c r="V3214" i="1"/>
  <c r="AB3214" i="1" s="1"/>
  <c r="P3220" i="1"/>
  <c r="AB3220" i="1" s="1"/>
  <c r="V3222" i="1"/>
  <c r="AB3222" i="1" s="1"/>
  <c r="P3228" i="1"/>
  <c r="AB3228" i="1" s="1"/>
  <c r="V3230" i="1"/>
  <c r="AB3230" i="1" s="1"/>
  <c r="P3236" i="1"/>
  <c r="AB3236" i="1" s="1"/>
  <c r="V3238" i="1"/>
  <c r="AB3238" i="1" s="1"/>
  <c r="P3244" i="1"/>
  <c r="AB3244" i="1" s="1"/>
  <c r="V3246" i="1"/>
  <c r="M3253" i="1"/>
  <c r="AB3253" i="1" s="1"/>
  <c r="AB3254" i="1"/>
  <c r="M3257" i="1"/>
  <c r="AB3257" i="1" s="1"/>
  <c r="M3261" i="1"/>
  <c r="AB3261" i="1" s="1"/>
  <c r="AB3262" i="1"/>
  <c r="M3265" i="1"/>
  <c r="AB3265" i="1" s="1"/>
  <c r="M3269" i="1"/>
  <c r="AB3269" i="1" s="1"/>
  <c r="AB3270" i="1"/>
  <c r="M3273" i="1"/>
  <c r="AB3273" i="1" s="1"/>
  <c r="M3277" i="1"/>
  <c r="AB3278" i="1"/>
  <c r="M3281" i="1"/>
  <c r="AB3281" i="1" s="1"/>
  <c r="M3285" i="1"/>
  <c r="AB3286" i="1"/>
  <c r="M3289" i="1"/>
  <c r="AB3289" i="1" s="1"/>
  <c r="M3293" i="1"/>
  <c r="AB3293" i="1" s="1"/>
  <c r="AB3294" i="1"/>
  <c r="M3297" i="1"/>
  <c r="AB3297" i="1" s="1"/>
  <c r="M3301" i="1"/>
  <c r="AB3301" i="1" s="1"/>
  <c r="AB3302" i="1"/>
  <c r="M3305" i="1"/>
  <c r="AB3305" i="1" s="1"/>
  <c r="M3309" i="1"/>
  <c r="AB3309" i="1" s="1"/>
  <c r="AB3310" i="1"/>
  <c r="AB3320" i="1"/>
  <c r="AB3326" i="1"/>
  <c r="AB3336" i="1"/>
  <c r="AB3339" i="1"/>
  <c r="AB3349" i="1"/>
  <c r="AB3355" i="1"/>
  <c r="AB3365" i="1"/>
  <c r="AB3370" i="1"/>
  <c r="AB3375" i="1"/>
  <c r="AB3377" i="1"/>
  <c r="AB3384" i="1"/>
  <c r="AB3386" i="1"/>
  <c r="AB3391" i="1"/>
  <c r="AB3393" i="1"/>
  <c r="AB3400" i="1"/>
  <c r="AB3402" i="1"/>
  <c r="AB3407" i="1"/>
  <c r="AB3409" i="1"/>
  <c r="AB3416" i="1"/>
  <c r="AB3418" i="1"/>
  <c r="AB3423" i="1"/>
  <c r="AB3435" i="1"/>
  <c r="AB3440" i="1"/>
  <c r="AB3156" i="1"/>
  <c r="AB3172" i="1"/>
  <c r="AB3188" i="1"/>
  <c r="AB3216" i="1"/>
  <c r="AB3232" i="1"/>
  <c r="AB3248" i="1"/>
  <c r="AB3405" i="1"/>
  <c r="AB3419" i="1"/>
  <c r="AB3421" i="1"/>
  <c r="V3423" i="1"/>
  <c r="Z3427" i="1"/>
  <c r="AB3429" i="1"/>
  <c r="M3430" i="1"/>
  <c r="AB3430" i="1" s="1"/>
  <c r="S3432" i="1"/>
  <c r="AB3432" i="1" s="1"/>
  <c r="P3437" i="1"/>
  <c r="V3439" i="1"/>
  <c r="AB3439" i="1" s="1"/>
  <c r="Z3443" i="1"/>
  <c r="AB3445" i="1"/>
  <c r="M3446" i="1"/>
  <c r="AB3446" i="1" s="1"/>
  <c r="S3448" i="1"/>
  <c r="AB3448" i="1" s="1"/>
  <c r="Z3451" i="1"/>
  <c r="AB3453" i="1"/>
  <c r="AB3457" i="1"/>
  <c r="AB3461" i="1"/>
  <c r="AB3465" i="1"/>
  <c r="AB3469" i="1"/>
  <c r="AB3473" i="1"/>
  <c r="AB3477" i="1"/>
  <c r="AB3481" i="1"/>
  <c r="AB3485" i="1"/>
  <c r="AB3489" i="1"/>
  <c r="AB3493" i="1"/>
  <c r="Z3496" i="1"/>
  <c r="AB3498" i="1"/>
  <c r="AB3502" i="1"/>
  <c r="AB3506" i="1"/>
  <c r="AB3510" i="1"/>
  <c r="AB3514" i="1"/>
  <c r="AB3518" i="1"/>
  <c r="AB3522" i="1"/>
  <c r="AB3526" i="1"/>
  <c r="AB3530" i="1"/>
  <c r="AB3534" i="1"/>
  <c r="AB3538" i="1"/>
  <c r="AB3542" i="1"/>
  <c r="AB3546" i="1"/>
  <c r="AB3550" i="1"/>
  <c r="AB3554" i="1"/>
  <c r="AB3558" i="1"/>
  <c r="AB3562" i="1"/>
  <c r="AB3566" i="1"/>
  <c r="AB3570" i="1"/>
  <c r="AB3574" i="1"/>
  <c r="AB3578" i="1"/>
  <c r="AB3582" i="1"/>
  <c r="AB3586" i="1"/>
  <c r="AB3590" i="1"/>
  <c r="AB3594" i="1"/>
  <c r="AB3598" i="1"/>
  <c r="AB3602" i="1"/>
  <c r="AB3606" i="1"/>
  <c r="AB3610" i="1"/>
  <c r="AB3614" i="1"/>
  <c r="AB3618" i="1"/>
  <c r="AB3622" i="1"/>
  <c r="AB3626" i="1"/>
  <c r="AB3630" i="1"/>
  <c r="AB3634" i="1"/>
  <c r="AB3638" i="1"/>
  <c r="AB3642" i="1"/>
  <c r="AB3646" i="1"/>
  <c r="AB3650" i="1"/>
  <c r="AB3654" i="1"/>
  <c r="AB3658" i="1"/>
  <c r="AB3662" i="1"/>
  <c r="AB3666" i="1"/>
  <c r="AB3670" i="1"/>
  <c r="AB3674" i="1"/>
  <c r="AB3678" i="1"/>
  <c r="AB3682" i="1"/>
  <c r="AB3686" i="1"/>
  <c r="AB3690" i="1"/>
  <c r="AB3694" i="1"/>
  <c r="AB3698" i="1"/>
  <c r="AB3702" i="1"/>
  <c r="AB3706" i="1"/>
  <c r="P3425" i="1"/>
  <c r="AB3425" i="1" s="1"/>
  <c r="V3427" i="1"/>
  <c r="AB3427" i="1" s="1"/>
  <c r="Z3431" i="1"/>
  <c r="AB3431" i="1" s="1"/>
  <c r="AB3433" i="1"/>
  <c r="M3434" i="1"/>
  <c r="AB3434" i="1" s="1"/>
  <c r="S3436" i="1"/>
  <c r="AB3436" i="1" s="1"/>
  <c r="P3441" i="1"/>
  <c r="V3443" i="1"/>
  <c r="AB3443" i="1" s="1"/>
  <c r="P3449" i="1"/>
  <c r="AB3449" i="1" s="1"/>
  <c r="V3451" i="1"/>
  <c r="AB3451" i="1" s="1"/>
  <c r="V3496" i="1"/>
  <c r="AB3497" i="1"/>
  <c r="AB3501" i="1"/>
  <c r="AB3505" i="1"/>
  <c r="AB3509" i="1"/>
  <c r="AB3513" i="1"/>
  <c r="AB3517" i="1"/>
  <c r="AB3521" i="1"/>
  <c r="AB3525" i="1"/>
  <c r="AB3529" i="1"/>
  <c r="AB3533" i="1"/>
  <c r="AB3537" i="1"/>
  <c r="AB3541" i="1"/>
  <c r="AB3545" i="1"/>
  <c r="AB3549" i="1"/>
  <c r="AB3553" i="1"/>
  <c r="AB3557" i="1"/>
  <c r="AB3561" i="1"/>
  <c r="AB3565" i="1"/>
  <c r="AB3569" i="1"/>
  <c r="AB3573" i="1"/>
  <c r="AB3577" i="1"/>
  <c r="AB3581" i="1"/>
  <c r="AB3585" i="1"/>
  <c r="AB3589" i="1"/>
  <c r="AB3593" i="1"/>
  <c r="AB3597" i="1"/>
  <c r="AB3601" i="1"/>
  <c r="AB3605" i="1"/>
  <c r="AB3609" i="1"/>
  <c r="AB3613" i="1"/>
  <c r="AB3617" i="1"/>
  <c r="AB3621" i="1"/>
  <c r="AB3625" i="1"/>
  <c r="AB3629" i="1"/>
  <c r="AB3633" i="1"/>
  <c r="AB3637" i="1"/>
  <c r="AB3641" i="1"/>
  <c r="AB3645" i="1"/>
  <c r="AB3649" i="1"/>
  <c r="AB3653" i="1"/>
  <c r="AB3657" i="1"/>
  <c r="AB3661" i="1"/>
  <c r="AB3665" i="1"/>
  <c r="AB3669" i="1"/>
  <c r="AB3673" i="1"/>
  <c r="AB3677" i="1"/>
  <c r="AB3681" i="1"/>
  <c r="AB3685" i="1"/>
  <c r="AB3689" i="1"/>
  <c r="AB3693" i="1"/>
  <c r="AB3697" i="1"/>
  <c r="AB3701" i="1"/>
  <c r="AB3705" i="1"/>
  <c r="AB3709" i="1"/>
  <c r="AB3713" i="1"/>
  <c r="AB3437" i="1"/>
  <c r="AB3482" i="1"/>
  <c r="AB3484" i="1"/>
  <c r="AB3486" i="1"/>
  <c r="AB3488" i="1"/>
  <c r="AB3490" i="1"/>
  <c r="AB3492" i="1"/>
  <c r="AB3494" i="1"/>
  <c r="M3495" i="1"/>
  <c r="AB3495" i="1" s="1"/>
  <c r="AB3496" i="1"/>
  <c r="AB3500" i="1"/>
  <c r="AB3504" i="1"/>
  <c r="AB3508" i="1"/>
  <c r="AB3512" i="1"/>
  <c r="AB3516" i="1"/>
  <c r="AB3520" i="1"/>
  <c r="AB3524" i="1"/>
  <c r="AB3528" i="1"/>
  <c r="AB3532" i="1"/>
  <c r="AB3536" i="1"/>
  <c r="AB3540" i="1"/>
  <c r="AB3544" i="1"/>
  <c r="AB3548" i="1"/>
  <c r="AB3552" i="1"/>
  <c r="AB3556" i="1"/>
  <c r="AB3560" i="1"/>
  <c r="AB3564" i="1"/>
  <c r="AB3568" i="1"/>
  <c r="AB3572" i="1"/>
  <c r="AB3576" i="1"/>
  <c r="AB3580" i="1"/>
  <c r="AB3584" i="1"/>
  <c r="AB3588" i="1"/>
  <c r="AB3592" i="1"/>
  <c r="AB3596" i="1"/>
  <c r="AB3600" i="1"/>
  <c r="AB3604" i="1"/>
  <c r="AB3608" i="1"/>
  <c r="AB3612" i="1"/>
  <c r="AB3616" i="1"/>
  <c r="AB3620" i="1"/>
  <c r="AB3624" i="1"/>
  <c r="AB3628" i="1"/>
  <c r="AB3632" i="1"/>
  <c r="AB3636" i="1"/>
  <c r="AB3640" i="1"/>
  <c r="AB3644" i="1"/>
  <c r="AB3648" i="1"/>
  <c r="AB3652" i="1"/>
  <c r="AB3656" i="1"/>
  <c r="AB3660" i="1"/>
  <c r="AB3664" i="1"/>
  <c r="AB3668" i="1"/>
  <c r="AB3672" i="1"/>
  <c r="AB3676" i="1"/>
  <c r="AB3680" i="1"/>
  <c r="AB3684" i="1"/>
  <c r="AB3688" i="1"/>
  <c r="AB3692" i="1"/>
  <c r="AB3696" i="1"/>
  <c r="AB3700" i="1"/>
  <c r="AB3704" i="1"/>
  <c r="AB3708" i="1"/>
  <c r="AB3712" i="1"/>
  <c r="AB3749" i="1"/>
  <c r="AB3441" i="1"/>
  <c r="AB3741" i="1"/>
  <c r="Z3718" i="1"/>
  <c r="M3721" i="1"/>
  <c r="AB3721" i="1" s="1"/>
  <c r="S3723" i="1"/>
  <c r="AB3723" i="1" s="1"/>
  <c r="Z3726" i="1"/>
  <c r="AB3726" i="1" s="1"/>
  <c r="M3729" i="1"/>
  <c r="AB3729" i="1" s="1"/>
  <c r="S3731" i="1"/>
  <c r="AB3731" i="1" s="1"/>
  <c r="AB3732" i="1"/>
  <c r="Z3734" i="1"/>
  <c r="M3737" i="1"/>
  <c r="AB3737" i="1" s="1"/>
  <c r="S3739" i="1"/>
  <c r="AB3739" i="1" s="1"/>
  <c r="AB3740" i="1"/>
  <c r="Z3742" i="1"/>
  <c r="AB3742" i="1" s="1"/>
  <c r="M3745" i="1"/>
  <c r="AB3745" i="1" s="1"/>
  <c r="AB3747" i="1"/>
  <c r="S3747" i="1"/>
  <c r="AB3748" i="1"/>
  <c r="Z3750" i="1"/>
  <c r="AB3750" i="1" s="1"/>
  <c r="M3753" i="1"/>
  <c r="AB3753" i="1" s="1"/>
  <c r="AB3755" i="1"/>
  <c r="S3755" i="1"/>
  <c r="AB3756" i="1"/>
  <c r="Z3758" i="1"/>
  <c r="AB3758" i="1" s="1"/>
  <c r="M3761" i="1"/>
  <c r="AB3761" i="1" s="1"/>
  <c r="S3763" i="1"/>
  <c r="AB3763" i="1" s="1"/>
  <c r="AB3764" i="1"/>
  <c r="Z3766" i="1"/>
  <c r="AB3768" i="1"/>
  <c r="Z3770" i="1"/>
  <c r="AB3772" i="1"/>
  <c r="Z3774" i="1"/>
  <c r="AB3776" i="1"/>
  <c r="Z3778" i="1"/>
  <c r="AB3778" i="1" s="1"/>
  <c r="AB3780" i="1"/>
  <c r="Z3782" i="1"/>
  <c r="AB3784" i="1"/>
  <c r="Z3786" i="1"/>
  <c r="AB3788" i="1"/>
  <c r="Z3790" i="1"/>
  <c r="AB3792" i="1"/>
  <c r="Z3794" i="1"/>
  <c r="AB3794" i="1" s="1"/>
  <c r="AB3796" i="1"/>
  <c r="Z3798" i="1"/>
  <c r="AB3800" i="1"/>
  <c r="Z3802" i="1"/>
  <c r="AB3804" i="1"/>
  <c r="Z3806" i="1"/>
  <c r="Z3810" i="1"/>
  <c r="AB3810" i="1" s="1"/>
  <c r="AB3812" i="1"/>
  <c r="Z3814" i="1"/>
  <c r="AB3819" i="1"/>
  <c r="AB3822" i="1"/>
  <c r="AB3829" i="1"/>
  <c r="AB3832" i="1"/>
  <c r="AB3835" i="1"/>
  <c r="AB3838" i="1"/>
  <c r="AB3845" i="1"/>
  <c r="AB3848" i="1"/>
  <c r="AB3851" i="1"/>
  <c r="AB3854" i="1"/>
  <c r="AB3861" i="1"/>
  <c r="AB3864" i="1"/>
  <c r="AB3867" i="1"/>
  <c r="AB3870" i="1"/>
  <c r="AB3877" i="1"/>
  <c r="AB3880" i="1"/>
  <c r="AB3883" i="1"/>
  <c r="AB3886" i="1"/>
  <c r="AB3893" i="1"/>
  <c r="AB3896" i="1"/>
  <c r="AB3899" i="1"/>
  <c r="AB3902" i="1"/>
  <c r="AB3909" i="1"/>
  <c r="AB3912" i="1"/>
  <c r="AB3915" i="1"/>
  <c r="AB3918" i="1"/>
  <c r="AB3925" i="1"/>
  <c r="AB3928" i="1"/>
  <c r="AB3931" i="1"/>
  <c r="AB3934" i="1"/>
  <c r="AB3941" i="1"/>
  <c r="AB3944" i="1"/>
  <c r="AB3947" i="1"/>
  <c r="AB3950" i="1"/>
  <c r="AB3957" i="1"/>
  <c r="AB3960" i="1"/>
  <c r="AB3963" i="1"/>
  <c r="AB3966" i="1"/>
  <c r="AB3973" i="1"/>
  <c r="AB3976" i="1"/>
  <c r="AB3979" i="1"/>
  <c r="AB3982" i="1"/>
  <c r="AB3989" i="1"/>
  <c r="AB3992" i="1"/>
  <c r="AB3995" i="1"/>
  <c r="AB3998" i="1"/>
  <c r="AB4005" i="1"/>
  <c r="AB4008" i="1"/>
  <c r="AB4011" i="1"/>
  <c r="AB4014" i="1"/>
  <c r="AB4021" i="1"/>
  <c r="AB4024" i="1"/>
  <c r="AB4027" i="1"/>
  <c r="AB4030" i="1"/>
  <c r="AB4037" i="1"/>
  <c r="AB4040" i="1"/>
  <c r="AB4043" i="1"/>
  <c r="AB4046" i="1"/>
  <c r="AB4053" i="1"/>
  <c r="AB4059" i="1"/>
  <c r="AB4062" i="1"/>
  <c r="AB4078" i="1"/>
  <c r="AB3716" i="1"/>
  <c r="V3718" i="1"/>
  <c r="AB3718" i="1" s="1"/>
  <c r="P3724" i="1"/>
  <c r="AB3724" i="1" s="1"/>
  <c r="V3726" i="1"/>
  <c r="V3734" i="1"/>
  <c r="AB3734" i="1" s="1"/>
  <c r="S3803" i="1"/>
  <c r="AB3803" i="1" s="1"/>
  <c r="P3804" i="1"/>
  <c r="V3806" i="1"/>
  <c r="S3807" i="1"/>
  <c r="AB3807" i="1" s="1"/>
  <c r="P3808" i="1"/>
  <c r="AB3808" i="1" s="1"/>
  <c r="V3810" i="1"/>
  <c r="S3811" i="1"/>
  <c r="AB3811" i="1" s="1"/>
  <c r="P3812" i="1"/>
  <c r="V3814" i="1"/>
  <c r="S3815" i="1"/>
  <c r="AB3815" i="1" s="1"/>
  <c r="P3816" i="1"/>
  <c r="AB3816" i="1" s="1"/>
  <c r="AB3818" i="1"/>
  <c r="AB3828" i="1"/>
  <c r="AB3834" i="1"/>
  <c r="AB3844" i="1"/>
  <c r="AB3850" i="1"/>
  <c r="AB3860" i="1"/>
  <c r="AB3866" i="1"/>
  <c r="AB3876" i="1"/>
  <c r="AB3882" i="1"/>
  <c r="AB3892" i="1"/>
  <c r="AB3898" i="1"/>
  <c r="AB3908" i="1"/>
  <c r="AB3914" i="1"/>
  <c r="AB3924" i="1"/>
  <c r="AB3930" i="1"/>
  <c r="AB3940" i="1"/>
  <c r="AB3946" i="1"/>
  <c r="AB3956" i="1"/>
  <c r="AB3962" i="1"/>
  <c r="AB3972" i="1"/>
  <c r="AB3978" i="1"/>
  <c r="AB3988" i="1"/>
  <c r="AB3994" i="1"/>
  <c r="AB4004" i="1"/>
  <c r="AB4010" i="1"/>
  <c r="AB4020" i="1"/>
  <c r="AB4026" i="1"/>
  <c r="AB4036" i="1"/>
  <c r="AB4042" i="1"/>
  <c r="AB4049" i="1"/>
  <c r="AB4052" i="1"/>
  <c r="AB4055" i="1"/>
  <c r="AB4058" i="1"/>
  <c r="AB4065" i="1"/>
  <c r="AB4066" i="1"/>
  <c r="AB4121" i="1"/>
  <c r="AB3720" i="1"/>
  <c r="AB3728" i="1"/>
  <c r="AB3735" i="1"/>
  <c r="AB3736" i="1"/>
  <c r="AB3743" i="1"/>
  <c r="AB3744" i="1"/>
  <c r="AB3751" i="1"/>
  <c r="AB3752" i="1"/>
  <c r="AB3759" i="1"/>
  <c r="AB3760" i="1"/>
  <c r="AB3766" i="1"/>
  <c r="AB3770" i="1"/>
  <c r="AB3774" i="1"/>
  <c r="AB3782" i="1"/>
  <c r="AB3786" i="1"/>
  <c r="AB3790" i="1"/>
  <c r="AB3798" i="1"/>
  <c r="AB3802" i="1"/>
  <c r="AB3806" i="1"/>
  <c r="AB3814" i="1"/>
  <c r="AB3817" i="1"/>
  <c r="AB3820" i="1"/>
  <c r="AB3823" i="1"/>
  <c r="AB3826" i="1"/>
  <c r="AB3833" i="1"/>
  <c r="AB3836" i="1"/>
  <c r="AB3839" i="1"/>
  <c r="AB3842" i="1"/>
  <c r="AB3849" i="1"/>
  <c r="AB3852" i="1"/>
  <c r="AB3855" i="1"/>
  <c r="AB3858" i="1"/>
  <c r="AB3865" i="1"/>
  <c r="AB3868" i="1"/>
  <c r="AB3871" i="1"/>
  <c r="AB3874" i="1"/>
  <c r="AB3881" i="1"/>
  <c r="AB3884" i="1"/>
  <c r="AB3887" i="1"/>
  <c r="AB3890" i="1"/>
  <c r="AB3897" i="1"/>
  <c r="AB3900" i="1"/>
  <c r="AB3903" i="1"/>
  <c r="AB3906" i="1"/>
  <c r="AB3913" i="1"/>
  <c r="AB3916" i="1"/>
  <c r="AB3919" i="1"/>
  <c r="AB3922" i="1"/>
  <c r="AB3929" i="1"/>
  <c r="AB3932" i="1"/>
  <c r="AB3935" i="1"/>
  <c r="AB3938" i="1"/>
  <c r="AB3945" i="1"/>
  <c r="AB3948" i="1"/>
  <c r="AB3951" i="1"/>
  <c r="AB3954" i="1"/>
  <c r="AB3961" i="1"/>
  <c r="AB3964" i="1"/>
  <c r="AB3967" i="1"/>
  <c r="AB3970" i="1"/>
  <c r="AB3977" i="1"/>
  <c r="AB3980" i="1"/>
  <c r="AB3983" i="1"/>
  <c r="AB3986" i="1"/>
  <c r="AB3993" i="1"/>
  <c r="AB3996" i="1"/>
  <c r="AB3999" i="1"/>
  <c r="AB4002" i="1"/>
  <c r="AB4009" i="1"/>
  <c r="AB4012" i="1"/>
  <c r="AB4015" i="1"/>
  <c r="AB4018" i="1"/>
  <c r="AB4025" i="1"/>
  <c r="AB4028" i="1"/>
  <c r="AB4031" i="1"/>
  <c r="AB4034" i="1"/>
  <c r="AB4041" i="1"/>
  <c r="AB4044" i="1"/>
  <c r="AB4047" i="1"/>
  <c r="AB4050" i="1"/>
  <c r="AB4057" i="1"/>
  <c r="AB4060" i="1"/>
  <c r="AB4085" i="1"/>
  <c r="AB4063" i="1"/>
  <c r="M4064" i="1"/>
  <c r="AB4064" i="1" s="1"/>
  <c r="P4068" i="1"/>
  <c r="AB4068" i="1" s="1"/>
  <c r="Z4070" i="1"/>
  <c r="M4073" i="1"/>
  <c r="AB4073" i="1" s="1"/>
  <c r="V4074" i="1"/>
  <c r="AB4074" i="1" s="1"/>
  <c r="AB4079" i="1"/>
  <c r="S4079" i="1"/>
  <c r="P4084" i="1"/>
  <c r="AB4084" i="1" s="1"/>
  <c r="Z4086" i="1"/>
  <c r="M4089" i="1"/>
  <c r="AB4089" i="1" s="1"/>
  <c r="S4091" i="1"/>
  <c r="AB4091" i="1" s="1"/>
  <c r="Z4094" i="1"/>
  <c r="M4097" i="1"/>
  <c r="AB4097" i="1" s="1"/>
  <c r="S4099" i="1"/>
  <c r="AB4099" i="1" s="1"/>
  <c r="Z4102" i="1"/>
  <c r="M4105" i="1"/>
  <c r="AB4105" i="1" s="1"/>
  <c r="AB4107" i="1"/>
  <c r="S4107" i="1"/>
  <c r="Z4110" i="1"/>
  <c r="M4113" i="1"/>
  <c r="AB4113" i="1" s="1"/>
  <c r="AB4115" i="1"/>
  <c r="S4115" i="1"/>
  <c r="AB4116" i="1"/>
  <c r="Z4118" i="1"/>
  <c r="AB4118" i="1" s="1"/>
  <c r="M4121" i="1"/>
  <c r="S4123" i="1"/>
  <c r="AB4123" i="1" s="1"/>
  <c r="AB4124" i="1"/>
  <c r="AB4128" i="1"/>
  <c r="AB4132" i="1"/>
  <c r="AB4139" i="1"/>
  <c r="AB4141" i="1"/>
  <c r="AB4146" i="1"/>
  <c r="AB4148" i="1"/>
  <c r="AB4155" i="1"/>
  <c r="AB4157" i="1"/>
  <c r="AB4162" i="1"/>
  <c r="AB4164" i="1"/>
  <c r="AB4171" i="1"/>
  <c r="AB4173" i="1"/>
  <c r="AB4178" i="1"/>
  <c r="AB4180" i="1"/>
  <c r="AB4187" i="1"/>
  <c r="AB4189" i="1"/>
  <c r="AB4194" i="1"/>
  <c r="AB4196" i="1"/>
  <c r="AB4203" i="1"/>
  <c r="AB4205" i="1"/>
  <c r="AB4210" i="1"/>
  <c r="AB4212" i="1"/>
  <c r="AB4219" i="1"/>
  <c r="AB4229" i="1"/>
  <c r="Z4065" i="1"/>
  <c r="Z4066" i="1"/>
  <c r="M4069" i="1"/>
  <c r="AB4069" i="1" s="1"/>
  <c r="V4070" i="1"/>
  <c r="AB4070" i="1" s="1"/>
  <c r="AB4075" i="1"/>
  <c r="S4075" i="1"/>
  <c r="AB4076" i="1"/>
  <c r="P4080" i="1"/>
  <c r="AB4080" i="1" s="1"/>
  <c r="Z4082" i="1"/>
  <c r="AB4082" i="1" s="1"/>
  <c r="M4085" i="1"/>
  <c r="V4086" i="1"/>
  <c r="AB4086" i="1" s="1"/>
  <c r="P4092" i="1"/>
  <c r="AB4092" i="1" s="1"/>
  <c r="V4094" i="1"/>
  <c r="AB4094" i="1" s="1"/>
  <c r="P4100" i="1"/>
  <c r="AB4100" i="1" s="1"/>
  <c r="V4102" i="1"/>
  <c r="AB4102" i="1" s="1"/>
  <c r="P4108" i="1"/>
  <c r="AB4108" i="1" s="1"/>
  <c r="V4110" i="1"/>
  <c r="AB4110" i="1" s="1"/>
  <c r="AB4088" i="1"/>
  <c r="AB4119" i="1"/>
  <c r="AB4125" i="1"/>
  <c r="AB4127" i="1"/>
  <c r="AB4129" i="1"/>
  <c r="AB4131" i="1"/>
  <c r="AB4133" i="1"/>
  <c r="AB4140" i="1"/>
  <c r="AB4147" i="1"/>
  <c r="AB4149" i="1"/>
  <c r="AB4156" i="1"/>
  <c r="AB4163" i="1"/>
  <c r="AB4165" i="1"/>
  <c r="AB4172" i="1"/>
  <c r="AB4179" i="1"/>
  <c r="AB4181" i="1"/>
  <c r="AB4188" i="1"/>
  <c r="AB4195" i="1"/>
  <c r="AB4197" i="1"/>
  <c r="AB4204" i="1"/>
  <c r="AB4211" i="1"/>
  <c r="AB4213" i="1"/>
  <c r="AB4221" i="1"/>
  <c r="AB4067" i="1"/>
  <c r="S4067" i="1"/>
  <c r="P4072" i="1"/>
  <c r="AB4072" i="1" s="1"/>
  <c r="Z4074" i="1"/>
  <c r="M4077" i="1"/>
  <c r="AB4077" i="1" s="1"/>
  <c r="V4078" i="1"/>
  <c r="S4083" i="1"/>
  <c r="AB4083" i="1" s="1"/>
  <c r="P4088" i="1"/>
  <c r="V4090" i="1"/>
  <c r="AB4090" i="1" s="1"/>
  <c r="P4096" i="1"/>
  <c r="AB4096" i="1" s="1"/>
  <c r="V4098" i="1"/>
  <c r="AB4098" i="1" s="1"/>
  <c r="P4104" i="1"/>
  <c r="AB4104" i="1" s="1"/>
  <c r="V4106" i="1"/>
  <c r="AB4106" i="1" s="1"/>
  <c r="P4112" i="1"/>
  <c r="AB4112" i="1" s="1"/>
  <c r="V4114" i="1"/>
  <c r="AB4114" i="1" s="1"/>
  <c r="P4120" i="1"/>
  <c r="AB4120" i="1" s="1"/>
  <c r="V4122" i="1"/>
  <c r="AB4122" i="1" s="1"/>
  <c r="AB4134" i="1"/>
  <c r="AB4136" i="1"/>
  <c r="AB4143" i="1"/>
  <c r="AB4145" i="1"/>
  <c r="AB4150" i="1"/>
  <c r="AB4152" i="1"/>
  <c r="AB4159" i="1"/>
  <c r="AB4161" i="1"/>
  <c r="AB4166" i="1"/>
  <c r="AB4168" i="1"/>
  <c r="AB4175" i="1"/>
  <c r="AB4177" i="1"/>
  <c r="AB4182" i="1"/>
  <c r="AB4184" i="1"/>
  <c r="AB4191" i="1"/>
  <c r="AB4193" i="1"/>
  <c r="AB4198" i="1"/>
  <c r="AB4200" i="1"/>
  <c r="AB4207" i="1"/>
  <c r="AB4209" i="1"/>
  <c r="AB4214" i="1"/>
  <c r="AB4216" i="1"/>
  <c r="P4224" i="1"/>
  <c r="AB4224" i="1" s="1"/>
  <c r="M4225" i="1"/>
  <c r="AB4225" i="1" s="1"/>
  <c r="V4226" i="1"/>
  <c r="AB4228" i="1"/>
  <c r="P4232" i="1"/>
  <c r="AB4232" i="1" s="1"/>
  <c r="M4233" i="1"/>
  <c r="AB4233" i="1" s="1"/>
  <c r="V4234" i="1"/>
  <c r="S4235" i="1"/>
  <c r="AB4235" i="1" s="1"/>
  <c r="AB4236" i="1"/>
  <c r="AB4240" i="1"/>
  <c r="AB4242" i="1"/>
  <c r="AB4244" i="1"/>
  <c r="AB4246" i="1"/>
  <c r="AB4248" i="1"/>
  <c r="AB4250" i="1"/>
  <c r="AB4252" i="1"/>
  <c r="AB4254" i="1"/>
  <c r="AB4256" i="1"/>
  <c r="AB4258" i="1"/>
  <c r="AB4260" i="1"/>
  <c r="AB4262" i="1"/>
  <c r="AB4269" i="1"/>
  <c r="AB4271" i="1"/>
  <c r="AB4276" i="1"/>
  <c r="AB4278" i="1"/>
  <c r="AB4285" i="1"/>
  <c r="AB4287" i="1"/>
  <c r="AB4292" i="1"/>
  <c r="AB4294" i="1"/>
  <c r="AB4301" i="1"/>
  <c r="AB4303" i="1"/>
  <c r="AB4308" i="1"/>
  <c r="AB4310" i="1"/>
  <c r="AB4317" i="1"/>
  <c r="AB4319" i="1"/>
  <c r="AB4324" i="1"/>
  <c r="AB4326" i="1"/>
  <c r="AB4328" i="1"/>
  <c r="AB4331" i="1"/>
  <c r="AB4338" i="1"/>
  <c r="AB4347" i="1"/>
  <c r="AB4350" i="1"/>
  <c r="AB4353" i="1"/>
  <c r="AB4356" i="1"/>
  <c r="AB4363" i="1"/>
  <c r="AB4382" i="1"/>
  <c r="AB4395" i="1"/>
  <c r="AB4226" i="1"/>
  <c r="AB4234" i="1"/>
  <c r="AB4374" i="1"/>
  <c r="AB4387" i="1"/>
  <c r="AB4406" i="1"/>
  <c r="AB4439" i="1"/>
  <c r="AB4480" i="1"/>
  <c r="P4236" i="1"/>
  <c r="M4237" i="1"/>
  <c r="AB4237" i="1" s="1"/>
  <c r="V4238" i="1"/>
  <c r="AB4241" i="1"/>
  <c r="AB4245" i="1"/>
  <c r="AB4249" i="1"/>
  <c r="AB4253" i="1"/>
  <c r="AB4257" i="1"/>
  <c r="AB4261" i="1"/>
  <c r="AB4263" i="1"/>
  <c r="AB4268" i="1"/>
  <c r="AB4270" i="1"/>
  <c r="AB4277" i="1"/>
  <c r="AB4279" i="1"/>
  <c r="AB4284" i="1"/>
  <c r="AB4286" i="1"/>
  <c r="AB4293" i="1"/>
  <c r="AB4300" i="1"/>
  <c r="AB4302" i="1"/>
  <c r="AB4309" i="1"/>
  <c r="AB4311" i="1"/>
  <c r="AB4316" i="1"/>
  <c r="AB4318" i="1"/>
  <c r="AB4325" i="1"/>
  <c r="AB4329" i="1"/>
  <c r="AB4334" i="1"/>
  <c r="AB4342" i="1"/>
  <c r="AB4348" i="1"/>
  <c r="AB4355" i="1"/>
  <c r="AB4358" i="1"/>
  <c r="AB4361" i="1"/>
  <c r="AB4364" i="1"/>
  <c r="AB4380" i="1"/>
  <c r="AB4220" i="1"/>
  <c r="AB4222" i="1"/>
  <c r="AB4230" i="1"/>
  <c r="AB4238" i="1"/>
  <c r="AB4264" i="1"/>
  <c r="AB4266" i="1"/>
  <c r="AB4273" i="1"/>
  <c r="AB4275" i="1"/>
  <c r="AB4280" i="1"/>
  <c r="AB4282" i="1"/>
  <c r="AB4289" i="1"/>
  <c r="AB4291" i="1"/>
  <c r="AB4296" i="1"/>
  <c r="AB4298" i="1"/>
  <c r="AB4305" i="1"/>
  <c r="AB4307" i="1"/>
  <c r="AB4312" i="1"/>
  <c r="AB4314" i="1"/>
  <c r="AB4321" i="1"/>
  <c r="AB4323" i="1"/>
  <c r="AB4327" i="1"/>
  <c r="AB4333" i="1"/>
  <c r="AB4336" i="1"/>
  <c r="AB4339" i="1"/>
  <c r="AB4341" i="1"/>
  <c r="AB4344" i="1"/>
  <c r="AB4351" i="1"/>
  <c r="AB4354" i="1"/>
  <c r="AB4357" i="1"/>
  <c r="AB4360" i="1"/>
  <c r="AB4366" i="1"/>
  <c r="AB4367" i="1"/>
  <c r="AB4394" i="1"/>
  <c r="AB4397" i="1"/>
  <c r="AB4426" i="1"/>
  <c r="AB4487" i="1"/>
  <c r="Z4367" i="1"/>
  <c r="M4370" i="1"/>
  <c r="AB4370" i="1" s="1"/>
  <c r="S4372" i="1"/>
  <c r="AB4372" i="1" s="1"/>
  <c r="P4377" i="1"/>
  <c r="V4379" i="1"/>
  <c r="AB4379" i="1" s="1"/>
  <c r="Z4383" i="1"/>
  <c r="AB4383" i="1" s="1"/>
  <c r="M4386" i="1"/>
  <c r="AB4386" i="1" s="1"/>
  <c r="S4388" i="1"/>
  <c r="AB4388" i="1" s="1"/>
  <c r="P4393" i="1"/>
  <c r="AB4393" i="1" s="1"/>
  <c r="V4395" i="1"/>
  <c r="Z4399" i="1"/>
  <c r="M4402" i="1"/>
  <c r="AB4402" i="1" s="1"/>
  <c r="S4404" i="1"/>
  <c r="AB4404" i="1" s="1"/>
  <c r="V4408" i="1"/>
  <c r="AB4408" i="1" s="1"/>
  <c r="AB4409" i="1"/>
  <c r="S4409" i="1"/>
  <c r="P4410" i="1"/>
  <c r="AB4410" i="1" s="1"/>
  <c r="Z4412" i="1"/>
  <c r="AB4414" i="1"/>
  <c r="M4423" i="1"/>
  <c r="AB4423" i="1" s="1"/>
  <c r="V4424" i="1"/>
  <c r="AB4424" i="1" s="1"/>
  <c r="AB4425" i="1"/>
  <c r="S4425" i="1"/>
  <c r="P4426" i="1"/>
  <c r="Z4428" i="1"/>
  <c r="AB4430" i="1"/>
  <c r="AB4443" i="1"/>
  <c r="AB4467" i="1"/>
  <c r="V4367" i="1"/>
  <c r="Z4371" i="1"/>
  <c r="AB4373" i="1"/>
  <c r="M4374" i="1"/>
  <c r="S4376" i="1"/>
  <c r="AB4376" i="1" s="1"/>
  <c r="P4381" i="1"/>
  <c r="AB4381" i="1" s="1"/>
  <c r="V4383" i="1"/>
  <c r="Z4387" i="1"/>
  <c r="AB4389" i="1"/>
  <c r="M4390" i="1"/>
  <c r="AB4390" i="1" s="1"/>
  <c r="S4392" i="1"/>
  <c r="AB4392" i="1" s="1"/>
  <c r="P4397" i="1"/>
  <c r="V4399" i="1"/>
  <c r="AB4399" i="1" s="1"/>
  <c r="Z4403" i="1"/>
  <c r="AB4403" i="1" s="1"/>
  <c r="P4405" i="1"/>
  <c r="AB4405" i="1" s="1"/>
  <c r="M4411" i="1"/>
  <c r="AB4411" i="1" s="1"/>
  <c r="V4412" i="1"/>
  <c r="AB4412" i="1" s="1"/>
  <c r="S4413" i="1"/>
  <c r="AB4413" i="1" s="1"/>
  <c r="P4414" i="1"/>
  <c r="Z4416" i="1"/>
  <c r="AB4416" i="1" s="1"/>
  <c r="M4427" i="1"/>
  <c r="AB4427" i="1" s="1"/>
  <c r="V4428" i="1"/>
  <c r="AB4428" i="1" s="1"/>
  <c r="AB4429" i="1"/>
  <c r="S4429" i="1"/>
  <c r="P4430" i="1"/>
  <c r="AB4434" i="1"/>
  <c r="P4369" i="1"/>
  <c r="AB4369" i="1" s="1"/>
  <c r="V4371" i="1"/>
  <c r="AB4371" i="1" s="1"/>
  <c r="Z4375" i="1"/>
  <c r="AB4375" i="1" s="1"/>
  <c r="AB4377" i="1"/>
  <c r="M4378" i="1"/>
  <c r="AB4378" i="1" s="1"/>
  <c r="S4380" i="1"/>
  <c r="P4385" i="1"/>
  <c r="AB4385" i="1" s="1"/>
  <c r="V4387" i="1"/>
  <c r="Z4391" i="1"/>
  <c r="AB4391" i="1" s="1"/>
  <c r="M4394" i="1"/>
  <c r="S4396" i="1"/>
  <c r="AB4396" i="1" s="1"/>
  <c r="P4401" i="1"/>
  <c r="AB4401" i="1" s="1"/>
  <c r="V4403" i="1"/>
  <c r="M4406" i="1"/>
  <c r="M4415" i="1"/>
  <c r="AB4415" i="1" s="1"/>
  <c r="V4416" i="1"/>
  <c r="S4417" i="1"/>
  <c r="AB4417" i="1" s="1"/>
  <c r="P4418" i="1"/>
  <c r="AB4418" i="1" s="1"/>
  <c r="Z4420" i="1"/>
  <c r="AB4420" i="1" s="1"/>
  <c r="AB4422" i="1"/>
  <c r="M4431" i="1"/>
  <c r="AB4431" i="1" s="1"/>
  <c r="AB4459" i="1"/>
  <c r="AB4488" i="1"/>
  <c r="AB4432" i="1"/>
  <c r="AB4448" i="1"/>
  <c r="AB4449" i="1"/>
  <c r="AB4464" i="1"/>
  <c r="AB4474" i="1"/>
  <c r="AB4484" i="1"/>
  <c r="AB4490" i="1"/>
  <c r="AB4506" i="1"/>
  <c r="AB4514" i="1"/>
  <c r="AB4519" i="1"/>
  <c r="P4433" i="1"/>
  <c r="AB4433" i="1" s="1"/>
  <c r="Z4435" i="1"/>
  <c r="M4438" i="1"/>
  <c r="AB4438" i="1" s="1"/>
  <c r="V4439" i="1"/>
  <c r="S4444" i="1"/>
  <c r="AB4444" i="1" s="1"/>
  <c r="P4449" i="1"/>
  <c r="Z4451" i="1"/>
  <c r="M4454" i="1"/>
  <c r="AB4454" i="1" s="1"/>
  <c r="V4455" i="1"/>
  <c r="AB4455" i="1" s="1"/>
  <c r="AB4460" i="1"/>
  <c r="S4460" i="1"/>
  <c r="P4465" i="1"/>
  <c r="AB4465" i="1" s="1"/>
  <c r="Z4467" i="1"/>
  <c r="M4470" i="1"/>
  <c r="AB4470" i="1" s="1"/>
  <c r="V4471" i="1"/>
  <c r="AB4471" i="1" s="1"/>
  <c r="AB4477" i="1"/>
  <c r="Z4484" i="1"/>
  <c r="S4489" i="1"/>
  <c r="AB4489" i="1" s="1"/>
  <c r="AB4495" i="1"/>
  <c r="Z4500" i="1"/>
  <c r="AB4500" i="1" s="1"/>
  <c r="S4505" i="1"/>
  <c r="AB4505" i="1" s="1"/>
  <c r="AB4516" i="1"/>
  <c r="Z4431" i="1"/>
  <c r="M4434" i="1"/>
  <c r="V4435" i="1"/>
  <c r="AB4435" i="1" s="1"/>
  <c r="AB4440" i="1"/>
  <c r="S4440" i="1"/>
  <c r="AB4441" i="1"/>
  <c r="P4445" i="1"/>
  <c r="AB4445" i="1" s="1"/>
  <c r="Z4447" i="1"/>
  <c r="AB4447" i="1" s="1"/>
  <c r="M4450" i="1"/>
  <c r="AB4450" i="1" s="1"/>
  <c r="V4451" i="1"/>
  <c r="AB4451" i="1" s="1"/>
  <c r="AB4456" i="1"/>
  <c r="S4456" i="1"/>
  <c r="AB4457" i="1"/>
  <c r="P4461" i="1"/>
  <c r="AB4461" i="1" s="1"/>
  <c r="Z4463" i="1"/>
  <c r="AB4463" i="1" s="1"/>
  <c r="M4466" i="1"/>
  <c r="AB4466" i="1" s="1"/>
  <c r="V4467" i="1"/>
  <c r="S4472" i="1"/>
  <c r="AB4472" i="1" s="1"/>
  <c r="M4475" i="1"/>
  <c r="AB4475" i="1" s="1"/>
  <c r="S4481" i="1"/>
  <c r="AB4481" i="1" s="1"/>
  <c r="AB4482" i="1"/>
  <c r="M4487" i="1"/>
  <c r="AB4492" i="1"/>
  <c r="AB4498" i="1"/>
  <c r="M4503" i="1"/>
  <c r="AB4503" i="1" s="1"/>
  <c r="AB4508" i="1"/>
  <c r="AB4659" i="1"/>
  <c r="AB4556" i="1"/>
  <c r="AB4563" i="1"/>
  <c r="AB4566" i="1"/>
  <c r="AB4577" i="1"/>
  <c r="AB4579" i="1"/>
  <c r="AB4586" i="1"/>
  <c r="AB4593" i="1"/>
  <c r="AB4595" i="1"/>
  <c r="AB4602" i="1"/>
  <c r="AB4609" i="1"/>
  <c r="AB4611" i="1"/>
  <c r="AB4618" i="1"/>
  <c r="AB4625" i="1"/>
  <c r="AB4627" i="1"/>
  <c r="AB4634" i="1"/>
  <c r="AB4641" i="1"/>
  <c r="AB4643" i="1"/>
  <c r="M4483" i="1"/>
  <c r="AB4483" i="1" s="1"/>
  <c r="S4485" i="1"/>
  <c r="AB4485" i="1" s="1"/>
  <c r="M4491" i="1"/>
  <c r="AB4491" i="1" s="1"/>
  <c r="S4493" i="1"/>
  <c r="AB4493" i="1" s="1"/>
  <c r="Z4496" i="1"/>
  <c r="M4499" i="1"/>
  <c r="AB4499" i="1" s="1"/>
  <c r="AB4501" i="1"/>
  <c r="S4501" i="1"/>
  <c r="Z4504" i="1"/>
  <c r="M4507" i="1"/>
  <c r="AB4507" i="1" s="1"/>
  <c r="S4509" i="1"/>
  <c r="AB4509" i="1" s="1"/>
  <c r="AB4510" i="1"/>
  <c r="Z4512" i="1"/>
  <c r="M4515" i="1"/>
  <c r="AB4515" i="1" s="1"/>
  <c r="S4517" i="1"/>
  <c r="AB4517" i="1" s="1"/>
  <c r="Z4520" i="1"/>
  <c r="M4523" i="1"/>
  <c r="AB4523" i="1" s="1"/>
  <c r="S4525" i="1"/>
  <c r="AB4525" i="1" s="1"/>
  <c r="Z4528" i="1"/>
  <c r="M4531" i="1"/>
  <c r="AB4531" i="1" s="1"/>
  <c r="AB4532" i="1"/>
  <c r="M4535" i="1"/>
  <c r="AB4535" i="1" s="1"/>
  <c r="AB4536" i="1"/>
  <c r="M4539" i="1"/>
  <c r="AB4539" i="1" s="1"/>
  <c r="AB4540" i="1"/>
  <c r="M4543" i="1"/>
  <c r="AB4543" i="1" s="1"/>
  <c r="AB4544" i="1"/>
  <c r="M4547" i="1"/>
  <c r="AB4547" i="1" s="1"/>
  <c r="AB4548" i="1"/>
  <c r="M4551" i="1"/>
  <c r="AB4551" i="1" s="1"/>
  <c r="AB4552" i="1"/>
  <c r="AB4559" i="1"/>
  <c r="AB4562" i="1"/>
  <c r="AB4565" i="1"/>
  <c r="AB4568" i="1"/>
  <c r="AB4573" i="1"/>
  <c r="AB4575" i="1"/>
  <c r="AB4580" i="1"/>
  <c r="AB4582" i="1"/>
  <c r="AB4589" i="1"/>
  <c r="AB4591" i="1"/>
  <c r="AB4596" i="1"/>
  <c r="AB4598" i="1"/>
  <c r="AB4605" i="1"/>
  <c r="AB4607" i="1"/>
  <c r="AB4612" i="1"/>
  <c r="AB4614" i="1"/>
  <c r="AB4621" i="1"/>
  <c r="AB4623" i="1"/>
  <c r="AB4628" i="1"/>
  <c r="AB4630" i="1"/>
  <c r="AB4637" i="1"/>
  <c r="AB4639" i="1"/>
  <c r="AB4654" i="1"/>
  <c r="AB4674" i="1"/>
  <c r="S4473" i="1"/>
  <c r="AB4473" i="1" s="1"/>
  <c r="P4478" i="1"/>
  <c r="AB4478" i="1" s="1"/>
  <c r="V4480" i="1"/>
  <c r="P4486" i="1"/>
  <c r="AB4486" i="1" s="1"/>
  <c r="V4488" i="1"/>
  <c r="P4494" i="1"/>
  <c r="AB4494" i="1" s="1"/>
  <c r="V4496" i="1"/>
  <c r="AB4496" i="1" s="1"/>
  <c r="P4502" i="1"/>
  <c r="AB4502" i="1" s="1"/>
  <c r="V4504" i="1"/>
  <c r="AB4504" i="1" s="1"/>
  <c r="P4510" i="1"/>
  <c r="V4512" i="1"/>
  <c r="AB4512" i="1" s="1"/>
  <c r="P4518" i="1"/>
  <c r="AB4518" i="1" s="1"/>
  <c r="V4520" i="1"/>
  <c r="AB4520" i="1" s="1"/>
  <c r="P4526" i="1"/>
  <c r="AB4526" i="1" s="1"/>
  <c r="V4528" i="1"/>
  <c r="AB4528" i="1" s="1"/>
  <c r="AB4555" i="1"/>
  <c r="AB4558" i="1"/>
  <c r="AB4561" i="1"/>
  <c r="AB4564" i="1"/>
  <c r="AB4571" i="1"/>
  <c r="AB4576" i="1"/>
  <c r="AB4578" i="1"/>
  <c r="AB4585" i="1"/>
  <c r="AB4587" i="1"/>
  <c r="AB4592" i="1"/>
  <c r="AB4594" i="1"/>
  <c r="AB4601" i="1"/>
  <c r="AB4603" i="1"/>
  <c r="AB4608" i="1"/>
  <c r="AB4610" i="1"/>
  <c r="AB4617" i="1"/>
  <c r="AB4619" i="1"/>
  <c r="AB4624" i="1"/>
  <c r="AB4626" i="1"/>
  <c r="AB4633" i="1"/>
  <c r="AB4635" i="1"/>
  <c r="AB4640" i="1"/>
  <c r="AB4642" i="1"/>
  <c r="AB4644" i="1"/>
  <c r="AB4647" i="1"/>
  <c r="AB4671" i="1"/>
  <c r="Z4647" i="1"/>
  <c r="M4650" i="1"/>
  <c r="AB4650" i="1" s="1"/>
  <c r="AB4652" i="1"/>
  <c r="S4652" i="1"/>
  <c r="AB4653" i="1"/>
  <c r="Z4655" i="1"/>
  <c r="AB4655" i="1" s="1"/>
  <c r="M4658" i="1"/>
  <c r="AB4658" i="1" s="1"/>
  <c r="AB4660" i="1"/>
  <c r="S4660" i="1"/>
  <c r="AB4661" i="1"/>
  <c r="Z4663" i="1"/>
  <c r="AB4663" i="1" s="1"/>
  <c r="M4666" i="1"/>
  <c r="AB4666" i="1" s="1"/>
  <c r="S4668" i="1"/>
  <c r="AB4668" i="1" s="1"/>
  <c r="AB4669" i="1"/>
  <c r="Z4671" i="1"/>
  <c r="M4674" i="1"/>
  <c r="AB4675" i="1"/>
  <c r="M4678" i="1"/>
  <c r="AB4678" i="1" s="1"/>
  <c r="M4682" i="1"/>
  <c r="AB4682" i="1" s="1"/>
  <c r="AB4683" i="1"/>
  <c r="M4686" i="1"/>
  <c r="AB4686" i="1" s="1"/>
  <c r="AB4694" i="1"/>
  <c r="AB4697" i="1"/>
  <c r="AB4700" i="1"/>
  <c r="AB4703" i="1"/>
  <c r="AB4710" i="1"/>
  <c r="AB4713" i="1"/>
  <c r="AB4693" i="1"/>
  <c r="AB4699" i="1"/>
  <c r="AB4709" i="1"/>
  <c r="AB4715" i="1"/>
  <c r="AB4648" i="1"/>
  <c r="AB4656" i="1"/>
  <c r="AB4657" i="1"/>
  <c r="AB4664" i="1"/>
  <c r="M4670" i="1"/>
  <c r="AB4670" i="1" s="1"/>
  <c r="AB4672" i="1"/>
  <c r="S4672" i="1"/>
  <c r="AB4744" i="1"/>
  <c r="AB4645" i="1"/>
  <c r="M4646" i="1"/>
  <c r="AB4646" i="1" s="1"/>
  <c r="P4649" i="1"/>
  <c r="AB4649" i="1" s="1"/>
  <c r="V4651" i="1"/>
  <c r="AB4651" i="1" s="1"/>
  <c r="P4657" i="1"/>
  <c r="V4659" i="1"/>
  <c r="P4665" i="1"/>
  <c r="AB4665" i="1" s="1"/>
  <c r="V4667" i="1"/>
  <c r="AB4667" i="1" s="1"/>
  <c r="P4673" i="1"/>
  <c r="AB4673" i="1" s="1"/>
  <c r="S4676" i="1"/>
  <c r="AB4676" i="1" s="1"/>
  <c r="P4677" i="1"/>
  <c r="AB4677" i="1" s="1"/>
  <c r="V4679" i="1"/>
  <c r="AB4679" i="1" s="1"/>
  <c r="S4680" i="1"/>
  <c r="AB4680" i="1" s="1"/>
  <c r="P4681" i="1"/>
  <c r="AB4681" i="1" s="1"/>
  <c r="V4683" i="1"/>
  <c r="S4684" i="1"/>
  <c r="AB4684" i="1" s="1"/>
  <c r="P4685" i="1"/>
  <c r="AB4685" i="1" s="1"/>
  <c r="V4687" i="1"/>
  <c r="AB4687" i="1" s="1"/>
  <c r="AB4688" i="1"/>
  <c r="AB4691" i="1"/>
  <c r="AB4698" i="1"/>
  <c r="AB4701" i="1"/>
  <c r="AB4704" i="1"/>
  <c r="AB4707" i="1"/>
  <c r="AB4714" i="1"/>
  <c r="Z4716" i="1"/>
  <c r="AB4716" i="1" s="1"/>
  <c r="M4719" i="1"/>
  <c r="AB4719" i="1" s="1"/>
  <c r="S4721" i="1"/>
  <c r="AB4721" i="1" s="1"/>
  <c r="AB4722" i="1"/>
  <c r="Z4724" i="1"/>
  <c r="M4727" i="1"/>
  <c r="AB4727" i="1" s="1"/>
  <c r="S4729" i="1"/>
  <c r="AB4729" i="1" s="1"/>
  <c r="Z4732" i="1"/>
  <c r="M4735" i="1"/>
  <c r="AB4735" i="1" s="1"/>
  <c r="AB4737" i="1"/>
  <c r="S4737" i="1"/>
  <c r="Z4740" i="1"/>
  <c r="M4743" i="1"/>
  <c r="AB4743" i="1" s="1"/>
  <c r="S4745" i="1"/>
  <c r="AB4745" i="1" s="1"/>
  <c r="AB4746" i="1"/>
  <c r="Z4748" i="1"/>
  <c r="AB4748" i="1" s="1"/>
  <c r="M4751" i="1"/>
  <c r="AB4751" i="1" s="1"/>
  <c r="S4753" i="1"/>
  <c r="AB4753" i="1" s="1"/>
  <c r="AB4754" i="1"/>
  <c r="Z4756" i="1"/>
  <c r="AB4761" i="1"/>
  <c r="AB4763" i="1"/>
  <c r="AB4768" i="1"/>
  <c r="AB4770" i="1"/>
  <c r="AB4777" i="1"/>
  <c r="AB4779" i="1"/>
  <c r="AB4784" i="1"/>
  <c r="AB4786" i="1"/>
  <c r="AB4793" i="1"/>
  <c r="AB4795" i="1"/>
  <c r="AB4800" i="1"/>
  <c r="P4722" i="1"/>
  <c r="V4724" i="1"/>
  <c r="AB4724" i="1" s="1"/>
  <c r="P4730" i="1"/>
  <c r="AB4730" i="1" s="1"/>
  <c r="V4732" i="1"/>
  <c r="AB4732" i="1" s="1"/>
  <c r="P4738" i="1"/>
  <c r="AB4738" i="1" s="1"/>
  <c r="V4740" i="1"/>
  <c r="AB4740" i="1" s="1"/>
  <c r="P4746" i="1"/>
  <c r="V4748" i="1"/>
  <c r="P4754" i="1"/>
  <c r="V4756" i="1"/>
  <c r="AB4756" i="1" s="1"/>
  <c r="AB4759" i="1"/>
  <c r="AB4764" i="1"/>
  <c r="AB4766" i="1"/>
  <c r="AB4775" i="1"/>
  <c r="AB4780" i="1"/>
  <c r="AB4782" i="1"/>
  <c r="AB4789" i="1"/>
  <c r="AB4791" i="1"/>
  <c r="AB4796" i="1"/>
  <c r="AB4798" i="1"/>
  <c r="AB4808" i="1"/>
  <c r="AB4718" i="1"/>
  <c r="AB4742" i="1"/>
  <c r="AB4750" i="1"/>
  <c r="P4718" i="1"/>
  <c r="V4720" i="1"/>
  <c r="AB4720" i="1" s="1"/>
  <c r="P4726" i="1"/>
  <c r="AB4726" i="1" s="1"/>
  <c r="V4728" i="1"/>
  <c r="AB4728" i="1" s="1"/>
  <c r="P4734" i="1"/>
  <c r="AB4734" i="1" s="1"/>
  <c r="V4736" i="1"/>
  <c r="AB4736" i="1" s="1"/>
  <c r="P4742" i="1"/>
  <c r="V4744" i="1"/>
  <c r="P4750" i="1"/>
  <c r="V4752" i="1"/>
  <c r="AB4752" i="1" s="1"/>
  <c r="P4758" i="1"/>
  <c r="AB4758" i="1" s="1"/>
  <c r="AB4765" i="1"/>
  <c r="AB4767" i="1"/>
  <c r="AB4772" i="1"/>
  <c r="AB4774" i="1"/>
  <c r="AB4781" i="1"/>
  <c r="AB4783" i="1"/>
  <c r="AB4788" i="1"/>
  <c r="AB4790" i="1"/>
  <c r="AB4797" i="1"/>
  <c r="AB4799" i="1"/>
  <c r="AB4803" i="1"/>
  <c r="Z4805" i="1"/>
  <c r="AB4805" i="1" s="1"/>
  <c r="M4808" i="1"/>
  <c r="S4810" i="1"/>
  <c r="AB4810" i="1" s="1"/>
  <c r="AB4811" i="1"/>
  <c r="Z4813" i="1"/>
  <c r="AB4813" i="1" s="1"/>
  <c r="AB4815" i="1"/>
  <c r="AB4819" i="1"/>
  <c r="AB4823" i="1"/>
  <c r="AB4832" i="1"/>
  <c r="AB4837" i="1"/>
  <c r="AB4839" i="1"/>
  <c r="AB4848" i="1"/>
  <c r="AB4853" i="1"/>
  <c r="AB4855" i="1"/>
  <c r="AB4864" i="1"/>
  <c r="AB4806" i="1"/>
  <c r="AB4814" i="1"/>
  <c r="AB4816" i="1"/>
  <c r="AB4818" i="1"/>
  <c r="AB4820" i="1"/>
  <c r="AB4822" i="1"/>
  <c r="AB4824" i="1"/>
  <c r="AB4829" i="1"/>
  <c r="AB4831" i="1"/>
  <c r="AB4838" i="1"/>
  <c r="AB4840" i="1"/>
  <c r="AB4845" i="1"/>
  <c r="AB4847" i="1"/>
  <c r="AB4854" i="1"/>
  <c r="AB4856" i="1"/>
  <c r="AB4802" i="1"/>
  <c r="P4807" i="1"/>
  <c r="AB4807" i="1" s="1"/>
  <c r="V4809" i="1"/>
  <c r="AB4809" i="1" s="1"/>
  <c r="AB4825" i="1"/>
  <c r="AB4827" i="1"/>
  <c r="AB4834" i="1"/>
  <c r="AB4836" i="1"/>
  <c r="AB4841" i="1"/>
  <c r="AB4843" i="1"/>
  <c r="AB4850" i="1"/>
  <c r="AB4852" i="1"/>
  <c r="AB4857" i="1"/>
  <c r="AB4859" i="1"/>
  <c r="AB4861" i="1"/>
  <c r="AB4862" i="1"/>
  <c r="AB4878" i="1"/>
  <c r="AB4885" i="1"/>
  <c r="AB4887" i="1"/>
  <c r="AB4892" i="1"/>
  <c r="AB4896" i="1"/>
  <c r="AB4900" i="1"/>
  <c r="AB4904" i="1"/>
  <c r="AB4908" i="1"/>
  <c r="AB4912" i="1"/>
  <c r="Z4864" i="1"/>
  <c r="M4867" i="1"/>
  <c r="AB4867" i="1" s="1"/>
  <c r="S4869" i="1"/>
  <c r="AB4869" i="1" s="1"/>
  <c r="AB4874" i="1"/>
  <c r="AB4881" i="1"/>
  <c r="AB4883" i="1"/>
  <c r="AB4888" i="1"/>
  <c r="AB4891" i="1"/>
  <c r="AB4895" i="1"/>
  <c r="AB4899" i="1"/>
  <c r="AB4903" i="1"/>
  <c r="AB4907" i="1"/>
  <c r="AB4911" i="1"/>
  <c r="AB4918" i="1"/>
  <c r="P4862" i="1"/>
  <c r="V4864" i="1"/>
  <c r="P4870" i="1"/>
  <c r="AB4870" i="1" s="1"/>
  <c r="AB4877" i="1"/>
  <c r="AB4879" i="1"/>
  <c r="AB4884" i="1"/>
  <c r="AB4886" i="1"/>
  <c r="AB4890" i="1"/>
  <c r="AB4894" i="1"/>
  <c r="AB4898" i="1"/>
  <c r="AB4902" i="1"/>
  <c r="AB4906" i="1"/>
  <c r="AB4910" i="1"/>
  <c r="AB4922" i="1"/>
  <c r="AB4866" i="1"/>
  <c r="S4918" i="1"/>
  <c r="AB4919" i="1"/>
  <c r="P4923" i="1"/>
  <c r="AB4933" i="1"/>
  <c r="AB4940" i="1"/>
  <c r="AB4942" i="1"/>
  <c r="AB4947" i="1"/>
  <c r="AB4949" i="1"/>
  <c r="AB4952" i="1"/>
  <c r="AB4959" i="1"/>
  <c r="V4921" i="1"/>
  <c r="S4922" i="1"/>
  <c r="AB4923" i="1"/>
  <c r="AB4932" i="1"/>
  <c r="AB4934" i="1"/>
  <c r="AB4939" i="1"/>
  <c r="AB4941" i="1"/>
  <c r="AB4948" i="1"/>
  <c r="AB4951" i="1"/>
  <c r="P4915" i="1"/>
  <c r="AB4915" i="1" s="1"/>
  <c r="V4917" i="1"/>
  <c r="AB4917" i="1" s="1"/>
  <c r="AB4921" i="1"/>
  <c r="AB4928" i="1"/>
  <c r="AB4930" i="1"/>
  <c r="AB4935" i="1"/>
  <c r="AB4937" i="1"/>
  <c r="AB4944" i="1"/>
  <c r="AB4946" i="1"/>
  <c r="AB4953" i="1"/>
  <c r="AB4956" i="1"/>
  <c r="AB4954" i="1"/>
  <c r="AB4975" i="1"/>
  <c r="AB4978" i="1"/>
  <c r="AB4981" i="1"/>
  <c r="AB4984" i="1"/>
  <c r="AB4991" i="1"/>
  <c r="AB4993" i="1"/>
  <c r="AB4997" i="1"/>
  <c r="AB5000" i="1"/>
  <c r="M4955" i="1"/>
  <c r="AB4955" i="1" s="1"/>
  <c r="AB4957" i="1"/>
  <c r="S4957" i="1"/>
  <c r="AB4958" i="1"/>
  <c r="Z4960" i="1"/>
  <c r="Z4964" i="1"/>
  <c r="Z4968" i="1"/>
  <c r="AB4977" i="1"/>
  <c r="AB4980" i="1"/>
  <c r="AB4987" i="1"/>
  <c r="AB4995" i="1"/>
  <c r="V4960" i="1"/>
  <c r="S4961" i="1"/>
  <c r="AB4961" i="1" s="1"/>
  <c r="P4962" i="1"/>
  <c r="AB4962" i="1" s="1"/>
  <c r="V4964" i="1"/>
  <c r="S4965" i="1"/>
  <c r="AB4965" i="1" s="1"/>
  <c r="P4966" i="1"/>
  <c r="AB4966" i="1" s="1"/>
  <c r="V4968" i="1"/>
  <c r="S4969" i="1"/>
  <c r="AB4969" i="1" s="1"/>
  <c r="P4970" i="1"/>
  <c r="AB4970" i="1" s="1"/>
  <c r="V4972" i="1"/>
  <c r="AB4973" i="1"/>
  <c r="AB4976" i="1"/>
  <c r="AB4983" i="1"/>
  <c r="AB4986" i="1"/>
  <c r="AB4992" i="1"/>
  <c r="AB4994" i="1"/>
  <c r="AB4998" i="1"/>
  <c r="AB5001" i="1"/>
  <c r="Z4956" i="1"/>
  <c r="M4959" i="1"/>
  <c r="AB4960" i="1"/>
  <c r="M4963" i="1"/>
  <c r="AB4963" i="1" s="1"/>
  <c r="AB4964" i="1"/>
  <c r="AB4968" i="1"/>
  <c r="AB4972" i="1"/>
  <c r="AB498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<sst xmlns="http://schemas.openxmlformats.org/spreadsheetml/2006/main" count="33" uniqueCount="20">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</sst>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10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0"/>
      <color indexed="64"/>
      <name val="Arial"/>
      <charset val="1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2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8" fillId="0" borderId="0"/>
    <xf numFmtId="0" fontId="1" fillId="0" borderId="0"/>
    <xf numFmtId="164" fontId="4" fillId="0" borderId="0" applyBorder="0" applyProtection="0"/>
    <xf numFmtId="0" fontId="9" fillId="0" borderId="0"/>
  </cellStyleXfs>
  <cellXfs count="19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12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4" xfId="8"/>
    <cellStyle name="Normal 9" xfId="9"/>
    <cellStyle name="Separador de milhares 2" xfId="10"/>
    <cellStyle name="Texto Explicativo 2" xfId="11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ORD.%20FINANCEIRA/PLANILHA%20FINANCEIRA%20-%20SES/PREENCHIMENTO%20PLANILHA%20FINANCEIRA/2022/9%20-%20SETEMBRO/PCF%20ESCANEADA/13.2%20PCF%20EM%20EXCEL_0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MALAN</v>
          </cell>
          <cell r="R8" t="str">
            <v>FUNDAÇÃO GESTÃO HOSPITALAR MARTINIANO FERNANDES - FGH</v>
          </cell>
          <cell r="S8">
            <v>9039744000780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 (COVID-19)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E MATERNIDADE NOSSA SENHORA DO Ó - CESAC - CG Nº 013/2022</v>
          </cell>
          <cell r="R10" t="str">
            <v>FUNDAÇÃO GESTÃO HOSPITALAR MARTINIANO FERNANDES - FGH</v>
          </cell>
          <cell r="S10">
            <v>9039744000194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NOSSA SENHORA DAS GRAÇAS - ANTIGO ALFA</v>
          </cell>
          <cell r="R20" t="str">
            <v>IMIP - INSTITUTO DE MEDICINA INTEGRAL PROF. FERNANDO FIGUEIRA</v>
          </cell>
          <cell r="S20">
            <v>10988301000803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NOSSA SENHORA DAS GRAÇAS - ANTIGO ALFA - CG Nº 016/2022</v>
          </cell>
          <cell r="R21" t="str">
            <v>FUNDAÇÃO GESTÃO HOSPITALAR MARTINIANO FERNANDES - FGH</v>
          </cell>
          <cell r="S21">
            <v>9039744000194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PELÓPIDAS SILVEIRA - CG Nº 017/2022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 (COVID-19)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EMÍLIA CÂMARA</v>
          </cell>
          <cell r="R25" t="str">
            <v>HOSPITAL DO TRICENTENÁRIO</v>
          </cell>
          <cell r="S25">
            <v>10583920001024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EMÍLIA CÂMARA (COVID-19)</v>
          </cell>
          <cell r="R26" t="str">
            <v>HOSPITAL DO TRICENTENÁRIO</v>
          </cell>
          <cell r="S26">
            <v>10583920001024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- C.G - 02/2021</v>
          </cell>
          <cell r="R28" t="str">
            <v>ISMEP - INSTITUTO SOCIAL DAS MEDIANEIRAS DA PAZ</v>
          </cell>
          <cell r="S28">
            <v>10739225001866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 - C.G - 02/2021 (COVID-19)</v>
          </cell>
          <cell r="R29" t="str">
            <v>ISMEP - INSTITUTO SOCIAL DAS MEDIANEIRAS DA PAZ</v>
          </cell>
          <cell r="S29">
            <v>10739225001866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FERNANDO BEZERRA (COVID-19)</v>
          </cell>
          <cell r="R30" t="str">
            <v>SANTA CASA DE MISERICÓRDIA DO RECIFE</v>
          </cell>
          <cell r="S30">
            <v>10869782000900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RUY DE BARROS</v>
          </cell>
          <cell r="R31" t="str">
            <v>HOSPITAL DO TRICENTENÁRIO</v>
          </cell>
          <cell r="S31">
            <v>10583920000990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RUY DE BARROS (COVID-19)</v>
          </cell>
          <cell r="R32" t="str">
            <v>HOSPITAL DO TRICENTENÁRIO</v>
          </cell>
          <cell r="S32">
            <v>10583920000990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SÃO SEBASTIÃO</v>
          </cell>
          <cell r="R33" t="str">
            <v>SPCC - SOCIEDADE PERNAMBUCANA DE COMBATE AO CÂNCER (HCP)</v>
          </cell>
          <cell r="S33">
            <v>10894988000648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SILVIO MAGALHÃES</v>
          </cell>
          <cell r="R34" t="str">
            <v>HOSP. MARIA LUCINDA - FUNDAÇÃO MANOEL DA SILVA ALMEIDA</v>
          </cell>
          <cell r="S34">
            <v>9767633000447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SILVIO MAGALHÃES (COVID-19)</v>
          </cell>
          <cell r="R35" t="str">
            <v>HOSP. MARIA LUCINDA - FUNDAÇÃO MANOEL DA SILVA ALMEIDA</v>
          </cell>
          <cell r="S35">
            <v>9767633000447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BARRA DE JANGADA - C.G 005/2022</v>
          </cell>
          <cell r="R37" t="str">
            <v>ISMEP - INSTITUTO SOCIAL DAS MEDIANEIRAS DA PAZ</v>
          </cell>
          <cell r="S37">
            <v>10739225002242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 (COVID-19)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CABO DE SANTO AGOSTINHO - C.G 012/2022</v>
          </cell>
          <cell r="R40" t="str">
            <v>HOSP. MARIA LUCINDA - FUNDAÇÃO MANOEL DA SILVA ALMEIDA</v>
          </cell>
          <cell r="S40">
            <v>9767633000790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 (COVID-19)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CARUARU - C.G 011/2022</v>
          </cell>
          <cell r="R43" t="str">
            <v>HOSP. MARIA LUCINDA - FUNDAÇÃO MANOEL DA SILVA ALMEIDA</v>
          </cell>
          <cell r="S43">
            <v>9767633000102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CARUARU (COVID-19)</v>
          </cell>
          <cell r="R44" t="str">
            <v>FUNDAÇÃO GESTÃO HOSPITALAR MARTINIANO FERNANDES - FGH</v>
          </cell>
          <cell r="S44">
            <v>9039744001166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CAXANGÁ - C.G 007/2022</v>
          </cell>
          <cell r="R46" t="str">
            <v>HOSP. MARIA LUCINDA - FUNDAÇÃO MANOEL DA SILVA ALMEIDA</v>
          </cell>
          <cell r="S46">
            <v>9767633000609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CAXANGÁ (COVID-19) - C.G 003/2010</v>
          </cell>
          <cell r="R47" t="str">
            <v>HOSP. MARIA LUCINDA - FUNDAÇÃO MANOEL DA SILVA ALMEIDA</v>
          </cell>
          <cell r="S47">
            <v>9767633000609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- C.G 004/2022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CURADO - C.G 005/2010</v>
          </cell>
          <cell r="R49" t="str">
            <v>HOSPITAL DO TRICENTENÁRIO</v>
          </cell>
          <cell r="S49">
            <v>10583920000303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CURADO (COVID-19) - C.G 005/2010</v>
          </cell>
          <cell r="R50" t="str">
            <v>HOSPITAL DO TRICENTENÁRIO</v>
          </cell>
          <cell r="S50">
            <v>10583920000303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ENGENHO VELHO - C.G 010/2022</v>
          </cell>
          <cell r="R52" t="str">
            <v>HOSP. MARIA LUCINDA - FUNDAÇÃO MANOEL DA SILVA ALMEIDA</v>
          </cell>
          <cell r="S52">
            <v>9767633000951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ENGENHO VELHO (COVID-19)</v>
          </cell>
          <cell r="R53" t="str">
            <v>FUNDAÇÃO GESTÃO HOSPITALAR MARTINIANO FERNANDES - FGH</v>
          </cell>
          <cell r="S53">
            <v>9039744001085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IBURA</v>
          </cell>
          <cell r="R54" t="str">
            <v>HOSPITAL DO TRICENTENÁRIO</v>
          </cell>
          <cell r="S54">
            <v>10583920000214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IBURA (COVID-19)</v>
          </cell>
          <cell r="R55" t="str">
            <v>HOSPITAL DO TRICENTENÁRIO</v>
          </cell>
          <cell r="S55">
            <v>10583920000214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IGARASSU - C.G 002/2022</v>
          </cell>
          <cell r="R57" t="str">
            <v>SPCC - SOCIEDADE PERNAMBUCANA DE COMBATE AO CÂNCER (HCP)</v>
          </cell>
          <cell r="S57">
            <v>10894988000990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IGARASSU (COVID-19)</v>
          </cell>
          <cell r="R58" t="str">
            <v>FUNDAÇÃO GESTÃO HOSPITALAR MARTINIANO FERNANDES - FGH</v>
          </cell>
          <cell r="S58">
            <v>9039744000437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IMBIRIBEIRA</v>
          </cell>
          <cell r="R59" t="str">
            <v>IPAS - INSTITUTO PERNAMBUCANO DE ASSISTÊNCIA E SAÚDE</v>
          </cell>
          <cell r="S59">
            <v>10075232000243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IMBIRIBEIRA - C.G 003/2021</v>
          </cell>
          <cell r="R60" t="str">
            <v>S3 SAÚDE - ASSOCIAÇÃO DE PROTEÇÃO A MATERNIDADE E INFÂNCIA UBAÍRA</v>
          </cell>
          <cell r="S60">
            <v>14284483000108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NOVA DESCOBERTA - C.G 008/2022</v>
          </cell>
          <cell r="R62" t="str">
            <v>HOSP. MARIA LUCINDA - FUNDAÇÃO MANOEL DA SILVA ALMEIDA</v>
          </cell>
          <cell r="S62">
            <v>9767633000528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NOVA DESCOBERTA (COVID-19) - C.G 002/2011</v>
          </cell>
          <cell r="R63" t="str">
            <v>HOSP. MARIA LUCINDA - FUNDAÇÃO MANOEL DA SILVA ALMEIDA</v>
          </cell>
          <cell r="S63">
            <v>9767633000528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OLINDA - C.G 001/2022</v>
          </cell>
          <cell r="R65" t="str">
            <v>ISMEP - INSTITUTO SOCIAL DAS MEDIANEIRAS DA PAZ</v>
          </cell>
          <cell r="S65">
            <v>10739225002161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OLINDA (COVID-19)</v>
          </cell>
          <cell r="R66" t="str">
            <v>FUNDAÇÃO GESTÃO HOSPITALAR MARTINIANO FERNANDES - FGH</v>
          </cell>
          <cell r="S66">
            <v>9039744000356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PAULISTA - C.G 003/2022</v>
          </cell>
          <cell r="R68" t="str">
            <v>HOSP. MARIA LUCINDA - FUNDAÇÃO MANOEL DA SILVA ALMEIDA</v>
          </cell>
          <cell r="S68">
            <v>9767633000102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PAULISTA (COVID-19)</v>
          </cell>
          <cell r="R69" t="str">
            <v>FUNDAÇÃO GESTÃO HOSPITALAR MARTINIANO FERNANDES - FGH</v>
          </cell>
          <cell r="S69">
            <v>9039744000518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SÃO LOURENÇO DA MATA - C.G 006/2022</v>
          </cell>
          <cell r="R71" t="str">
            <v>FUNDAÇÃO GESTÃO HOSPITALAR MARTINIANO FERNANDES - FGH</v>
          </cell>
          <cell r="S71">
            <v>9039744000607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SÃO LOURENÇO DA MATA (COVID-19) - C.G 001/2010</v>
          </cell>
          <cell r="R72" t="str">
            <v>FUNDAÇÃO GESTÃO HOSPITALAR MARTINIANO FERNANDES - FGH</v>
          </cell>
          <cell r="S72">
            <v>9039744000607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TORRÕES - C.G 009/2022</v>
          </cell>
          <cell r="R74" t="str">
            <v>HOSP. MARIA LUCINDA - FUNDAÇÃO MANOEL DA SILVA ALMEIDA</v>
          </cell>
          <cell r="S74">
            <v>9767633000870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TORRÕES (COVID-19) - C.G 002/2010</v>
          </cell>
          <cell r="R75" t="str">
            <v>SANTA CASA DE MISERICÓRDIA DO RECIFE</v>
          </cell>
          <cell r="S75">
            <v>10869782001206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AFOGADOS DA INGAZEIRA</v>
          </cell>
          <cell r="R76" t="str">
            <v>HOSPITAL DO TRICENTENÁRIO</v>
          </cell>
          <cell r="S76">
            <v>10583920000648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ARCOVERDE</v>
          </cell>
          <cell r="R77" t="str">
            <v>SPCC - SOCIEDADE PERNAMBUCANA DE COMBATE AO CÂNCER (HCP)</v>
          </cell>
          <cell r="S77">
            <v>10894988000214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BELO JARDIM</v>
          </cell>
          <cell r="R78" t="str">
            <v>SPCC - SOCIEDADE PERNAMBUCANA DE COMBATE AO CÂNCER (HCP)</v>
          </cell>
          <cell r="S78">
            <v>10894988000303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CARPINA - CG Nº 022/2022</v>
          </cell>
          <cell r="R79" t="str">
            <v>FUNDAÇÃO GESTÃO HOSPITALAR MARTINIANO FERNANDES - FGH</v>
          </cell>
          <cell r="S79">
            <v>9039744000194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CARUARU</v>
          </cell>
          <cell r="R80" t="str">
            <v>SPCC - SOCIEDADE PERNAMBUCANA DE COMBATE AO CÂNCER (HCP)</v>
          </cell>
          <cell r="S80">
            <v>10894988000729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ESCADA - CG Nº 021/2022</v>
          </cell>
          <cell r="R81" t="str">
            <v>FUNDAÇÃO GESTÃO HOSPITALAR MARTINIANO FERNANDES - FGH</v>
          </cell>
          <cell r="S81">
            <v>9039744000194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GARANHUNS</v>
          </cell>
          <cell r="R82" t="str">
            <v>FUNDAÇÃO GESTÃO HOSPITALAR MARTINIANO FERNANDES - FGH</v>
          </cell>
          <cell r="S82">
            <v>9039744001409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GARANHUNS (COVID-19)</v>
          </cell>
          <cell r="R83" t="str">
            <v>FUNDAÇÃO GESTÃO HOSPITALAR MARTINIANO FERNANDES - FGH</v>
          </cell>
          <cell r="S83">
            <v>9039744001409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GOIANA (COVID-19)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GOIANA (COVID-19) - CG Nº 003/2021</v>
          </cell>
          <cell r="R85" t="str">
            <v>ISMEP - INSTITUTO SOCIAL DAS MEDIANEIRAS DA PAZ</v>
          </cell>
          <cell r="S85">
            <v>10739225002080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GRANDE RECIFE</v>
          </cell>
          <cell r="R86" t="str">
            <v>IBDAH - INST. BRASILEIRO DE DESENVOLVIMENTO DA ADM HOSPITALAR</v>
          </cell>
          <cell r="S86">
            <v>7267476001023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LIMOEIRO</v>
          </cell>
          <cell r="R87" t="str">
            <v>APAMI SURUBIM</v>
          </cell>
          <cell r="S87">
            <v>11754025000369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OURICURI - CG Nº 002/2020</v>
          </cell>
          <cell r="R88" t="str">
            <v>ISMEP - INSTITUTO SOCIAL DAS MEDIANEIRAS DA PAZ</v>
          </cell>
          <cell r="S88">
            <v>10739225001785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PALMARES - CG Nº 020/2022</v>
          </cell>
          <cell r="R89" t="str">
            <v>SPCC - SOCIEDADE PERNAMBUCANA DE COMBATE AO CÂNCER (HCP)</v>
          </cell>
          <cell r="S89">
            <v>10894988000133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PETROLINA</v>
          </cell>
          <cell r="R90" t="str">
            <v>IMIP - INSTITUTO DE MEDICINA INTEGRAL PROF. FERNANDO FIGUEIRA</v>
          </cell>
          <cell r="S90">
            <v>10988301000714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PETROLINA (COVID-19 - 24h)</v>
          </cell>
          <cell r="R91" t="str">
            <v>IMIP - INSTITUTO DE MEDICINA INTEGRAL PROF. FERNANDO FIGUEIRA</v>
          </cell>
          <cell r="S91">
            <v>10988301000714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PETROLINA (COVID-19)</v>
          </cell>
          <cell r="R92" t="str">
            <v>IMIP - INSTITUTO DE MEDICINA INTEGRAL PROF. FERNANDO FIGUEIRA</v>
          </cell>
          <cell r="S92">
            <v>10988301000714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SALGUEIRO</v>
          </cell>
          <cell r="R93" t="str">
            <v>FUNDAÇÃO GESTÃO HOSPITALAR MARTINIANO FERNANDES - FGH</v>
          </cell>
          <cell r="S93">
            <v>9039744001590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SERRA TALHADA</v>
          </cell>
          <cell r="R94" t="str">
            <v>HOSPITAL DO TRICENTENÁRIO</v>
          </cell>
          <cell r="S94">
            <v>10583920000729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SÃO LOURENÇO DA MATA - C.G 006/2022</v>
          </cell>
          <cell r="E12" t="str">
            <v>ABEL CORREIA GUEDES DA SILVA</v>
          </cell>
          <cell r="F12" t="str">
            <v>2 - Outros Profissionais da Saúde</v>
          </cell>
          <cell r="G12" t="str">
            <v>3226-05</v>
          </cell>
          <cell r="H12" t="str">
            <v>09/2022</v>
          </cell>
          <cell r="J12">
            <v>116.352</v>
          </cell>
          <cell r="L12">
            <v>199.57</v>
          </cell>
          <cell r="M12">
            <v>24.24</v>
          </cell>
          <cell r="O12">
            <v>3.12</v>
          </cell>
          <cell r="R12">
            <v>270</v>
          </cell>
          <cell r="S12">
            <v>57.6</v>
          </cell>
          <cell r="U12">
            <v>0</v>
          </cell>
        </row>
        <row r="13">
          <cell r="C13" t="str">
            <v>UPA SÃO LOURENÇO DA MATA - C.G 006/2022</v>
          </cell>
          <cell r="E13" t="str">
            <v>ADRIANA CARDOSO CORREIA DE CARVALHO</v>
          </cell>
          <cell r="F13" t="str">
            <v>3 - Administrativo</v>
          </cell>
          <cell r="G13" t="str">
            <v>4110-10</v>
          </cell>
          <cell r="H13" t="str">
            <v>09/2022</v>
          </cell>
          <cell r="J13">
            <v>126.4</v>
          </cell>
          <cell r="L13">
            <v>0</v>
          </cell>
          <cell r="M13">
            <v>0</v>
          </cell>
          <cell r="O13">
            <v>3.12</v>
          </cell>
          <cell r="R13">
            <v>127.08</v>
          </cell>
          <cell r="S13">
            <v>72.72</v>
          </cell>
          <cell r="U13">
            <v>0</v>
          </cell>
        </row>
        <row r="14">
          <cell r="C14" t="str">
            <v>UPA SÃO LOURENÇO DA MATA - C.G 006/2022</v>
          </cell>
          <cell r="E14" t="str">
            <v>ADRIANA FERREIRA DE MELO LUNA</v>
          </cell>
          <cell r="F14" t="str">
            <v>3 - Administrativo</v>
          </cell>
          <cell r="G14" t="str">
            <v>4131-15</v>
          </cell>
          <cell r="H14" t="str">
            <v>09/2022</v>
          </cell>
          <cell r="J14">
            <v>0</v>
          </cell>
          <cell r="L14">
            <v>0</v>
          </cell>
          <cell r="M14">
            <v>0</v>
          </cell>
          <cell r="O14">
            <v>3.12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SÃO LOURENÇO DA MATA - C.G 006/2022</v>
          </cell>
          <cell r="E15" t="str">
            <v>ADRIANE KALYNA DE FREITAS MENDONCA BARBOSA</v>
          </cell>
          <cell r="F15" t="str">
            <v>1 - Médico</v>
          </cell>
          <cell r="G15" t="str">
            <v>2251-25</v>
          </cell>
          <cell r="H15" t="str">
            <v>09/2022</v>
          </cell>
          <cell r="J15">
            <v>408.25279999999998</v>
          </cell>
          <cell r="L15">
            <v>199.57</v>
          </cell>
          <cell r="M15">
            <v>7.92</v>
          </cell>
          <cell r="O15">
            <v>3.12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SÃO LOURENÇO DA MATA - C.G 006/2022</v>
          </cell>
          <cell r="E16" t="str">
            <v>ADRIANO FERREIRA DO NASCIMENTO</v>
          </cell>
          <cell r="F16" t="str">
            <v>3 - Administrativo</v>
          </cell>
          <cell r="G16" t="str">
            <v>5174-10</v>
          </cell>
          <cell r="H16" t="str">
            <v>09/2022</v>
          </cell>
          <cell r="J16">
            <v>116.352</v>
          </cell>
          <cell r="L16">
            <v>199.57</v>
          </cell>
          <cell r="M16">
            <v>24.24</v>
          </cell>
          <cell r="O16">
            <v>3.12</v>
          </cell>
          <cell r="R16">
            <v>250.08</v>
          </cell>
          <cell r="S16">
            <v>72.72</v>
          </cell>
          <cell r="U16">
            <v>0</v>
          </cell>
        </row>
        <row r="17">
          <cell r="C17" t="str">
            <v>UPA SÃO LOURENÇO DA MATA - C.G 006/2022</v>
          </cell>
          <cell r="E17" t="str">
            <v>ALBA ELENA SOUSA PEREIRA</v>
          </cell>
          <cell r="F17" t="str">
            <v>1 - Médico</v>
          </cell>
          <cell r="G17" t="str">
            <v>2251-25</v>
          </cell>
          <cell r="H17" t="str">
            <v>09/2022</v>
          </cell>
          <cell r="J17">
            <v>773.92079999999999</v>
          </cell>
          <cell r="L17">
            <v>0</v>
          </cell>
          <cell r="M17">
            <v>0</v>
          </cell>
          <cell r="O17">
            <v>3.12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SÃO LOURENÇO DA MATA - C.G 006/2022</v>
          </cell>
          <cell r="E18" t="str">
            <v>ALBENICE FERREIRA DE FARIAS TEIXEIRA</v>
          </cell>
          <cell r="F18" t="str">
            <v>2 - Outros Profissionais da Saúde</v>
          </cell>
          <cell r="G18" t="str">
            <v>3222-05</v>
          </cell>
          <cell r="H18" t="str">
            <v>09/2022</v>
          </cell>
          <cell r="J18">
            <v>131.1336</v>
          </cell>
          <cell r="L18">
            <v>199.57</v>
          </cell>
          <cell r="M18">
            <v>24.24</v>
          </cell>
          <cell r="O18">
            <v>3.12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SÃO LOURENÇO DA MATA - C.G 006/2022</v>
          </cell>
          <cell r="E19" t="str">
            <v>ALBERTO FELIX DE MELO CAVALCANTI</v>
          </cell>
          <cell r="F19" t="str">
            <v>1 - Médico</v>
          </cell>
          <cell r="G19" t="str">
            <v>2251-25</v>
          </cell>
          <cell r="H19" t="str">
            <v>09/2022</v>
          </cell>
          <cell r="J19">
            <v>395.29360000000003</v>
          </cell>
          <cell r="L19">
            <v>199.57</v>
          </cell>
          <cell r="M19">
            <v>6.34</v>
          </cell>
          <cell r="O19">
            <v>3.12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SÃO LOURENÇO DA MATA - C.G 006/2022</v>
          </cell>
          <cell r="E20" t="str">
            <v>ALEF COSMO PEREIRA DA SILVA</v>
          </cell>
          <cell r="F20" t="str">
            <v>3 - Administrativo</v>
          </cell>
          <cell r="G20" t="str">
            <v>3172-10</v>
          </cell>
          <cell r="H20" t="str">
            <v>09/2022</v>
          </cell>
          <cell r="J20">
            <v>195.084</v>
          </cell>
          <cell r="L20">
            <v>199.57</v>
          </cell>
          <cell r="M20">
            <v>36.53</v>
          </cell>
          <cell r="O20">
            <v>3.12</v>
          </cell>
          <cell r="R20">
            <v>127.08</v>
          </cell>
          <cell r="S20">
            <v>109.58</v>
          </cell>
          <cell r="U20">
            <v>0</v>
          </cell>
        </row>
        <row r="21">
          <cell r="C21" t="str">
            <v>UPA SÃO LOURENÇO DA MATA - C.G 006/2022</v>
          </cell>
          <cell r="E21" t="str">
            <v>ALEXANDRE LIRA ROMAO</v>
          </cell>
          <cell r="F21" t="str">
            <v>2 - Outros Profissionais da Saúde</v>
          </cell>
          <cell r="G21" t="str">
            <v>3241-15</v>
          </cell>
          <cell r="H21" t="str">
            <v>09/2022</v>
          </cell>
          <cell r="J21">
            <v>326.51119999999997</v>
          </cell>
          <cell r="L21">
            <v>199.57</v>
          </cell>
          <cell r="M21">
            <v>12.2</v>
          </cell>
          <cell r="O21">
            <v>3.12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 SÃO LOURENÇO DA MATA - C.G 006/2022</v>
          </cell>
          <cell r="E22" t="str">
            <v>AMANNDA STEPPLE DE AQUINO</v>
          </cell>
          <cell r="F22" t="str">
            <v>2 - Outros Profissionais da Saúde</v>
          </cell>
          <cell r="G22" t="str">
            <v>2235-05</v>
          </cell>
          <cell r="H22" t="str">
            <v>09/2022</v>
          </cell>
          <cell r="J22">
            <v>291.98719999999997</v>
          </cell>
          <cell r="L22">
            <v>199.57</v>
          </cell>
          <cell r="M22">
            <v>3.3</v>
          </cell>
          <cell r="O22">
            <v>3.12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SÃO LOURENÇO DA MATA - C.G 006/2022</v>
          </cell>
          <cell r="E23" t="str">
            <v>ANA CATARINA DE CARVALHO MANGHI DINIZ</v>
          </cell>
          <cell r="F23" t="str">
            <v>2 - Outros Profissionais da Saúde</v>
          </cell>
          <cell r="G23" t="str">
            <v>2235-05</v>
          </cell>
          <cell r="H23" t="str">
            <v>09/2022</v>
          </cell>
          <cell r="J23">
            <v>0</v>
          </cell>
          <cell r="L23">
            <v>0</v>
          </cell>
          <cell r="M23">
            <v>0</v>
          </cell>
          <cell r="O23">
            <v>3.12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SÃO LOURENÇO DA MATA - C.G 006/2022</v>
          </cell>
          <cell r="E24" t="str">
            <v>ANA CECILIA CARVALHO TORRES</v>
          </cell>
          <cell r="F24" t="str">
            <v>1 - Médico</v>
          </cell>
          <cell r="G24" t="str">
            <v>2251-25</v>
          </cell>
          <cell r="H24" t="str">
            <v>09/2022</v>
          </cell>
          <cell r="J24">
            <v>354.8528</v>
          </cell>
          <cell r="L24">
            <v>199.57</v>
          </cell>
          <cell r="M24">
            <v>6.34</v>
          </cell>
          <cell r="O24">
            <v>3.12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SÃO LOURENÇO DA MATA - C.G 006/2022</v>
          </cell>
          <cell r="E25" t="str">
            <v>ANA CRISTINA DOS SANTOS</v>
          </cell>
          <cell r="F25" t="str">
            <v>3 - Administrativo</v>
          </cell>
          <cell r="G25" t="str">
            <v>4110-10</v>
          </cell>
          <cell r="H25" t="str">
            <v>09/2022</v>
          </cell>
          <cell r="J25">
            <v>127.3184</v>
          </cell>
          <cell r="L25">
            <v>0</v>
          </cell>
          <cell r="M25">
            <v>0</v>
          </cell>
          <cell r="O25">
            <v>3.12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 SÃO LOURENÇO DA MATA - C.G 006/2022</v>
          </cell>
          <cell r="E26" t="str">
            <v>ANA ELISABETE MUNIZ DE FRANCA SILVA</v>
          </cell>
          <cell r="F26" t="str">
            <v>2 - Outros Profissionais da Saúde</v>
          </cell>
          <cell r="G26" t="str">
            <v>3222-05</v>
          </cell>
          <cell r="H26" t="str">
            <v>09/2022</v>
          </cell>
          <cell r="J26">
            <v>139.78319999999999</v>
          </cell>
          <cell r="L26">
            <v>199.57</v>
          </cell>
          <cell r="M26">
            <v>24.24</v>
          </cell>
          <cell r="O26">
            <v>3.12</v>
          </cell>
          <cell r="R26">
            <v>0</v>
          </cell>
          <cell r="S26">
            <v>71.02</v>
          </cell>
          <cell r="U26">
            <v>67.099999999999994</v>
          </cell>
          <cell r="X26" t="str">
            <v>AUXÍLIO CRECHE</v>
          </cell>
        </row>
        <row r="27">
          <cell r="C27" t="str">
            <v>UPA SÃO LOURENÇO DA MATA - C.G 006/2022</v>
          </cell>
          <cell r="E27" t="str">
            <v>ANA KARINE ALBERTINO DOS SANTOS LUNA</v>
          </cell>
          <cell r="F27" t="str">
            <v>3 - Administrativo</v>
          </cell>
          <cell r="G27" t="str">
            <v>4110-10</v>
          </cell>
          <cell r="H27" t="str">
            <v>09/2022</v>
          </cell>
          <cell r="J27">
            <v>179.47200000000001</v>
          </cell>
          <cell r="L27">
            <v>199.57</v>
          </cell>
          <cell r="M27">
            <v>34.92</v>
          </cell>
          <cell r="O27">
            <v>3.12</v>
          </cell>
          <cell r="R27">
            <v>127.08</v>
          </cell>
          <cell r="S27">
            <v>0</v>
          </cell>
          <cell r="U27">
            <v>0</v>
          </cell>
        </row>
        <row r="28">
          <cell r="C28" t="str">
            <v>UPA SÃO LOURENÇO DA MATA - C.G 006/2022</v>
          </cell>
          <cell r="E28" t="str">
            <v>ANALICE SANTOS DA SILVA</v>
          </cell>
          <cell r="F28" t="str">
            <v>2 - Outros Profissionais da Saúde</v>
          </cell>
          <cell r="G28" t="str">
            <v>3222-05</v>
          </cell>
          <cell r="H28" t="str">
            <v>09/2022</v>
          </cell>
          <cell r="J28">
            <v>120.392</v>
          </cell>
          <cell r="L28">
            <v>199.57</v>
          </cell>
          <cell r="M28">
            <v>24.24</v>
          </cell>
          <cell r="O28">
            <v>3.12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SÃO LOURENÇO DA MATA - C.G 006/2022</v>
          </cell>
          <cell r="E29" t="str">
            <v>ANDERSON DE LIMA SANT ANNA</v>
          </cell>
          <cell r="F29" t="str">
            <v>3 - Administrativo</v>
          </cell>
          <cell r="G29" t="str">
            <v>5174-10</v>
          </cell>
          <cell r="H29" t="str">
            <v>09/2022</v>
          </cell>
          <cell r="J29">
            <v>134.64400000000001</v>
          </cell>
          <cell r="L29">
            <v>199.57</v>
          </cell>
          <cell r="M29">
            <v>24.24</v>
          </cell>
          <cell r="O29">
            <v>3.12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 SÃO LOURENÇO DA MATA - C.G 006/2022</v>
          </cell>
          <cell r="E30" t="str">
            <v>ANDERSON TAVARES DOS SANTOS</v>
          </cell>
          <cell r="F30" t="str">
            <v>3 - Administrativo</v>
          </cell>
          <cell r="G30" t="str">
            <v>5174-10</v>
          </cell>
          <cell r="H30" t="str">
            <v>09/2022</v>
          </cell>
          <cell r="J30">
            <v>42.662399999999998</v>
          </cell>
          <cell r="L30">
            <v>199.57</v>
          </cell>
          <cell r="M30">
            <v>24.24</v>
          </cell>
          <cell r="O30">
            <v>3.12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SÃO LOURENÇO DA MATA - C.G 006/2022</v>
          </cell>
          <cell r="E31" t="str">
            <v>ANDRE DAMIAO DA SILVA</v>
          </cell>
          <cell r="F31" t="str">
            <v>2 - Outros Profissionais da Saúde</v>
          </cell>
          <cell r="G31" t="str">
            <v>7664-20</v>
          </cell>
          <cell r="H31" t="str">
            <v>09/2022</v>
          </cell>
          <cell r="J31">
            <v>145.67920000000001</v>
          </cell>
          <cell r="L31">
            <v>199.57</v>
          </cell>
          <cell r="M31">
            <v>10.85</v>
          </cell>
          <cell r="O31">
            <v>3.12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SÃO LOURENÇO DA MATA - C.G 006/2022</v>
          </cell>
          <cell r="E32" t="str">
            <v>ANDRE LUIZ ADOLFO MOREIRA DA SILVA</v>
          </cell>
          <cell r="F32" t="str">
            <v>1 - Médico</v>
          </cell>
          <cell r="G32" t="str">
            <v>2252-70</v>
          </cell>
          <cell r="H32" t="str">
            <v>09/2022</v>
          </cell>
          <cell r="J32">
            <v>743.82960000000003</v>
          </cell>
          <cell r="L32">
            <v>199.57</v>
          </cell>
          <cell r="M32">
            <v>28.51</v>
          </cell>
          <cell r="O32">
            <v>3.12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SÃO LOURENÇO DA MATA - C.G 006/2022</v>
          </cell>
          <cell r="E33" t="str">
            <v>ANDRE RICARDO ALVES DA SILVA</v>
          </cell>
          <cell r="F33" t="str">
            <v>3 - Administrativo</v>
          </cell>
          <cell r="G33" t="str">
            <v>5142-25</v>
          </cell>
          <cell r="H33" t="str">
            <v>09/2022</v>
          </cell>
          <cell r="J33">
            <v>150.85919999999999</v>
          </cell>
          <cell r="L33">
            <v>199.57</v>
          </cell>
          <cell r="M33">
            <v>24.24</v>
          </cell>
          <cell r="O33">
            <v>3.12</v>
          </cell>
          <cell r="R33">
            <v>250.08</v>
          </cell>
          <cell r="S33">
            <v>0</v>
          </cell>
          <cell r="U33">
            <v>0</v>
          </cell>
        </row>
        <row r="34">
          <cell r="C34" t="str">
            <v>UPA SÃO LOURENÇO DA MATA - C.G 006/2022</v>
          </cell>
          <cell r="E34" t="str">
            <v>ANDRE VITOR ISIDIO BARRETO</v>
          </cell>
          <cell r="F34" t="str">
            <v>3 - Administrativo</v>
          </cell>
          <cell r="G34" t="str">
            <v>5142-25</v>
          </cell>
          <cell r="H34" t="str">
            <v>09/2022</v>
          </cell>
          <cell r="J34">
            <v>170.34880000000001</v>
          </cell>
          <cell r="L34">
            <v>199.57</v>
          </cell>
          <cell r="M34">
            <v>24.24</v>
          </cell>
          <cell r="O34">
            <v>3.12</v>
          </cell>
          <cell r="R34">
            <v>127.08</v>
          </cell>
          <cell r="S34">
            <v>72.72</v>
          </cell>
          <cell r="U34">
            <v>0</v>
          </cell>
        </row>
        <row r="35">
          <cell r="C35" t="str">
            <v>UPA SÃO LOURENÇO DA MATA - C.G 006/2022</v>
          </cell>
          <cell r="E35" t="str">
            <v>ANDREA RAMOS CAMPOS GALVAO</v>
          </cell>
          <cell r="F35" t="str">
            <v>2 - Outros Profissionais da Saúde</v>
          </cell>
          <cell r="G35" t="str">
            <v>2516-05</v>
          </cell>
          <cell r="H35" t="str">
            <v>09/2022</v>
          </cell>
          <cell r="J35">
            <v>253.11760000000001</v>
          </cell>
          <cell r="L35">
            <v>199.57</v>
          </cell>
          <cell r="M35">
            <v>39.26</v>
          </cell>
          <cell r="O35">
            <v>3.12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SÃO LOURENÇO DA MATA - C.G 006/2022</v>
          </cell>
          <cell r="E36" t="str">
            <v>ANDREA RODRIGUES DE SOUZA CHAMIE</v>
          </cell>
          <cell r="F36" t="str">
            <v>2 - Outros Profissionais da Saúde</v>
          </cell>
          <cell r="G36" t="str">
            <v>2235-05</v>
          </cell>
          <cell r="H36" t="str">
            <v>09/2022</v>
          </cell>
          <cell r="J36">
            <v>482.36239999999998</v>
          </cell>
          <cell r="L36">
            <v>0</v>
          </cell>
          <cell r="M36">
            <v>0</v>
          </cell>
          <cell r="O36">
            <v>3.12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SÃO LOURENÇO DA MATA - C.G 006/2022</v>
          </cell>
          <cell r="E37" t="str">
            <v>ANDRELINA DO NASCIMENTO SANTOS</v>
          </cell>
          <cell r="F37" t="str">
            <v>2 - Outros Profissionais da Saúde</v>
          </cell>
          <cell r="G37" t="str">
            <v>3222-05</v>
          </cell>
          <cell r="H37" t="str">
            <v>09/2022</v>
          </cell>
          <cell r="J37">
            <v>116.3432</v>
          </cell>
          <cell r="L37">
            <v>199.57</v>
          </cell>
          <cell r="M37">
            <v>24.24</v>
          </cell>
          <cell r="O37">
            <v>3.12</v>
          </cell>
          <cell r="R37">
            <v>225</v>
          </cell>
          <cell r="S37">
            <v>0</v>
          </cell>
          <cell r="U37">
            <v>69.41</v>
          </cell>
          <cell r="X37" t="str">
            <v>AUXÍLIO CRECHE</v>
          </cell>
        </row>
        <row r="38">
          <cell r="C38" t="str">
            <v>UPA SÃO LOURENÇO DA MATA - C.G 006/2022</v>
          </cell>
          <cell r="E38" t="str">
            <v>ANDREZA ROSE DE MIRANDA COSTA</v>
          </cell>
          <cell r="F38" t="str">
            <v>2 - Outros Profissionais da Saúde</v>
          </cell>
          <cell r="G38" t="str">
            <v>2516-05</v>
          </cell>
          <cell r="H38" t="str">
            <v>09/2022</v>
          </cell>
          <cell r="J38">
            <v>250.64879999999999</v>
          </cell>
          <cell r="L38">
            <v>199.57</v>
          </cell>
          <cell r="M38">
            <v>39.26</v>
          </cell>
          <cell r="O38">
            <v>3.12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SÃO LOURENÇO DA MATA - C.G 006/2022</v>
          </cell>
          <cell r="E39" t="str">
            <v>ANTONIO BARBOSA DE SOUZA JUNIOR</v>
          </cell>
          <cell r="F39" t="str">
            <v>3 - Administrativo</v>
          </cell>
          <cell r="G39" t="str">
            <v>5142-25</v>
          </cell>
          <cell r="H39" t="str">
            <v>09/2022</v>
          </cell>
          <cell r="J39">
            <v>120.2184</v>
          </cell>
          <cell r="L39">
            <v>199.57</v>
          </cell>
          <cell r="M39">
            <v>24.24</v>
          </cell>
          <cell r="O39">
            <v>3.12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SÃO LOURENÇO DA MATA - C.G 006/2022</v>
          </cell>
          <cell r="E40" t="str">
            <v>ANTONIO CARLOS BARBOSA SILVA</v>
          </cell>
          <cell r="F40" t="str">
            <v>3 - Administrativo</v>
          </cell>
          <cell r="G40" t="str">
            <v>5174-10</v>
          </cell>
          <cell r="H40" t="str">
            <v>09/2022</v>
          </cell>
          <cell r="J40">
            <v>116.352</v>
          </cell>
          <cell r="L40">
            <v>199.57</v>
          </cell>
          <cell r="M40">
            <v>24.24</v>
          </cell>
          <cell r="O40">
            <v>3.12</v>
          </cell>
          <cell r="R40">
            <v>250.08</v>
          </cell>
          <cell r="S40">
            <v>72.72</v>
          </cell>
          <cell r="U40">
            <v>0</v>
          </cell>
        </row>
        <row r="41">
          <cell r="C41" t="str">
            <v>UPA SÃO LOURENÇO DA MATA - C.G 006/2022</v>
          </cell>
          <cell r="E41" t="str">
            <v>ANTONIO QUIRINO DA COSTA SOBRINHO</v>
          </cell>
          <cell r="F41" t="str">
            <v>2 - Outros Profissionais da Saúde</v>
          </cell>
          <cell r="G41" t="str">
            <v>3241-15</v>
          </cell>
          <cell r="H41" t="str">
            <v>09/2022</v>
          </cell>
          <cell r="J41">
            <v>327.1936</v>
          </cell>
          <cell r="L41">
            <v>199.57</v>
          </cell>
          <cell r="M41">
            <v>12.2</v>
          </cell>
          <cell r="O41">
            <v>3.12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SÃO LOURENÇO DA MATA - C.G 006/2022</v>
          </cell>
          <cell r="E42" t="str">
            <v>AZARIAS SALGADO DE VASCONCELOS NETO</v>
          </cell>
          <cell r="F42" t="str">
            <v>1 - Médico</v>
          </cell>
          <cell r="G42" t="str">
            <v>2252-70</v>
          </cell>
          <cell r="H42" t="str">
            <v>09/2022</v>
          </cell>
          <cell r="J42">
            <v>361.84559999999999</v>
          </cell>
          <cell r="L42">
            <v>199.57</v>
          </cell>
          <cell r="M42">
            <v>6.34</v>
          </cell>
          <cell r="O42">
            <v>3.12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 SÃO LOURENÇO DA MATA - C.G 006/2022</v>
          </cell>
          <cell r="E43" t="str">
            <v>BRUNO CESAR PEREIRA GOMES</v>
          </cell>
          <cell r="F43" t="str">
            <v>2 - Outros Profissionais da Saúde</v>
          </cell>
          <cell r="G43" t="str">
            <v>2235-05</v>
          </cell>
          <cell r="H43" t="str">
            <v>09/2022</v>
          </cell>
          <cell r="J43">
            <v>367.77519999999998</v>
          </cell>
          <cell r="L43">
            <v>199.57</v>
          </cell>
          <cell r="M43">
            <v>3.3</v>
          </cell>
          <cell r="O43">
            <v>3.12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SÃO LOURENÇO DA MATA - C.G 006/2022</v>
          </cell>
          <cell r="E44" t="str">
            <v>BRUNO LEONARDO MARCOS DO NASCIMENTO</v>
          </cell>
          <cell r="F44" t="str">
            <v>2 - Outros Profissionais da Saúde</v>
          </cell>
          <cell r="G44" t="str">
            <v>3226-05</v>
          </cell>
          <cell r="H44" t="str">
            <v>09/2022</v>
          </cell>
          <cell r="J44">
            <v>147.03440000000001</v>
          </cell>
          <cell r="L44">
            <v>199.57</v>
          </cell>
          <cell r="M44">
            <v>24.24</v>
          </cell>
          <cell r="O44">
            <v>3.12</v>
          </cell>
          <cell r="R44">
            <v>127.08</v>
          </cell>
          <cell r="S44">
            <v>72.72</v>
          </cell>
          <cell r="U44">
            <v>0</v>
          </cell>
        </row>
        <row r="45">
          <cell r="C45" t="str">
            <v>UPA SÃO LOURENÇO DA MATA - C.G 006/2022</v>
          </cell>
          <cell r="E45" t="str">
            <v>BRUNO PEREIRA BARROS</v>
          </cell>
          <cell r="F45" t="str">
            <v>1 - Médico</v>
          </cell>
          <cell r="G45" t="str">
            <v>2251-25</v>
          </cell>
          <cell r="H45" t="str">
            <v>09/2022</v>
          </cell>
          <cell r="J45">
            <v>721.94399999999996</v>
          </cell>
          <cell r="L45">
            <v>199.57</v>
          </cell>
          <cell r="M45">
            <v>25.34</v>
          </cell>
          <cell r="O45">
            <v>3.12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SÃO LOURENÇO DA MATA - C.G 006/2022</v>
          </cell>
          <cell r="E46" t="str">
            <v>CAIO DE SOUSA COSTA GONCALVES</v>
          </cell>
          <cell r="F46" t="str">
            <v>1 - Médico</v>
          </cell>
          <cell r="G46" t="str">
            <v>2251-25</v>
          </cell>
          <cell r="H46" t="str">
            <v>09/2022</v>
          </cell>
          <cell r="J46">
            <v>1194.5096000000001</v>
          </cell>
          <cell r="L46">
            <v>0</v>
          </cell>
          <cell r="M46">
            <v>0</v>
          </cell>
          <cell r="O46">
            <v>3.12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SÃO LOURENÇO DA MATA - C.G 006/2022</v>
          </cell>
          <cell r="E47" t="str">
            <v>CAMILLY GABRIELY PEREIRA DA SILVA</v>
          </cell>
          <cell r="F47" t="str">
            <v>3 - Administrativo</v>
          </cell>
          <cell r="G47" t="str">
            <v>4110-10</v>
          </cell>
          <cell r="H47" t="str">
            <v>09/2022</v>
          </cell>
          <cell r="J47">
            <v>12.114000000000001</v>
          </cell>
          <cell r="L47">
            <v>0</v>
          </cell>
          <cell r="M47">
            <v>0</v>
          </cell>
          <cell r="O47">
            <v>3.12</v>
          </cell>
          <cell r="R47">
            <v>178.13</v>
          </cell>
          <cell r="S47">
            <v>0</v>
          </cell>
          <cell r="U47">
            <v>0</v>
          </cell>
        </row>
        <row r="48">
          <cell r="C48" t="str">
            <v>UPA SÃO LOURENÇO DA MATA - C.G 006/2022</v>
          </cell>
          <cell r="E48" t="str">
            <v>CARLOS MATEUS DO NASCIMENTO LARANJEIRA</v>
          </cell>
          <cell r="F48" t="str">
            <v>1 - Médico</v>
          </cell>
          <cell r="G48" t="str">
            <v>2251-25</v>
          </cell>
          <cell r="H48" t="str">
            <v>09/2022</v>
          </cell>
          <cell r="J48">
            <v>691.12399999999991</v>
          </cell>
          <cell r="L48">
            <v>199.57</v>
          </cell>
          <cell r="M48">
            <v>28.51</v>
          </cell>
          <cell r="O48">
            <v>3.12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SÃO LOURENÇO DA MATA - C.G 006/2022</v>
          </cell>
          <cell r="E49" t="str">
            <v>CAROLINA MACHADO TRAJANO DA SILVA</v>
          </cell>
          <cell r="F49" t="str">
            <v>2 - Outros Profissionais da Saúde</v>
          </cell>
          <cell r="G49" t="str">
            <v>2236-05</v>
          </cell>
          <cell r="H49" t="str">
            <v>09/2022</v>
          </cell>
          <cell r="J49">
            <v>272.88479999999998</v>
          </cell>
          <cell r="L49">
            <v>199.57</v>
          </cell>
          <cell r="M49">
            <v>3.25</v>
          </cell>
          <cell r="O49">
            <v>3.12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SÃO LOURENÇO DA MATA - C.G 006/2022</v>
          </cell>
          <cell r="E50" t="str">
            <v>CELCINA MAGDA FIALHO DE ALMEIDA SILVA</v>
          </cell>
          <cell r="F50" t="str">
            <v>2 - Outros Profissionais da Saúde</v>
          </cell>
          <cell r="G50" t="str">
            <v>3241-15</v>
          </cell>
          <cell r="H50" t="str">
            <v>09/2022</v>
          </cell>
          <cell r="J50">
            <v>265.86880000000002</v>
          </cell>
          <cell r="L50">
            <v>199.57</v>
          </cell>
          <cell r="M50">
            <v>12.2</v>
          </cell>
          <cell r="O50">
            <v>3.12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SÃO LOURENÇO DA MATA - C.G 006/2022</v>
          </cell>
          <cell r="E51" t="str">
            <v>CICERA JOSEFA DOS SANTOS</v>
          </cell>
          <cell r="F51" t="str">
            <v>2 - Outros Profissionais da Saúde</v>
          </cell>
          <cell r="G51" t="str">
            <v>3222-05</v>
          </cell>
          <cell r="H51" t="str">
            <v>09/2022</v>
          </cell>
          <cell r="J51">
            <v>266.80399999999997</v>
          </cell>
          <cell r="K51">
            <v>0</v>
          </cell>
          <cell r="L51">
            <v>0</v>
          </cell>
          <cell r="M51">
            <v>0</v>
          </cell>
          <cell r="O51">
            <v>3.12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SÃO LOURENÇO DA MATA - C.G 006/2022</v>
          </cell>
          <cell r="E52" t="str">
            <v>CRISTIANE DA SILVA PONTES</v>
          </cell>
          <cell r="F52" t="str">
            <v>3 - Administrativo</v>
          </cell>
          <cell r="G52" t="str">
            <v>4110-10</v>
          </cell>
          <cell r="H52" t="str">
            <v>09/2022</v>
          </cell>
          <cell r="J52">
            <v>99.709599999999995</v>
          </cell>
          <cell r="L52">
            <v>199.57</v>
          </cell>
          <cell r="M52">
            <v>24.93</v>
          </cell>
          <cell r="O52">
            <v>3.12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 SÃO LOURENÇO DA MATA - C.G 006/2022</v>
          </cell>
          <cell r="E53" t="str">
            <v>CRISTILEIDE SEVERINA DA SILVA</v>
          </cell>
          <cell r="F53" t="str">
            <v>2 - Outros Profissionais da Saúde</v>
          </cell>
          <cell r="G53" t="str">
            <v>5152-05</v>
          </cell>
          <cell r="H53" t="str">
            <v>09/2022</v>
          </cell>
          <cell r="J53">
            <v>144.06639999999999</v>
          </cell>
          <cell r="L53">
            <v>199.57</v>
          </cell>
          <cell r="M53">
            <v>25.8</v>
          </cell>
          <cell r="O53">
            <v>3.12</v>
          </cell>
          <cell r="R53">
            <v>127.08</v>
          </cell>
          <cell r="S53">
            <v>77.400000000000006</v>
          </cell>
          <cell r="U53">
            <v>0</v>
          </cell>
        </row>
        <row r="54">
          <cell r="C54" t="str">
            <v>UPA SÃO LOURENÇO DA MATA - C.G 006/2022</v>
          </cell>
          <cell r="E54" t="str">
            <v>DAFINNY JUSTINO RODRIGUES COSTA</v>
          </cell>
          <cell r="F54" t="str">
            <v>2 - Outros Profissionais da Saúde</v>
          </cell>
          <cell r="G54" t="str">
            <v>2235-05</v>
          </cell>
          <cell r="H54" t="str">
            <v>09/2022</v>
          </cell>
          <cell r="J54">
            <v>275.43759999999997</v>
          </cell>
          <cell r="L54">
            <v>199.57</v>
          </cell>
          <cell r="M54">
            <v>2.81</v>
          </cell>
          <cell r="O54">
            <v>3.12</v>
          </cell>
          <cell r="R54">
            <v>102.48</v>
          </cell>
          <cell r="S54">
            <v>90</v>
          </cell>
          <cell r="U54">
            <v>116.15</v>
          </cell>
          <cell r="X54" t="str">
            <v>AUXÍLIO CRECHE</v>
          </cell>
        </row>
        <row r="55">
          <cell r="C55" t="str">
            <v>UPA SÃO LOURENÇO DA MATA - C.G 006/2022</v>
          </cell>
          <cell r="E55" t="str">
            <v>DAIANE SUSAM NOBREGA CAMPOS ALVINO</v>
          </cell>
          <cell r="F55" t="str">
            <v>2 - Outros Profissionais da Saúde</v>
          </cell>
          <cell r="G55" t="str">
            <v>2235-05</v>
          </cell>
          <cell r="H55" t="str">
            <v>09/2022</v>
          </cell>
          <cell r="J55">
            <v>298.71199999999999</v>
          </cell>
          <cell r="L55">
            <v>199.57</v>
          </cell>
          <cell r="M55">
            <v>2.81</v>
          </cell>
          <cell r="O55">
            <v>3.12</v>
          </cell>
          <cell r="R55">
            <v>0</v>
          </cell>
          <cell r="S55">
            <v>0</v>
          </cell>
          <cell r="U55">
            <v>111.96</v>
          </cell>
          <cell r="X55" t="str">
            <v>AUXÍLIO CRECHE</v>
          </cell>
        </row>
        <row r="56">
          <cell r="C56" t="str">
            <v>UPA SÃO LOURENÇO DA MATA - C.G 006/2022</v>
          </cell>
          <cell r="E56" t="str">
            <v>DANIEL CORREIA BEZERRA FILHO</v>
          </cell>
          <cell r="F56" t="str">
            <v>2 - Outros Profissionais da Saúde</v>
          </cell>
          <cell r="G56" t="str">
            <v>5211-30</v>
          </cell>
          <cell r="H56" t="str">
            <v>09/2022</v>
          </cell>
          <cell r="J56">
            <v>109.22</v>
          </cell>
          <cell r="L56">
            <v>199.57</v>
          </cell>
          <cell r="M56">
            <v>24.24</v>
          </cell>
          <cell r="O56">
            <v>3.12</v>
          </cell>
          <cell r="R56">
            <v>127.08</v>
          </cell>
          <cell r="S56">
            <v>72.72</v>
          </cell>
          <cell r="U56">
            <v>0</v>
          </cell>
        </row>
        <row r="57">
          <cell r="C57" t="str">
            <v>UPA SÃO LOURENÇO DA MATA - C.G 006/2022</v>
          </cell>
          <cell r="E57" t="str">
            <v>DANIELI LINS DA SILVA</v>
          </cell>
          <cell r="F57" t="str">
            <v>2 - Outros Profissionais da Saúde</v>
          </cell>
          <cell r="G57" t="str">
            <v>3222-05</v>
          </cell>
          <cell r="H57" t="str">
            <v>09/2022</v>
          </cell>
          <cell r="J57">
            <v>117.4384</v>
          </cell>
          <cell r="L57">
            <v>199.57</v>
          </cell>
          <cell r="M57">
            <v>24.24</v>
          </cell>
          <cell r="O57">
            <v>3.12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SÃO LOURENÇO DA MATA - C.G 006/2022</v>
          </cell>
          <cell r="E58" t="str">
            <v>DANIELLY VITORIA CONCEICAO DA SILVA</v>
          </cell>
          <cell r="F58" t="str">
            <v>3 - Administrativo</v>
          </cell>
          <cell r="G58" t="str">
            <v>4110-10</v>
          </cell>
          <cell r="H58" t="str">
            <v>09/2022</v>
          </cell>
          <cell r="J58">
            <v>11.507999999999999</v>
          </cell>
          <cell r="L58">
            <v>0</v>
          </cell>
          <cell r="M58">
            <v>0</v>
          </cell>
          <cell r="O58">
            <v>3.12</v>
          </cell>
          <cell r="R58">
            <v>350.33</v>
          </cell>
          <cell r="S58">
            <v>0</v>
          </cell>
          <cell r="U58">
            <v>0</v>
          </cell>
        </row>
        <row r="59">
          <cell r="C59" t="str">
            <v>UPA SÃO LOURENÇO DA MATA - C.G 006/2022</v>
          </cell>
          <cell r="E59" t="str">
            <v>DANILO MAGALHAES CRUZ TAVARES DE PADUA</v>
          </cell>
          <cell r="F59" t="str">
            <v>2 - Outros Profissionais da Saúde</v>
          </cell>
          <cell r="G59" t="str">
            <v>2234-05</v>
          </cell>
          <cell r="H59" t="str">
            <v>09/2022</v>
          </cell>
          <cell r="J59">
            <v>385.64319999999998</v>
          </cell>
          <cell r="L59">
            <v>199.57</v>
          </cell>
          <cell r="M59">
            <v>17.010000000000002</v>
          </cell>
          <cell r="O59">
            <v>3.12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 SÃO LOURENÇO DA MATA - C.G 006/2022</v>
          </cell>
          <cell r="E60" t="str">
            <v>DANILO RODOLFO DE LIRA CUNHA</v>
          </cell>
          <cell r="F60" t="str">
            <v>3 - Administrativo</v>
          </cell>
          <cell r="G60" t="str">
            <v>3172-10</v>
          </cell>
          <cell r="H60" t="str">
            <v>09/2022</v>
          </cell>
          <cell r="J60">
            <v>151.97120000000001</v>
          </cell>
          <cell r="L60">
            <v>199.57</v>
          </cell>
          <cell r="M60">
            <v>36.53</v>
          </cell>
          <cell r="O60">
            <v>3.12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SÃO LOURENÇO DA MATA - C.G 006/2022</v>
          </cell>
          <cell r="E61" t="str">
            <v>DAVI FRANCISCO DOS SANTOS</v>
          </cell>
          <cell r="F61" t="str">
            <v>2 - Outros Profissionais da Saúde</v>
          </cell>
          <cell r="G61" t="str">
            <v>5211-30</v>
          </cell>
          <cell r="H61" t="str">
            <v>09/2022</v>
          </cell>
          <cell r="J61">
            <v>96.960000000000008</v>
          </cell>
          <cell r="L61">
            <v>199.57</v>
          </cell>
          <cell r="M61">
            <v>24.24</v>
          </cell>
          <cell r="O61">
            <v>3.12</v>
          </cell>
          <cell r="R61">
            <v>127.35</v>
          </cell>
          <cell r="S61">
            <v>72.72</v>
          </cell>
          <cell r="U61">
            <v>0</v>
          </cell>
        </row>
        <row r="62">
          <cell r="C62" t="str">
            <v>UPA SÃO LOURENÇO DA MATA - C.G 006/2022</v>
          </cell>
          <cell r="E62" t="str">
            <v>DAVID DIEGO BARBOSA DA SILVA</v>
          </cell>
          <cell r="F62" t="str">
            <v>3 - Administrativo</v>
          </cell>
          <cell r="G62" t="str">
            <v>3172-10</v>
          </cell>
          <cell r="H62" t="str">
            <v>09/2022</v>
          </cell>
          <cell r="J62">
            <v>180.17439999999999</v>
          </cell>
          <cell r="L62">
            <v>199.57</v>
          </cell>
          <cell r="M62">
            <v>36.53</v>
          </cell>
          <cell r="O62">
            <v>3.12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SÃO LOURENÇO DA MATA - C.G 006/2022</v>
          </cell>
          <cell r="E63" t="str">
            <v>DEBSON JOSE DA SILVA</v>
          </cell>
          <cell r="F63" t="str">
            <v>3 - Administrativo</v>
          </cell>
          <cell r="G63" t="str">
            <v>4110-10</v>
          </cell>
          <cell r="H63" t="str">
            <v>09/2022</v>
          </cell>
          <cell r="J63">
            <v>116.9952</v>
          </cell>
          <cell r="L63">
            <v>0</v>
          </cell>
          <cell r="M63">
            <v>0</v>
          </cell>
          <cell r="O63">
            <v>3.12</v>
          </cell>
          <cell r="R63">
            <v>127.08</v>
          </cell>
          <cell r="S63">
            <v>72.72</v>
          </cell>
          <cell r="U63">
            <v>0</v>
          </cell>
        </row>
        <row r="64">
          <cell r="C64" t="str">
            <v>UPA SÃO LOURENÇO DA MATA - C.G 006/2022</v>
          </cell>
          <cell r="E64" t="str">
            <v>DEYSE HELLEN DA SILVA FREITAS BARROS</v>
          </cell>
          <cell r="F64" t="str">
            <v>3 - Administrativo</v>
          </cell>
          <cell r="G64" t="str">
            <v>4110-10</v>
          </cell>
          <cell r="H64" t="str">
            <v>09/2022</v>
          </cell>
          <cell r="J64">
            <v>99.565600000000003</v>
          </cell>
          <cell r="L64">
            <v>199.57</v>
          </cell>
          <cell r="M64">
            <v>24.93</v>
          </cell>
          <cell r="O64">
            <v>3.12</v>
          </cell>
          <cell r="R64">
            <v>176.28</v>
          </cell>
          <cell r="S64">
            <v>74.790000000000006</v>
          </cell>
          <cell r="U64">
            <v>0</v>
          </cell>
        </row>
        <row r="65">
          <cell r="C65" t="str">
            <v>UPA SÃO LOURENÇO DA MATA - C.G 006/2022</v>
          </cell>
          <cell r="E65" t="str">
            <v>DEYVSON MARCONI DA SILVA</v>
          </cell>
          <cell r="F65" t="str">
            <v>2 - Outros Profissionais da Saúde</v>
          </cell>
          <cell r="G65" t="str">
            <v>5151-10</v>
          </cell>
          <cell r="H65" t="str">
            <v>09/2022</v>
          </cell>
          <cell r="J65">
            <v>120.50239999999999</v>
          </cell>
          <cell r="L65">
            <v>199.57</v>
          </cell>
          <cell r="M65">
            <v>24.24</v>
          </cell>
          <cell r="O65">
            <v>3.12</v>
          </cell>
          <cell r="R65">
            <v>127.08</v>
          </cell>
          <cell r="S65">
            <v>72.72</v>
          </cell>
          <cell r="U65">
            <v>0</v>
          </cell>
        </row>
        <row r="66">
          <cell r="C66" t="str">
            <v>UPA SÃO LOURENÇO DA MATA - C.G 006/2022</v>
          </cell>
          <cell r="E66" t="str">
            <v>DIANNE KETHULLY DELFINO DA SILVA</v>
          </cell>
          <cell r="F66" t="str">
            <v>2 - Outros Profissionais da Saúde</v>
          </cell>
          <cell r="G66" t="str">
            <v>2516-05</v>
          </cell>
          <cell r="H66" t="str">
            <v>09/2022</v>
          </cell>
          <cell r="J66">
            <v>255.4136</v>
          </cell>
          <cell r="L66">
            <v>199.57</v>
          </cell>
          <cell r="M66">
            <v>39.26</v>
          </cell>
          <cell r="O66">
            <v>3.12</v>
          </cell>
          <cell r="R66">
            <v>200.88000000000002</v>
          </cell>
          <cell r="S66">
            <v>117.79</v>
          </cell>
          <cell r="U66">
            <v>0</v>
          </cell>
        </row>
        <row r="67">
          <cell r="C67" t="str">
            <v>UPA SÃO LOURENÇO DA MATA - C.G 006/2022</v>
          </cell>
          <cell r="E67" t="str">
            <v>DIEGO RAFAEL RIBEIRO DA SILVA</v>
          </cell>
          <cell r="F67" t="str">
            <v>3 - Administrativo</v>
          </cell>
          <cell r="G67" t="str">
            <v>3172-10</v>
          </cell>
          <cell r="H67" t="str">
            <v>09/2022</v>
          </cell>
          <cell r="J67">
            <v>146.10319999999999</v>
          </cell>
          <cell r="L67">
            <v>199.57</v>
          </cell>
          <cell r="M67">
            <v>36.53</v>
          </cell>
          <cell r="O67">
            <v>3.12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 SÃO LOURENÇO DA MATA - C.G 006/2022</v>
          </cell>
          <cell r="E68" t="str">
            <v>EDER PEREIRA DE LIMA</v>
          </cell>
          <cell r="F68" t="str">
            <v>2 - Outros Profissionais da Saúde</v>
          </cell>
          <cell r="G68" t="str">
            <v>3222-05</v>
          </cell>
          <cell r="H68" t="str">
            <v>09/2022</v>
          </cell>
          <cell r="J68">
            <v>258.8168</v>
          </cell>
          <cell r="L68">
            <v>0</v>
          </cell>
          <cell r="M68">
            <v>0</v>
          </cell>
          <cell r="O68">
            <v>3.12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 SÃO LOURENÇO DA MATA - C.G 006/2022</v>
          </cell>
          <cell r="E69" t="str">
            <v>EDINALDO PEREIRA DA SILVA</v>
          </cell>
          <cell r="F69" t="str">
            <v>2 - Outros Profissionais da Saúde</v>
          </cell>
          <cell r="G69" t="str">
            <v>5151-10</v>
          </cell>
          <cell r="H69" t="str">
            <v>09/2022</v>
          </cell>
          <cell r="J69">
            <v>118.8728</v>
          </cell>
          <cell r="L69">
            <v>199.57</v>
          </cell>
          <cell r="M69">
            <v>24.24</v>
          </cell>
          <cell r="O69">
            <v>3.12</v>
          </cell>
          <cell r="R69">
            <v>176.28</v>
          </cell>
          <cell r="S69">
            <v>72.72</v>
          </cell>
          <cell r="U69">
            <v>0</v>
          </cell>
        </row>
        <row r="70">
          <cell r="C70" t="str">
            <v>UPA SÃO LOURENÇO DA MATA - C.G 006/2022</v>
          </cell>
          <cell r="E70" t="str">
            <v>EDINWILSA SILVA DE MELO</v>
          </cell>
          <cell r="F70" t="str">
            <v>2 - Outros Profissionais da Saúde</v>
          </cell>
          <cell r="G70" t="str">
            <v>3222-05</v>
          </cell>
          <cell r="H70" t="str">
            <v>09/2022</v>
          </cell>
          <cell r="J70">
            <v>139.4872</v>
          </cell>
          <cell r="L70">
            <v>199.57</v>
          </cell>
          <cell r="M70">
            <v>24.24</v>
          </cell>
          <cell r="O70">
            <v>3.12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 SÃO LOURENÇO DA MATA - C.G 006/2022</v>
          </cell>
          <cell r="E71" t="str">
            <v>EDMILSON DE OLIVEIRA FERNANDES</v>
          </cell>
          <cell r="F71" t="str">
            <v>3 - Administrativo</v>
          </cell>
          <cell r="G71" t="str">
            <v>5174-10</v>
          </cell>
          <cell r="H71" t="str">
            <v>09/2022</v>
          </cell>
          <cell r="J71">
            <v>116.352</v>
          </cell>
          <cell r="L71">
            <v>199.57</v>
          </cell>
          <cell r="M71">
            <v>24.24</v>
          </cell>
          <cell r="O71">
            <v>3.12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SÃO LOURENÇO DA MATA - C.G 006/2022</v>
          </cell>
          <cell r="E72" t="str">
            <v>EDNA MARIA DE MELO LIMA</v>
          </cell>
          <cell r="F72" t="str">
            <v>2 - Outros Profissionais da Saúde</v>
          </cell>
          <cell r="G72" t="str">
            <v>5211-30</v>
          </cell>
          <cell r="H72" t="str">
            <v>09/2022</v>
          </cell>
          <cell r="J72">
            <v>96.9696</v>
          </cell>
          <cell r="L72">
            <v>199.57</v>
          </cell>
          <cell r="M72">
            <v>24.24</v>
          </cell>
          <cell r="O72">
            <v>3.12</v>
          </cell>
          <cell r="R72">
            <v>127.08</v>
          </cell>
          <cell r="S72">
            <v>72.72</v>
          </cell>
          <cell r="U72">
            <v>0</v>
          </cell>
        </row>
        <row r="73">
          <cell r="C73" t="str">
            <v>UPA SÃO LOURENÇO DA MATA - C.G 006/2022</v>
          </cell>
          <cell r="E73" t="str">
            <v>EDSON BATISTA BARBOSA</v>
          </cell>
          <cell r="F73" t="str">
            <v>3 - Administrativo</v>
          </cell>
          <cell r="G73" t="str">
            <v>5174-10</v>
          </cell>
          <cell r="H73" t="str">
            <v>09/2022</v>
          </cell>
          <cell r="J73">
            <v>138.88239999999999</v>
          </cell>
          <cell r="L73">
            <v>199.57</v>
          </cell>
          <cell r="M73">
            <v>24.24</v>
          </cell>
          <cell r="O73">
            <v>3.12</v>
          </cell>
          <cell r="R73">
            <v>127.08</v>
          </cell>
          <cell r="S73">
            <v>72.72</v>
          </cell>
          <cell r="U73">
            <v>0</v>
          </cell>
        </row>
        <row r="74">
          <cell r="C74" t="str">
            <v>UPA SÃO LOURENÇO DA MATA - C.G 006/2022</v>
          </cell>
          <cell r="E74" t="str">
            <v>EDSON JOSE DA SILVA</v>
          </cell>
          <cell r="F74" t="str">
            <v>2 - Outros Profissionais da Saúde</v>
          </cell>
          <cell r="G74" t="str">
            <v>7664-20</v>
          </cell>
          <cell r="H74" t="str">
            <v>09/2022</v>
          </cell>
          <cell r="J74">
            <v>145.41999999999999</v>
          </cell>
          <cell r="L74">
            <v>199.57</v>
          </cell>
          <cell r="M74">
            <v>10.85</v>
          </cell>
          <cell r="O74">
            <v>3.12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 SÃO LOURENÇO DA MATA - C.G 006/2022</v>
          </cell>
          <cell r="E75" t="str">
            <v>EDSON PEREIRA DA SILVA</v>
          </cell>
          <cell r="F75" t="str">
            <v>2 - Outros Profissionais da Saúde</v>
          </cell>
          <cell r="G75" t="str">
            <v>2236-05</v>
          </cell>
          <cell r="H75" t="str">
            <v>09/2022</v>
          </cell>
          <cell r="J75">
            <v>258.55759999999998</v>
          </cell>
          <cell r="L75">
            <v>199.57</v>
          </cell>
          <cell r="M75">
            <v>3.25</v>
          </cell>
          <cell r="O75">
            <v>3.12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SÃO LOURENÇO DA MATA - C.G 006/2022</v>
          </cell>
          <cell r="E76" t="str">
            <v>EDUARDO CABRAL DA SILVA</v>
          </cell>
          <cell r="F76" t="str">
            <v>3 - Administrativo</v>
          </cell>
          <cell r="G76" t="str">
            <v>5142-25</v>
          </cell>
          <cell r="H76" t="str">
            <v>09/2022</v>
          </cell>
          <cell r="J76">
            <v>158.18960000000001</v>
          </cell>
          <cell r="L76">
            <v>199.57</v>
          </cell>
          <cell r="M76">
            <v>24.24</v>
          </cell>
          <cell r="O76">
            <v>3.12</v>
          </cell>
          <cell r="R76">
            <v>211.08</v>
          </cell>
          <cell r="S76">
            <v>68.72</v>
          </cell>
          <cell r="U76">
            <v>0</v>
          </cell>
        </row>
        <row r="77">
          <cell r="C77" t="str">
            <v>UPA SÃO LOURENÇO DA MATA - C.G 006/2022</v>
          </cell>
          <cell r="E77" t="str">
            <v>ELAINE CRISTINA ALBERTINA DE LIMA</v>
          </cell>
          <cell r="F77" t="str">
            <v>3 - Administrativo</v>
          </cell>
          <cell r="G77" t="str">
            <v>4110-10</v>
          </cell>
          <cell r="H77" t="str">
            <v>09/2022</v>
          </cell>
          <cell r="J77">
            <v>140.59440000000001</v>
          </cell>
          <cell r="L77">
            <v>0</v>
          </cell>
          <cell r="M77">
            <v>0</v>
          </cell>
          <cell r="O77">
            <v>3.12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 SÃO LOURENÇO DA MATA - C.G 006/2022</v>
          </cell>
          <cell r="E78" t="str">
            <v>ELANY FERNANDA ALMEIDA DE LIMA</v>
          </cell>
          <cell r="F78" t="str">
            <v>3 - Administrativo</v>
          </cell>
          <cell r="G78" t="str">
            <v>4110-10</v>
          </cell>
          <cell r="H78" t="str">
            <v>09/2022</v>
          </cell>
          <cell r="J78">
            <v>124.71040000000001</v>
          </cell>
          <cell r="L78">
            <v>199.57</v>
          </cell>
          <cell r="M78">
            <v>24.93</v>
          </cell>
          <cell r="O78">
            <v>3.12</v>
          </cell>
          <cell r="R78">
            <v>348.47999999999996</v>
          </cell>
          <cell r="S78">
            <v>0</v>
          </cell>
          <cell r="U78">
            <v>0</v>
          </cell>
        </row>
        <row r="79">
          <cell r="C79" t="str">
            <v>UPA SÃO LOURENÇO DA MATA - C.G 006/2022</v>
          </cell>
          <cell r="E79" t="str">
            <v>ELI GONCALVES DE SANTANA</v>
          </cell>
          <cell r="F79" t="str">
            <v>2 - Outros Profissionais da Saúde</v>
          </cell>
          <cell r="G79" t="str">
            <v>3241-15</v>
          </cell>
          <cell r="H79" t="str">
            <v>09/2022</v>
          </cell>
          <cell r="J79">
            <v>310.56639999999999</v>
          </cell>
          <cell r="L79">
            <v>199.57</v>
          </cell>
          <cell r="M79">
            <v>12.2</v>
          </cell>
          <cell r="O79">
            <v>3.12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SÃO LOURENÇO DA MATA - C.G 006/2022</v>
          </cell>
          <cell r="E80" t="str">
            <v>ELIEL IDELFONSO ARAUJO</v>
          </cell>
          <cell r="F80" t="str">
            <v>3 - Administrativo</v>
          </cell>
          <cell r="G80" t="str">
            <v>5174-10</v>
          </cell>
          <cell r="H80" t="str">
            <v>09/2022</v>
          </cell>
          <cell r="J80">
            <v>132.64959999999999</v>
          </cell>
          <cell r="L80">
            <v>199.57</v>
          </cell>
          <cell r="M80">
            <v>24.24</v>
          </cell>
          <cell r="O80">
            <v>3.12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 SÃO LOURENÇO DA MATA - C.G 006/2022</v>
          </cell>
          <cell r="E81" t="str">
            <v>ELIETE FELIX DA SILVA</v>
          </cell>
          <cell r="F81" t="str">
            <v>2 - Outros Profissionais da Saúde</v>
          </cell>
          <cell r="G81" t="str">
            <v>3222-05</v>
          </cell>
          <cell r="H81" t="str">
            <v>09/2022</v>
          </cell>
          <cell r="J81">
            <v>130.2696</v>
          </cell>
          <cell r="L81">
            <v>199.57</v>
          </cell>
          <cell r="M81">
            <v>24.24</v>
          </cell>
          <cell r="O81">
            <v>3.12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 SÃO LOURENÇO DA MATA - C.G 006/2022</v>
          </cell>
          <cell r="E82" t="str">
            <v>ELISANDRA HELENA DA SILVA</v>
          </cell>
          <cell r="F82" t="str">
            <v>2 - Outros Profissionais da Saúde</v>
          </cell>
          <cell r="G82" t="str">
            <v>2237-05</v>
          </cell>
          <cell r="H82" t="str">
            <v>09/2022</v>
          </cell>
          <cell r="J82">
            <v>109.2784</v>
          </cell>
          <cell r="L82">
            <v>199.57</v>
          </cell>
          <cell r="M82">
            <v>24.24</v>
          </cell>
          <cell r="O82">
            <v>3.12</v>
          </cell>
          <cell r="R82">
            <v>250.08</v>
          </cell>
          <cell r="S82">
            <v>72.72</v>
          </cell>
          <cell r="U82">
            <v>0</v>
          </cell>
        </row>
        <row r="83">
          <cell r="C83" t="str">
            <v>UPA SÃO LOURENÇO DA MATA - C.G 006/2022</v>
          </cell>
          <cell r="E83" t="str">
            <v>ELIZA CELESTINO DOS SANTOS BARROS</v>
          </cell>
          <cell r="F83" t="str">
            <v>2 - Outros Profissionais da Saúde</v>
          </cell>
          <cell r="G83" t="str">
            <v>2235-05</v>
          </cell>
          <cell r="H83" t="str">
            <v>09/2022</v>
          </cell>
          <cell r="J83">
            <v>254.61840000000001</v>
          </cell>
          <cell r="L83">
            <v>199.57</v>
          </cell>
          <cell r="M83">
            <v>2.81</v>
          </cell>
          <cell r="O83">
            <v>3.12</v>
          </cell>
          <cell r="R83">
            <v>236.88000000000002</v>
          </cell>
          <cell r="S83">
            <v>112.21</v>
          </cell>
          <cell r="U83">
            <v>0</v>
          </cell>
        </row>
        <row r="84">
          <cell r="C84" t="str">
            <v>UPA SÃO LOURENÇO DA MATA - C.G 006/2022</v>
          </cell>
          <cell r="E84" t="str">
            <v>ELIZABETE DE SOUZA DIAS</v>
          </cell>
          <cell r="F84" t="str">
            <v>2 - Outros Profissionais da Saúde</v>
          </cell>
          <cell r="G84" t="str">
            <v>2516-05</v>
          </cell>
          <cell r="H84" t="str">
            <v>09/2022</v>
          </cell>
          <cell r="J84">
            <v>426.21280000000002</v>
          </cell>
          <cell r="L84">
            <v>0</v>
          </cell>
          <cell r="M84">
            <v>0</v>
          </cell>
          <cell r="O84">
            <v>3.12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 SÃO LOURENÇO DA MATA - C.G 006/2022</v>
          </cell>
          <cell r="E85" t="str">
            <v>EMANUEL ANTONIO DE OLIVEIRA</v>
          </cell>
          <cell r="F85" t="str">
            <v>3 - Administrativo</v>
          </cell>
          <cell r="G85" t="str">
            <v>5174-10</v>
          </cell>
          <cell r="H85" t="str">
            <v>09/2022</v>
          </cell>
          <cell r="J85">
            <v>125.7136</v>
          </cell>
          <cell r="L85">
            <v>199.57</v>
          </cell>
          <cell r="M85">
            <v>24.24</v>
          </cell>
          <cell r="O85">
            <v>3.12</v>
          </cell>
          <cell r="R85">
            <v>250.08</v>
          </cell>
          <cell r="S85">
            <v>72.72</v>
          </cell>
          <cell r="U85">
            <v>0</v>
          </cell>
        </row>
        <row r="86">
          <cell r="C86" t="str">
            <v>UPA SÃO LOURENÇO DA MATA - C.G 006/2022</v>
          </cell>
          <cell r="E86" t="str">
            <v>EMANUELL VICTOR OLIVEIRA DA SILVA</v>
          </cell>
          <cell r="F86" t="str">
            <v>2 - Outros Profissionais da Saúde</v>
          </cell>
          <cell r="G86" t="str">
            <v>3222-05</v>
          </cell>
          <cell r="H86" t="str">
            <v>09/2022</v>
          </cell>
          <cell r="J86">
            <v>116.66079999999999</v>
          </cell>
          <cell r="L86">
            <v>199.57</v>
          </cell>
          <cell r="M86">
            <v>24.24</v>
          </cell>
          <cell r="O86">
            <v>3.12</v>
          </cell>
          <cell r="R86">
            <v>330</v>
          </cell>
          <cell r="S86">
            <v>57.6</v>
          </cell>
          <cell r="U86">
            <v>0</v>
          </cell>
        </row>
        <row r="87">
          <cell r="C87" t="str">
            <v>UPA SÃO LOURENÇO DA MATA - C.G 006/2022</v>
          </cell>
          <cell r="E87" t="str">
            <v>EMANUELLA FERNANDES VIEIRA</v>
          </cell>
          <cell r="F87" t="str">
            <v>2 - Outros Profissionais da Saúde</v>
          </cell>
          <cell r="G87" t="str">
            <v>3222-05</v>
          </cell>
          <cell r="H87" t="str">
            <v>09/2022</v>
          </cell>
          <cell r="J87">
            <v>136.3776</v>
          </cell>
          <cell r="L87">
            <v>199.57</v>
          </cell>
          <cell r="M87">
            <v>24.24</v>
          </cell>
          <cell r="O87">
            <v>3.12</v>
          </cell>
          <cell r="R87">
            <v>225</v>
          </cell>
          <cell r="S87">
            <v>54</v>
          </cell>
          <cell r="U87">
            <v>0</v>
          </cell>
        </row>
        <row r="88">
          <cell r="C88" t="str">
            <v>UPA SÃO LOURENÇO DA MATA - C.G 006/2022</v>
          </cell>
          <cell r="E88" t="str">
            <v>EMANUELLE DE CANDIDA SOARES PEREIRA</v>
          </cell>
          <cell r="F88" t="str">
            <v>1 - Médico</v>
          </cell>
          <cell r="G88" t="str">
            <v>2251-25</v>
          </cell>
          <cell r="H88" t="str">
            <v>09/2022</v>
          </cell>
          <cell r="J88">
            <v>711.96559999999999</v>
          </cell>
          <cell r="L88">
            <v>199.57</v>
          </cell>
          <cell r="M88">
            <v>28.51</v>
          </cell>
          <cell r="O88">
            <v>3.12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 SÃO LOURENÇO DA MATA - C.G 006/2022</v>
          </cell>
          <cell r="E89" t="str">
            <v>ERICA JANAINA DE ARAUJO</v>
          </cell>
          <cell r="F89" t="str">
            <v>2 - Outros Profissionais da Saúde</v>
          </cell>
          <cell r="G89" t="str">
            <v>2235-05</v>
          </cell>
          <cell r="H89" t="str">
            <v>09/2022</v>
          </cell>
          <cell r="J89">
            <v>362.56400000000002</v>
          </cell>
          <cell r="L89">
            <v>199.57</v>
          </cell>
          <cell r="M89">
            <v>3.3</v>
          </cell>
          <cell r="O89">
            <v>3.12</v>
          </cell>
          <cell r="R89">
            <v>0</v>
          </cell>
          <cell r="S89">
            <v>0</v>
          </cell>
          <cell r="U89">
            <v>11.47</v>
          </cell>
          <cell r="X89" t="str">
            <v>AUXÍLIO CRECHE</v>
          </cell>
        </row>
        <row r="90">
          <cell r="C90" t="str">
            <v>UPA SÃO LOURENÇO DA MATA - C.G 006/2022</v>
          </cell>
          <cell r="E90" t="str">
            <v>ERISSON SILVA DO NASCIMENTO</v>
          </cell>
          <cell r="F90" t="str">
            <v>2 - Outros Profissionais da Saúde</v>
          </cell>
          <cell r="G90" t="str">
            <v>5151-10</v>
          </cell>
          <cell r="H90" t="str">
            <v>09/2022</v>
          </cell>
          <cell r="J90">
            <v>137.1344</v>
          </cell>
          <cell r="L90">
            <v>199.57</v>
          </cell>
          <cell r="M90">
            <v>24.24</v>
          </cell>
          <cell r="O90">
            <v>3.12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 SÃO LOURENÇO DA MATA - C.G 006/2022</v>
          </cell>
          <cell r="E91" t="str">
            <v>EUNICE BEATRIZ DA SILVA FREITAS</v>
          </cell>
          <cell r="F91" t="str">
            <v>2 - Outros Profissionais da Saúde</v>
          </cell>
          <cell r="G91" t="str">
            <v>2235-05</v>
          </cell>
          <cell r="H91" t="str">
            <v>09/2022</v>
          </cell>
          <cell r="J91">
            <v>336.25279999999998</v>
          </cell>
          <cell r="L91">
            <v>199.57</v>
          </cell>
          <cell r="M91">
            <v>3.3</v>
          </cell>
          <cell r="O91">
            <v>3.12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 SÃO LOURENÇO DA MATA - C.G 006/2022</v>
          </cell>
          <cell r="E92" t="str">
            <v>FABIANA CRISTINA ALVES DE OLIVEIRA</v>
          </cell>
          <cell r="F92" t="str">
            <v>3 - Administrativo</v>
          </cell>
          <cell r="G92" t="str">
            <v>4110-10</v>
          </cell>
          <cell r="H92" t="str">
            <v>09/2022</v>
          </cell>
          <cell r="J92">
            <v>136.1968</v>
          </cell>
          <cell r="L92">
            <v>0</v>
          </cell>
          <cell r="M92">
            <v>0</v>
          </cell>
          <cell r="O92">
            <v>3.12</v>
          </cell>
          <cell r="R92">
            <v>250.08</v>
          </cell>
          <cell r="S92">
            <v>72.72</v>
          </cell>
          <cell r="U92">
            <v>0</v>
          </cell>
        </row>
        <row r="93">
          <cell r="C93" t="str">
            <v>UPA SÃO LOURENÇO DA MATA - C.G 006/2022</v>
          </cell>
          <cell r="E93" t="str">
            <v>FABIANA MARIA DE SOUZA</v>
          </cell>
          <cell r="F93" t="str">
            <v>2 - Outros Profissionais da Saúde</v>
          </cell>
          <cell r="G93" t="str">
            <v>3222-05</v>
          </cell>
          <cell r="H93" t="str">
            <v>09/2022</v>
          </cell>
          <cell r="J93">
            <v>141.48560000000001</v>
          </cell>
          <cell r="L93">
            <v>199.57</v>
          </cell>
          <cell r="M93">
            <v>24.24</v>
          </cell>
          <cell r="O93">
            <v>3.12</v>
          </cell>
          <cell r="R93">
            <v>127.08</v>
          </cell>
          <cell r="S93">
            <v>72.72</v>
          </cell>
          <cell r="U93">
            <v>0</v>
          </cell>
        </row>
        <row r="94">
          <cell r="C94" t="str">
            <v>UPA SÃO LOURENÇO DA MATA - C.G 006/2022</v>
          </cell>
          <cell r="E94" t="str">
            <v>FELIPE DIEGO SANTOS FONSECA</v>
          </cell>
          <cell r="F94" t="str">
            <v>1 - Médico</v>
          </cell>
          <cell r="G94" t="str">
            <v>2251-25</v>
          </cell>
          <cell r="H94" t="str">
            <v>09/2022</v>
          </cell>
          <cell r="J94">
            <v>701.82240000000002</v>
          </cell>
          <cell r="L94">
            <v>199.57</v>
          </cell>
          <cell r="M94">
            <v>28.51</v>
          </cell>
          <cell r="O94">
            <v>3.12</v>
          </cell>
          <cell r="R94">
            <v>127.08</v>
          </cell>
          <cell r="S94">
            <v>0</v>
          </cell>
          <cell r="U94">
            <v>0</v>
          </cell>
        </row>
        <row r="95">
          <cell r="C95" t="str">
            <v>UPA SÃO LOURENÇO DA MATA - C.G 006/2022</v>
          </cell>
          <cell r="E95" t="str">
            <v>FELIPE WELISON PEREIRA SALES</v>
          </cell>
          <cell r="F95" t="str">
            <v>2 - Outros Profissionais da Saúde</v>
          </cell>
          <cell r="G95" t="str">
            <v>3222-05</v>
          </cell>
          <cell r="H95" t="str">
            <v>09/2022</v>
          </cell>
          <cell r="J95">
            <v>128.8424</v>
          </cell>
          <cell r="L95">
            <v>0</v>
          </cell>
          <cell r="M95">
            <v>0</v>
          </cell>
          <cell r="O95">
            <v>3.12</v>
          </cell>
          <cell r="R95">
            <v>0</v>
          </cell>
          <cell r="S95">
            <v>72.72</v>
          </cell>
          <cell r="U95">
            <v>0</v>
          </cell>
        </row>
        <row r="96">
          <cell r="C96" t="str">
            <v>UPA SÃO LOURENÇO DA MATA - C.G 006/2022</v>
          </cell>
          <cell r="E96" t="str">
            <v>FLAVIA GABRIELA MACEDO DA SILVA</v>
          </cell>
          <cell r="F96" t="str">
            <v>2 - Outros Profissionais da Saúde</v>
          </cell>
          <cell r="G96" t="str">
            <v>5211-30</v>
          </cell>
          <cell r="H96" t="str">
            <v>09/2022</v>
          </cell>
          <cell r="J96">
            <v>108.4704</v>
          </cell>
          <cell r="L96">
            <v>199.57</v>
          </cell>
          <cell r="M96">
            <v>24.24</v>
          </cell>
          <cell r="O96">
            <v>3.12</v>
          </cell>
          <cell r="R96">
            <v>149.58000000000001</v>
          </cell>
          <cell r="S96">
            <v>72.72</v>
          </cell>
          <cell r="U96">
            <v>0</v>
          </cell>
        </row>
        <row r="97">
          <cell r="C97" t="str">
            <v>UPA SÃO LOURENÇO DA MATA - C.G 006/2022</v>
          </cell>
          <cell r="E97" t="str">
            <v>GEANE RAMOS DO CARMO</v>
          </cell>
          <cell r="F97" t="str">
            <v>2 - Outros Profissionais da Saúde</v>
          </cell>
          <cell r="G97" t="str">
            <v>3226-05</v>
          </cell>
          <cell r="H97" t="str">
            <v>09/2022</v>
          </cell>
          <cell r="J97">
            <v>116.3432</v>
          </cell>
          <cell r="L97">
            <v>199.57</v>
          </cell>
          <cell r="M97">
            <v>24.24</v>
          </cell>
          <cell r="O97">
            <v>3.12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SÃO LOURENÇO DA MATA - C.G 006/2022</v>
          </cell>
          <cell r="E98" t="str">
            <v>GLAUCIA KELLY MOURA DA SILVA</v>
          </cell>
          <cell r="F98" t="str">
            <v>2 - Outros Profissionais da Saúde</v>
          </cell>
          <cell r="G98" t="str">
            <v>5152-05</v>
          </cell>
          <cell r="H98" t="str">
            <v>09/2022</v>
          </cell>
          <cell r="J98">
            <v>128.18960000000001</v>
          </cell>
          <cell r="L98">
            <v>199.57</v>
          </cell>
          <cell r="M98">
            <v>25.8</v>
          </cell>
          <cell r="O98">
            <v>3.12</v>
          </cell>
          <cell r="R98">
            <v>127.08</v>
          </cell>
          <cell r="S98">
            <v>77.400000000000006</v>
          </cell>
          <cell r="U98">
            <v>0</v>
          </cell>
        </row>
        <row r="99">
          <cell r="C99" t="str">
            <v>UPA SÃO LOURENÇO DA MATA - C.G 006/2022</v>
          </cell>
          <cell r="E99" t="str">
            <v>GLEYCE KELLY DA SILVA VIANA</v>
          </cell>
          <cell r="F99" t="str">
            <v>3 - Administrativo</v>
          </cell>
          <cell r="G99" t="str">
            <v>4110-10</v>
          </cell>
          <cell r="H99" t="str">
            <v>09/2022</v>
          </cell>
          <cell r="J99">
            <v>225.87280000000001</v>
          </cell>
          <cell r="L99">
            <v>0</v>
          </cell>
          <cell r="M99">
            <v>0</v>
          </cell>
          <cell r="O99">
            <v>3.12</v>
          </cell>
          <cell r="R99">
            <v>127.08</v>
          </cell>
          <cell r="S99">
            <v>0</v>
          </cell>
          <cell r="U99">
            <v>0</v>
          </cell>
        </row>
        <row r="100">
          <cell r="C100" t="str">
            <v>UPA SÃO LOURENÇO DA MATA - C.G 006/2022</v>
          </cell>
          <cell r="E100" t="str">
            <v>GRACIELLEY MARIA DO MONTE</v>
          </cell>
          <cell r="F100" t="str">
            <v>2 - Outros Profissionais da Saúde</v>
          </cell>
          <cell r="G100" t="str">
            <v>2235-05</v>
          </cell>
          <cell r="H100" t="str">
            <v>09/2022</v>
          </cell>
          <cell r="J100">
            <v>363.46800000000002</v>
          </cell>
          <cell r="L100">
            <v>199.57</v>
          </cell>
          <cell r="M100">
            <v>3.3</v>
          </cell>
          <cell r="O100">
            <v>3.12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SÃO LOURENÇO DA MATA - C.G 006/2022</v>
          </cell>
          <cell r="E101" t="str">
            <v>GUSTAVO HENRIQUE FERREIRA DA SILVA</v>
          </cell>
          <cell r="F101" t="str">
            <v>2 - Outros Profissionais da Saúde</v>
          </cell>
          <cell r="G101" t="str">
            <v>5211-30</v>
          </cell>
          <cell r="H101" t="str">
            <v>09/2022</v>
          </cell>
          <cell r="J101">
            <v>113.628</v>
          </cell>
          <cell r="L101">
            <v>199.57</v>
          </cell>
          <cell r="M101">
            <v>24.24</v>
          </cell>
          <cell r="O101">
            <v>3.12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SÃO LOURENÇO DA MATA - C.G 006/2022</v>
          </cell>
          <cell r="E102" t="str">
            <v>HAYANNY FERNANDA DE LIMA ABREU</v>
          </cell>
          <cell r="F102" t="str">
            <v>2 - Outros Profissionais da Saúde</v>
          </cell>
          <cell r="G102" t="str">
            <v>2235-05</v>
          </cell>
          <cell r="H102" t="str">
            <v>09/2022</v>
          </cell>
          <cell r="J102">
            <v>217.172</v>
          </cell>
          <cell r="L102">
            <v>199.57</v>
          </cell>
          <cell r="M102">
            <v>2.56</v>
          </cell>
          <cell r="O102">
            <v>3.12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 SÃO LOURENÇO DA MATA - C.G 006/2022</v>
          </cell>
          <cell r="E103" t="str">
            <v>HELENO CABRAL DA SILVA</v>
          </cell>
          <cell r="F103" t="str">
            <v>3 - Administrativo</v>
          </cell>
          <cell r="G103" t="str">
            <v>7155-05</v>
          </cell>
          <cell r="H103" t="str">
            <v>09/2022</v>
          </cell>
          <cell r="J103">
            <v>154.624</v>
          </cell>
          <cell r="L103">
            <v>199.57</v>
          </cell>
          <cell r="M103">
            <v>27.59</v>
          </cell>
          <cell r="O103">
            <v>3.12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SÃO LOURENÇO DA MATA - C.G 006/2022</v>
          </cell>
          <cell r="E104" t="str">
            <v>HELYSANIA SHADYLLA SANTOS DE FARIAS</v>
          </cell>
          <cell r="F104" t="str">
            <v>1 - Médico</v>
          </cell>
          <cell r="G104" t="str">
            <v>2251-24</v>
          </cell>
          <cell r="H104" t="str">
            <v>09/2022</v>
          </cell>
          <cell r="J104">
            <v>616.71440000000007</v>
          </cell>
          <cell r="L104">
            <v>199.57</v>
          </cell>
          <cell r="M104">
            <v>28.51</v>
          </cell>
          <cell r="O104">
            <v>3.12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 SÃO LOURENÇO DA MATA - C.G 006/2022</v>
          </cell>
          <cell r="E105" t="str">
            <v>HONORIO DE QUEIROZ SANTOS</v>
          </cell>
          <cell r="F105" t="str">
            <v>3 - Administrativo</v>
          </cell>
          <cell r="G105" t="str">
            <v>5174-10</v>
          </cell>
          <cell r="H105" t="str">
            <v>09/2022</v>
          </cell>
          <cell r="J105">
            <v>233.46</v>
          </cell>
          <cell r="L105">
            <v>0</v>
          </cell>
          <cell r="M105">
            <v>0</v>
          </cell>
          <cell r="O105">
            <v>3.12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 SÃO LOURENÇO DA MATA - C.G 006/2022</v>
          </cell>
          <cell r="E106" t="str">
            <v>HUGO LEIMIG JUNIOR</v>
          </cell>
          <cell r="F106" t="str">
            <v>1 - Médico</v>
          </cell>
          <cell r="G106" t="str">
            <v>2251-25</v>
          </cell>
          <cell r="H106" t="str">
            <v>09/2022</v>
          </cell>
          <cell r="J106">
            <v>786.24</v>
          </cell>
          <cell r="L106">
            <v>199.57</v>
          </cell>
          <cell r="M106">
            <v>25.34</v>
          </cell>
          <cell r="O106">
            <v>3.12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SÃO LOURENÇO DA MATA - C.G 006/2022</v>
          </cell>
          <cell r="E107" t="str">
            <v>IGOR DANTAS DE OLIVEIRA</v>
          </cell>
          <cell r="F107" t="str">
            <v>1 - Médico</v>
          </cell>
          <cell r="G107" t="str">
            <v>2251-25</v>
          </cell>
          <cell r="H107" t="str">
            <v>09/2022</v>
          </cell>
          <cell r="J107">
            <v>392.5256</v>
          </cell>
          <cell r="L107">
            <v>199.57</v>
          </cell>
          <cell r="M107">
            <v>6.34</v>
          </cell>
          <cell r="O107">
            <v>3.12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SÃO LOURENÇO DA MATA - C.G 006/2022</v>
          </cell>
          <cell r="E108" t="str">
            <v>ILKA VIRGINIA DA SILVA SOUZA</v>
          </cell>
          <cell r="F108" t="str">
            <v>2 - Outros Profissionais da Saúde</v>
          </cell>
          <cell r="G108" t="str">
            <v>3222-05</v>
          </cell>
          <cell r="H108" t="str">
            <v>09/2022</v>
          </cell>
          <cell r="J108">
            <v>121.2</v>
          </cell>
          <cell r="L108">
            <v>199.57</v>
          </cell>
          <cell r="M108">
            <v>24.24</v>
          </cell>
          <cell r="O108">
            <v>3.12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SÃO LOURENÇO DA MATA - C.G 006/2022</v>
          </cell>
          <cell r="E109" t="str">
            <v>ISABEL CRISTINA NASCIMENTO DA SILVA</v>
          </cell>
          <cell r="F109" t="str">
            <v>3 - Administrativo</v>
          </cell>
          <cell r="G109" t="str">
            <v>4110-10</v>
          </cell>
          <cell r="H109" t="str">
            <v>09/2022</v>
          </cell>
          <cell r="J109">
            <v>139.56319999999999</v>
          </cell>
          <cell r="L109">
            <v>0</v>
          </cell>
          <cell r="M109">
            <v>0</v>
          </cell>
          <cell r="O109">
            <v>3.12</v>
          </cell>
          <cell r="R109">
            <v>127.08</v>
          </cell>
          <cell r="S109">
            <v>72.72</v>
          </cell>
          <cell r="U109">
            <v>0</v>
          </cell>
        </row>
        <row r="110">
          <cell r="C110" t="str">
            <v>UPA SÃO LOURENÇO DA MATA - C.G 006/2022</v>
          </cell>
          <cell r="E110" t="str">
            <v>ISABEL TEREZA ALBERTIM DO REGO</v>
          </cell>
          <cell r="F110" t="str">
            <v>2 - Outros Profissionais da Saúde</v>
          </cell>
          <cell r="G110" t="str">
            <v>2516-05</v>
          </cell>
          <cell r="H110" t="str">
            <v>09/2022</v>
          </cell>
          <cell r="J110">
            <v>234.8272</v>
          </cell>
          <cell r="L110">
            <v>199.57</v>
          </cell>
          <cell r="M110">
            <v>39.26</v>
          </cell>
          <cell r="O110">
            <v>3.12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SÃO LOURENÇO DA MATA - C.G 006/2022</v>
          </cell>
          <cell r="E111" t="str">
            <v>ISABELA DA SILVA BARBOSA</v>
          </cell>
          <cell r="F111" t="str">
            <v>2 - Outros Profissionais da Saúde</v>
          </cell>
          <cell r="G111" t="str">
            <v>2234-05</v>
          </cell>
          <cell r="H111" t="str">
            <v>09/2022</v>
          </cell>
          <cell r="J111">
            <v>367.58800000000002</v>
          </cell>
          <cell r="L111">
            <v>199.57</v>
          </cell>
          <cell r="M111">
            <v>17.010000000000002</v>
          </cell>
          <cell r="O111">
            <v>3.12</v>
          </cell>
          <cell r="R111">
            <v>0</v>
          </cell>
          <cell r="S111">
            <v>0</v>
          </cell>
          <cell r="U111">
            <v>148.24</v>
          </cell>
          <cell r="X111" t="str">
            <v>AUXÍLIO CRECHE</v>
          </cell>
        </row>
        <row r="112">
          <cell r="C112" t="str">
            <v>UPA SÃO LOURENÇO DA MATA - C.G 006/2022</v>
          </cell>
          <cell r="E112" t="str">
            <v>ISABELLA PINHEIRO LITVIN</v>
          </cell>
          <cell r="F112" t="str">
            <v>1 - Médico</v>
          </cell>
          <cell r="G112" t="str">
            <v>2251-25</v>
          </cell>
          <cell r="H112" t="str">
            <v>09/2022</v>
          </cell>
          <cell r="J112">
            <v>1017.5152</v>
          </cell>
          <cell r="L112">
            <v>199.57</v>
          </cell>
          <cell r="M112">
            <v>61.78</v>
          </cell>
          <cell r="O112">
            <v>3.12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 SÃO LOURENÇO DA MATA - C.G 006/2022</v>
          </cell>
          <cell r="E113" t="str">
            <v>ITALA PAULA FEITOSA PRAZERES DOS SANTOS</v>
          </cell>
          <cell r="F113" t="str">
            <v>1 - Médico</v>
          </cell>
          <cell r="G113" t="str">
            <v>2251-25</v>
          </cell>
          <cell r="H113" t="str">
            <v>09/2022</v>
          </cell>
          <cell r="J113">
            <v>432.11279999999999</v>
          </cell>
          <cell r="L113">
            <v>199.57</v>
          </cell>
          <cell r="M113">
            <v>7.92</v>
          </cell>
          <cell r="O113">
            <v>3.12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SÃO LOURENÇO DA MATA - C.G 006/2022</v>
          </cell>
          <cell r="E114" t="str">
            <v>IVONE MONTEIRO DE SOUZA LIMA</v>
          </cell>
          <cell r="F114" t="str">
            <v>3 - Administrativo</v>
          </cell>
          <cell r="G114" t="str">
            <v>3131-15</v>
          </cell>
          <cell r="H114" t="str">
            <v>09/2022</v>
          </cell>
          <cell r="J114">
            <v>142.59360000000001</v>
          </cell>
          <cell r="L114">
            <v>199.57</v>
          </cell>
          <cell r="M114">
            <v>32.409999999999997</v>
          </cell>
          <cell r="O114">
            <v>3.12</v>
          </cell>
          <cell r="R114">
            <v>176.28</v>
          </cell>
          <cell r="S114">
            <v>97.22</v>
          </cell>
          <cell r="U114">
            <v>0</v>
          </cell>
        </row>
        <row r="115">
          <cell r="C115" t="str">
            <v>UPA SÃO LOURENÇO DA MATA - C.G 006/2022</v>
          </cell>
          <cell r="E115" t="str">
            <v>IVSON GOUVEIA CURSINO</v>
          </cell>
          <cell r="F115" t="str">
            <v>1 - Médico</v>
          </cell>
          <cell r="G115" t="str">
            <v>2251-25</v>
          </cell>
          <cell r="H115" t="str">
            <v>09/2022</v>
          </cell>
          <cell r="J115">
            <v>349.15120000000002</v>
          </cell>
          <cell r="L115">
            <v>199.57</v>
          </cell>
          <cell r="M115">
            <v>6.34</v>
          </cell>
          <cell r="O115">
            <v>3.12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 SÃO LOURENÇO DA MATA - C.G 006/2022</v>
          </cell>
          <cell r="E116" t="str">
            <v>JADILANNE QUEILA PIMENTEL LEITE DE OLIVEIRA</v>
          </cell>
          <cell r="F116" t="str">
            <v>1 - Médico</v>
          </cell>
          <cell r="G116" t="str">
            <v>2251-25</v>
          </cell>
          <cell r="H116" t="str">
            <v>09/2022</v>
          </cell>
          <cell r="J116">
            <v>728.00559999999996</v>
          </cell>
          <cell r="L116">
            <v>199.57</v>
          </cell>
          <cell r="M116">
            <v>28.51</v>
          </cell>
          <cell r="O116">
            <v>3.12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SÃO LOURENÇO DA MATA - C.G 006/2022</v>
          </cell>
          <cell r="E117" t="str">
            <v>JAKIELE BEM GOMES</v>
          </cell>
          <cell r="F117" t="str">
            <v>1 - Médico</v>
          </cell>
          <cell r="G117" t="str">
            <v>2251-25</v>
          </cell>
          <cell r="H117" t="str">
            <v>09/2022</v>
          </cell>
          <cell r="J117">
            <v>606.67200000000003</v>
          </cell>
          <cell r="L117">
            <v>0</v>
          </cell>
          <cell r="M117">
            <v>0</v>
          </cell>
          <cell r="O117">
            <v>3.12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SÃO LOURENÇO DA MATA - C.G 006/2022</v>
          </cell>
          <cell r="E118" t="str">
            <v>JANAINA MARIA DA SILVA</v>
          </cell>
          <cell r="F118" t="str">
            <v>2 - Outros Profissionais da Saúde</v>
          </cell>
          <cell r="G118" t="str">
            <v>3222-05</v>
          </cell>
          <cell r="H118" t="str">
            <v>09/2022</v>
          </cell>
          <cell r="J118">
            <v>121.0896</v>
          </cell>
          <cell r="L118">
            <v>199.57</v>
          </cell>
          <cell r="M118">
            <v>24.24</v>
          </cell>
          <cell r="O118">
            <v>3.12</v>
          </cell>
          <cell r="R118">
            <v>176.28</v>
          </cell>
          <cell r="S118">
            <v>72.72</v>
          </cell>
          <cell r="U118">
            <v>0</v>
          </cell>
        </row>
        <row r="119">
          <cell r="C119" t="str">
            <v>UPA SÃO LOURENÇO DA MATA - C.G 006/2022</v>
          </cell>
          <cell r="E119" t="str">
            <v>JENNIFER BRENDA GOMES FRANCISCO</v>
          </cell>
          <cell r="F119" t="str">
            <v>2 - Outros Profissionais da Saúde</v>
          </cell>
          <cell r="G119" t="str">
            <v>3222-05</v>
          </cell>
          <cell r="H119" t="str">
            <v>09/2022</v>
          </cell>
          <cell r="J119">
            <v>133.20320000000001</v>
          </cell>
          <cell r="L119">
            <v>199.57</v>
          </cell>
          <cell r="M119">
            <v>24.24</v>
          </cell>
          <cell r="O119">
            <v>3.12</v>
          </cell>
          <cell r="R119">
            <v>127.08</v>
          </cell>
          <cell r="S119">
            <v>72.72</v>
          </cell>
          <cell r="U119">
            <v>0</v>
          </cell>
        </row>
        <row r="120">
          <cell r="C120" t="str">
            <v>UPA SÃO LOURENÇO DA MATA - C.G 006/2022</v>
          </cell>
          <cell r="E120" t="str">
            <v>JESSICA DE SOUZA LEAO SILVA</v>
          </cell>
          <cell r="F120" t="str">
            <v>1 - Médico</v>
          </cell>
          <cell r="G120" t="str">
            <v>2251-25</v>
          </cell>
          <cell r="H120" t="str">
            <v>09/2022</v>
          </cell>
          <cell r="J120">
            <v>437.19200000000001</v>
          </cell>
          <cell r="L120">
            <v>0</v>
          </cell>
          <cell r="M120">
            <v>0</v>
          </cell>
          <cell r="O120">
            <v>3.12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 SÃO LOURENÇO DA MATA - C.G 006/2022</v>
          </cell>
          <cell r="E121" t="str">
            <v>JESSYCA CAVALCANTI CARVALHO</v>
          </cell>
          <cell r="F121" t="str">
            <v>1 - Médico</v>
          </cell>
          <cell r="G121" t="str">
            <v>2251-25</v>
          </cell>
          <cell r="H121" t="str">
            <v>09/2022</v>
          </cell>
          <cell r="J121">
            <v>415.92880000000002</v>
          </cell>
          <cell r="L121">
            <v>199.57</v>
          </cell>
          <cell r="M121">
            <v>6.34</v>
          </cell>
          <cell r="O121">
            <v>3.12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 SÃO LOURENÇO DA MATA - C.G 006/2022</v>
          </cell>
          <cell r="E122" t="str">
            <v>JOANA PAULA DO NASCIMENTO</v>
          </cell>
          <cell r="F122" t="str">
            <v>3 - Administrativo</v>
          </cell>
          <cell r="G122" t="str">
            <v>5134-30</v>
          </cell>
          <cell r="H122" t="str">
            <v>09/2022</v>
          </cell>
          <cell r="J122">
            <v>96.952800000000011</v>
          </cell>
          <cell r="L122">
            <v>199.57</v>
          </cell>
          <cell r="M122">
            <v>24.24</v>
          </cell>
          <cell r="O122">
            <v>3.12</v>
          </cell>
          <cell r="R122">
            <v>127.08</v>
          </cell>
          <cell r="S122">
            <v>72.72</v>
          </cell>
          <cell r="U122">
            <v>0</v>
          </cell>
        </row>
        <row r="123">
          <cell r="C123" t="str">
            <v>UPA SÃO LOURENÇO DA MATA - C.G 006/2022</v>
          </cell>
          <cell r="E123" t="str">
            <v>JOAO CARLOS DE LUCENA FILHO</v>
          </cell>
          <cell r="F123" t="str">
            <v>2 - Outros Profissionais da Saúde</v>
          </cell>
          <cell r="G123" t="str">
            <v>5151-10</v>
          </cell>
          <cell r="H123" t="str">
            <v>09/2022</v>
          </cell>
          <cell r="J123">
            <v>135.98079999999999</v>
          </cell>
          <cell r="L123">
            <v>199.57</v>
          </cell>
          <cell r="M123">
            <v>24.24</v>
          </cell>
          <cell r="O123">
            <v>3.12</v>
          </cell>
          <cell r="R123">
            <v>150</v>
          </cell>
          <cell r="S123">
            <v>54</v>
          </cell>
          <cell r="U123">
            <v>0</v>
          </cell>
        </row>
        <row r="124">
          <cell r="C124" t="str">
            <v>UPA SÃO LOURENÇO DA MATA - C.G 006/2022</v>
          </cell>
          <cell r="E124" t="str">
            <v>JOCINEIDE LINS DE ALBUQUERQUE</v>
          </cell>
          <cell r="F124" t="str">
            <v>2 - Outros Profissionais da Saúde</v>
          </cell>
          <cell r="G124" t="str">
            <v>2235-05</v>
          </cell>
          <cell r="H124" t="str">
            <v>09/2022</v>
          </cell>
          <cell r="J124">
            <v>263.90719999999999</v>
          </cell>
          <cell r="L124">
            <v>199.57</v>
          </cell>
          <cell r="M124">
            <v>2.81</v>
          </cell>
          <cell r="O124">
            <v>3.12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SÃO LOURENÇO DA MATA - C.G 006/2022</v>
          </cell>
          <cell r="E125" t="str">
            <v>JOSE RICARDO BARACHO DOS SANTOS</v>
          </cell>
          <cell r="F125" t="str">
            <v>1 - Médico</v>
          </cell>
          <cell r="G125" t="str">
            <v>2251-25</v>
          </cell>
          <cell r="H125" t="str">
            <v>09/2022</v>
          </cell>
          <cell r="J125">
            <v>1013.6935999999999</v>
          </cell>
          <cell r="L125">
            <v>0</v>
          </cell>
          <cell r="M125">
            <v>0</v>
          </cell>
          <cell r="O125">
            <v>3.12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SÃO LOURENÇO DA MATA - C.G 006/2022</v>
          </cell>
          <cell r="E126" t="str">
            <v>JOSE ROBERTO DA SILVA SANTIAGO</v>
          </cell>
          <cell r="F126" t="str">
            <v>2 - Outros Profissionais da Saúde</v>
          </cell>
          <cell r="G126" t="str">
            <v>3241-15</v>
          </cell>
          <cell r="H126" t="str">
            <v>09/2022</v>
          </cell>
          <cell r="J126">
            <v>281.61599999999999</v>
          </cell>
          <cell r="L126">
            <v>199.57</v>
          </cell>
          <cell r="M126">
            <v>12.2</v>
          </cell>
          <cell r="O126">
            <v>3.12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 SÃO LOURENÇO DA MATA - C.G 006/2022</v>
          </cell>
          <cell r="E127" t="str">
            <v>JOSE UBIRANI SILVA CAVALCANTE DOS SANTOS</v>
          </cell>
          <cell r="F127" t="str">
            <v>2 - Outros Profissionais da Saúde</v>
          </cell>
          <cell r="G127" t="str">
            <v>2234-05</v>
          </cell>
          <cell r="H127" t="str">
            <v>09/2022</v>
          </cell>
          <cell r="J127">
            <v>415.20479999999998</v>
          </cell>
          <cell r="L127">
            <v>199.57</v>
          </cell>
          <cell r="M127">
            <v>17.010000000000002</v>
          </cell>
          <cell r="O127">
            <v>3.12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SÃO LOURENÇO DA MATA - C.G 006/2022</v>
          </cell>
          <cell r="E128" t="str">
            <v>JOSEANE MARIA MENDES</v>
          </cell>
          <cell r="F128" t="str">
            <v>3 - Administrativo</v>
          </cell>
          <cell r="G128" t="str">
            <v>5134-30</v>
          </cell>
          <cell r="H128" t="str">
            <v>09/2022</v>
          </cell>
          <cell r="J128">
            <v>106.64</v>
          </cell>
          <cell r="L128">
            <v>199.57</v>
          </cell>
          <cell r="M128">
            <v>24.24</v>
          </cell>
          <cell r="O128">
            <v>3.12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SÃO LOURENÇO DA MATA - C.G 006/2022</v>
          </cell>
          <cell r="E129" t="str">
            <v>JOSICLEIDE LINS DE ALBUQUERQUE</v>
          </cell>
          <cell r="F129" t="str">
            <v>2 - Outros Profissionais da Saúde</v>
          </cell>
          <cell r="G129" t="str">
            <v>2235-05</v>
          </cell>
          <cell r="H129" t="str">
            <v>09/2022</v>
          </cell>
          <cell r="J129">
            <v>208.10319999999999</v>
          </cell>
          <cell r="L129">
            <v>199.57</v>
          </cell>
          <cell r="M129">
            <v>2.56</v>
          </cell>
          <cell r="O129">
            <v>3.12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 SÃO LOURENÇO DA MATA - C.G 006/2022</v>
          </cell>
          <cell r="E130" t="str">
            <v>JOYCEANE GOMES DE SOUZA</v>
          </cell>
          <cell r="F130" t="str">
            <v>2 - Outros Profissionais da Saúde</v>
          </cell>
          <cell r="G130" t="str">
            <v>5152-05</v>
          </cell>
          <cell r="H130" t="str">
            <v>09/2022</v>
          </cell>
          <cell r="J130">
            <v>247.9032</v>
          </cell>
          <cell r="L130">
            <v>0</v>
          </cell>
          <cell r="M130">
            <v>0</v>
          </cell>
          <cell r="O130">
            <v>3.12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SÃO LOURENÇO DA MATA - C.G 006/2022</v>
          </cell>
          <cell r="E131" t="str">
            <v>JULIANA MAIA VILARIM</v>
          </cell>
          <cell r="F131" t="str">
            <v>2 - Outros Profissionais da Saúde</v>
          </cell>
          <cell r="G131" t="str">
            <v>2516-05</v>
          </cell>
          <cell r="H131" t="str">
            <v>09/2022</v>
          </cell>
          <cell r="J131">
            <v>223.56800000000001</v>
          </cell>
          <cell r="L131">
            <v>199.57</v>
          </cell>
          <cell r="M131">
            <v>39.26</v>
          </cell>
          <cell r="O131">
            <v>3.12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SÃO LOURENÇO DA MATA - C.G 006/2022</v>
          </cell>
          <cell r="E132" t="str">
            <v>JULIANE LUCENA TORREAO</v>
          </cell>
          <cell r="F132" t="str">
            <v>2 - Outros Profissionais da Saúde</v>
          </cell>
          <cell r="G132" t="str">
            <v>2236-05</v>
          </cell>
          <cell r="H132" t="str">
            <v>09/2022</v>
          </cell>
          <cell r="J132">
            <v>256.3168</v>
          </cell>
          <cell r="L132">
            <v>199.57</v>
          </cell>
          <cell r="M132">
            <v>3.25</v>
          </cell>
          <cell r="O132">
            <v>3.12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SÃO LOURENÇO DA MATA - C.G 006/2022</v>
          </cell>
          <cell r="E133" t="str">
            <v>JURACY BATISTA DE OLIVEIRA</v>
          </cell>
          <cell r="F133" t="str">
            <v>2 - Outros Profissionais da Saúde</v>
          </cell>
          <cell r="G133" t="str">
            <v>5152-05</v>
          </cell>
          <cell r="H133" t="str">
            <v>09/2022</v>
          </cell>
          <cell r="J133">
            <v>132.91200000000001</v>
          </cell>
          <cell r="L133">
            <v>199.57</v>
          </cell>
          <cell r="M133">
            <v>25.8</v>
          </cell>
          <cell r="O133">
            <v>3.12</v>
          </cell>
          <cell r="R133">
            <v>127.08</v>
          </cell>
          <cell r="S133">
            <v>77.400000000000006</v>
          </cell>
          <cell r="U133">
            <v>0</v>
          </cell>
        </row>
        <row r="134">
          <cell r="C134" t="str">
            <v>UPA SÃO LOURENÇO DA MATA - C.G 006/2022</v>
          </cell>
          <cell r="E134" t="str">
            <v>KAROLINE MARQUES CABRAL</v>
          </cell>
          <cell r="F134" t="str">
            <v>1 - Médico</v>
          </cell>
          <cell r="G134" t="str">
            <v>2251-25</v>
          </cell>
          <cell r="H134" t="str">
            <v>09/2022</v>
          </cell>
          <cell r="J134">
            <v>723.64559999999994</v>
          </cell>
          <cell r="L134">
            <v>199.57</v>
          </cell>
          <cell r="M134">
            <v>25.34</v>
          </cell>
          <cell r="O134">
            <v>3.12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SÃO LOURENÇO DA MATA - C.G 006/2022</v>
          </cell>
          <cell r="E135" t="str">
            <v>LADEILDO JOSE BARRETO</v>
          </cell>
          <cell r="F135" t="str">
            <v>3 - Administrativo</v>
          </cell>
          <cell r="G135" t="str">
            <v>5174-10</v>
          </cell>
          <cell r="H135" t="str">
            <v>09/2022</v>
          </cell>
          <cell r="J135">
            <v>126.0288</v>
          </cell>
          <cell r="L135">
            <v>199.57</v>
          </cell>
          <cell r="M135">
            <v>24.24</v>
          </cell>
          <cell r="O135">
            <v>3.12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 SÃO LOURENÇO DA MATA - C.G 006/2022</v>
          </cell>
          <cell r="E136" t="str">
            <v>LAIS EMANUELLE BERNARDO VIEIRA</v>
          </cell>
          <cell r="F136" t="str">
            <v>2 - Outros Profissionais da Saúde</v>
          </cell>
          <cell r="G136" t="str">
            <v>2234-05</v>
          </cell>
          <cell r="H136" t="str">
            <v>09/2022</v>
          </cell>
          <cell r="J136">
            <v>413.74</v>
          </cell>
          <cell r="L136">
            <v>199.57</v>
          </cell>
          <cell r="M136">
            <v>14.3</v>
          </cell>
          <cell r="O136">
            <v>3.12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SÃO LOURENÇO DA MATA - C.G 006/2022</v>
          </cell>
          <cell r="E137" t="str">
            <v>LARISSA RODRIGUES DA SILVA</v>
          </cell>
          <cell r="F137" t="str">
            <v>2 - Outros Profissionais da Saúde</v>
          </cell>
          <cell r="G137" t="str">
            <v>3222-05</v>
          </cell>
          <cell r="H137" t="str">
            <v>09/2022</v>
          </cell>
          <cell r="J137">
            <v>217.34639999999999</v>
          </cell>
          <cell r="L137">
            <v>0</v>
          </cell>
          <cell r="M137">
            <v>0</v>
          </cell>
          <cell r="O137">
            <v>3.12</v>
          </cell>
          <cell r="R137">
            <v>127.08</v>
          </cell>
          <cell r="S137">
            <v>0</v>
          </cell>
          <cell r="U137">
            <v>0</v>
          </cell>
        </row>
        <row r="138">
          <cell r="C138" t="str">
            <v>UPA SÃO LOURENÇO DA MATA - C.G 006/2022</v>
          </cell>
          <cell r="E138" t="str">
            <v>LEANDRO CARLOS ALBINO XAVIER</v>
          </cell>
          <cell r="F138" t="str">
            <v>2 - Outros Profissionais da Saúde</v>
          </cell>
          <cell r="G138" t="str">
            <v>5211-30</v>
          </cell>
          <cell r="H138" t="str">
            <v>09/2022</v>
          </cell>
          <cell r="J138">
            <v>184.68799999999999</v>
          </cell>
          <cell r="L138">
            <v>0</v>
          </cell>
          <cell r="M138">
            <v>0</v>
          </cell>
          <cell r="O138">
            <v>3.12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SÃO LOURENÇO DA MATA - C.G 006/2022</v>
          </cell>
          <cell r="E139" t="str">
            <v>LEOCILANE GOMES DE LIMA</v>
          </cell>
          <cell r="F139" t="str">
            <v>3 - Administrativo</v>
          </cell>
          <cell r="G139" t="str">
            <v>4110-10</v>
          </cell>
          <cell r="H139" t="str">
            <v>09/2022</v>
          </cell>
          <cell r="J139">
            <v>126</v>
          </cell>
          <cell r="L139">
            <v>0</v>
          </cell>
          <cell r="M139">
            <v>0</v>
          </cell>
          <cell r="O139">
            <v>3.12</v>
          </cell>
          <cell r="R139">
            <v>250.08</v>
          </cell>
          <cell r="S139">
            <v>0</v>
          </cell>
          <cell r="U139">
            <v>0</v>
          </cell>
        </row>
        <row r="140">
          <cell r="C140" t="str">
            <v>UPA SÃO LOURENÇO DA MATA - C.G 006/2022</v>
          </cell>
          <cell r="E140" t="str">
            <v>LEONARDO DIAS D AMORIM</v>
          </cell>
          <cell r="F140" t="str">
            <v>1 - Médico</v>
          </cell>
          <cell r="G140" t="str">
            <v>2251-24</v>
          </cell>
          <cell r="H140" t="str">
            <v>09/2022</v>
          </cell>
          <cell r="J140">
            <v>371.24639999999999</v>
          </cell>
          <cell r="L140">
            <v>199.57</v>
          </cell>
          <cell r="M140">
            <v>7.92</v>
          </cell>
          <cell r="O140">
            <v>3.12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SÃO LOURENÇO DA MATA - C.G 006/2022</v>
          </cell>
          <cell r="E141" t="str">
            <v>LIDIANE ROSALY DE LIRA LIMA</v>
          </cell>
          <cell r="F141" t="str">
            <v>1 - Médico</v>
          </cell>
          <cell r="G141" t="str">
            <v>2251-25</v>
          </cell>
          <cell r="H141" t="str">
            <v>09/2022</v>
          </cell>
          <cell r="J141">
            <v>612.41840000000002</v>
          </cell>
          <cell r="L141">
            <v>0</v>
          </cell>
          <cell r="M141">
            <v>0</v>
          </cell>
          <cell r="O141">
            <v>3.12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SÃO LOURENÇO DA MATA - C.G 006/2022</v>
          </cell>
          <cell r="E142" t="str">
            <v>LUANA DOS SANTOS VIEIRA</v>
          </cell>
          <cell r="F142" t="str">
            <v>2 - Outros Profissionais da Saúde</v>
          </cell>
          <cell r="G142" t="str">
            <v>2235-05</v>
          </cell>
          <cell r="H142" t="str">
            <v>09/2022</v>
          </cell>
          <cell r="J142">
            <v>335.71440000000001</v>
          </cell>
          <cell r="L142">
            <v>199.57</v>
          </cell>
          <cell r="M142">
            <v>3.3</v>
          </cell>
          <cell r="O142">
            <v>3.12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SÃO LOURENÇO DA MATA - C.G 006/2022</v>
          </cell>
          <cell r="E143" t="str">
            <v>LUCICLEIDE LUIZ DE SOUZA VASCONCELOS</v>
          </cell>
          <cell r="F143" t="str">
            <v>2 - Outros Profissionais da Saúde</v>
          </cell>
          <cell r="G143" t="str">
            <v>3222-05</v>
          </cell>
          <cell r="H143" t="str">
            <v>09/2022</v>
          </cell>
          <cell r="J143">
            <v>136.49760000000001</v>
          </cell>
          <cell r="L143">
            <v>199.57</v>
          </cell>
          <cell r="M143">
            <v>24.24</v>
          </cell>
          <cell r="O143">
            <v>3.12</v>
          </cell>
          <cell r="R143">
            <v>127.08</v>
          </cell>
          <cell r="S143">
            <v>65.930000000000007</v>
          </cell>
          <cell r="U143">
            <v>0</v>
          </cell>
        </row>
        <row r="144">
          <cell r="C144" t="str">
            <v>UPA SÃO LOURENÇO DA MATA - C.G 006/2022</v>
          </cell>
          <cell r="E144" t="str">
            <v>LUCIENE FERREIRA DE SOUZA</v>
          </cell>
          <cell r="F144" t="str">
            <v>2 - Outros Profissionais da Saúde</v>
          </cell>
          <cell r="G144" t="str">
            <v>2237-10</v>
          </cell>
          <cell r="H144" t="str">
            <v>09/2022</v>
          </cell>
          <cell r="J144">
            <v>320.33120000000002</v>
          </cell>
          <cell r="L144">
            <v>0</v>
          </cell>
          <cell r="M144">
            <v>0</v>
          </cell>
          <cell r="O144">
            <v>3.12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SÃO LOURENÇO DA MATA - C.G 006/2022</v>
          </cell>
          <cell r="E145" t="str">
            <v>LUCILENE OLIVEIRA DA SILVA</v>
          </cell>
          <cell r="F145" t="str">
            <v>2 - Outros Profissionais da Saúde</v>
          </cell>
          <cell r="G145" t="str">
            <v>3222-05</v>
          </cell>
          <cell r="H145" t="str">
            <v>09/2022</v>
          </cell>
          <cell r="J145">
            <v>126.456</v>
          </cell>
          <cell r="L145">
            <v>199.57</v>
          </cell>
          <cell r="M145">
            <v>24.24</v>
          </cell>
          <cell r="O145">
            <v>3.12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SÃO LOURENÇO DA MATA - C.G 006/2022</v>
          </cell>
          <cell r="E146" t="str">
            <v>LUCIVANIA MARIA DA SILVA</v>
          </cell>
          <cell r="F146" t="str">
            <v>2 - Outros Profissionais da Saúde</v>
          </cell>
          <cell r="G146" t="str">
            <v>3222-05</v>
          </cell>
          <cell r="H146" t="str">
            <v>09/2022</v>
          </cell>
          <cell r="J146">
            <v>248.39840000000001</v>
          </cell>
          <cell r="L146">
            <v>0</v>
          </cell>
          <cell r="M146">
            <v>0</v>
          </cell>
          <cell r="O146">
            <v>3.12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SÃO LOURENÇO DA MATA - C.G 006/2022</v>
          </cell>
          <cell r="E147" t="str">
            <v>LUIZ CARLOS DE MELO</v>
          </cell>
          <cell r="F147" t="str">
            <v>3 - Administrativo</v>
          </cell>
          <cell r="G147" t="str">
            <v>7823-20</v>
          </cell>
          <cell r="H147" t="str">
            <v>09/2022</v>
          </cell>
          <cell r="J147">
            <v>176.48159999999999</v>
          </cell>
          <cell r="L147">
            <v>199.57</v>
          </cell>
          <cell r="M147">
            <v>30.19</v>
          </cell>
          <cell r="O147">
            <v>3.12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SÃO LOURENÇO DA MATA - C.G 006/2022</v>
          </cell>
          <cell r="E148" t="str">
            <v>LUIZ MARCELO CORREIA JUNIOR</v>
          </cell>
          <cell r="F148" t="str">
            <v>3 - Administrativo</v>
          </cell>
          <cell r="G148" t="str">
            <v>1312-05</v>
          </cell>
          <cell r="H148" t="str">
            <v>09/2022</v>
          </cell>
          <cell r="J148">
            <v>1140.8543999999999</v>
          </cell>
          <cell r="L148">
            <v>199.57</v>
          </cell>
          <cell r="M148">
            <v>30</v>
          </cell>
          <cell r="O148">
            <v>3.12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SÃO LOURENÇO DA MATA - C.G 006/2022</v>
          </cell>
          <cell r="E149" t="str">
            <v>LUIZ TEIXEIRA DE OLIVEIRA NETO</v>
          </cell>
          <cell r="F149" t="str">
            <v>1 - Médico</v>
          </cell>
          <cell r="G149" t="str">
            <v>2252-70</v>
          </cell>
          <cell r="H149" t="str">
            <v>09/2022</v>
          </cell>
          <cell r="J149">
            <v>414.66719999999998</v>
          </cell>
          <cell r="L149">
            <v>199.57</v>
          </cell>
          <cell r="M149">
            <v>6.34</v>
          </cell>
          <cell r="O149">
            <v>3.12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SÃO LOURENÇO DA MATA - C.G 006/2022</v>
          </cell>
          <cell r="E150" t="str">
            <v>LYSIANE PRISCILLA OLEGARIA SANTOS DA SILVEIRA</v>
          </cell>
          <cell r="F150" t="str">
            <v>1 - Médico</v>
          </cell>
          <cell r="G150" t="str">
            <v>2251-25</v>
          </cell>
          <cell r="H150" t="str">
            <v>09/2022</v>
          </cell>
          <cell r="J150">
            <v>339.54399999999998</v>
          </cell>
          <cell r="L150">
            <v>199.57</v>
          </cell>
          <cell r="M150">
            <v>6.34</v>
          </cell>
          <cell r="O150">
            <v>3.12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SÃO LOURENÇO DA MATA - C.G 006/2022</v>
          </cell>
          <cell r="E151" t="str">
            <v>MANOELA FERNANDES FERREIRA</v>
          </cell>
          <cell r="F151" t="str">
            <v>1 - Médico</v>
          </cell>
          <cell r="G151" t="str">
            <v>2251-25</v>
          </cell>
          <cell r="H151" t="str">
            <v>09/2022</v>
          </cell>
          <cell r="J151">
            <v>392.03440000000001</v>
          </cell>
          <cell r="L151">
            <v>199.57</v>
          </cell>
          <cell r="M151">
            <v>7.92</v>
          </cell>
          <cell r="O151">
            <v>3.12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SÃO LOURENÇO DA MATA - C.G 006/2022</v>
          </cell>
          <cell r="E152" t="str">
            <v>MANOELLA CAVALCANTI DE BARROS</v>
          </cell>
          <cell r="F152" t="str">
            <v>3 - Administrativo</v>
          </cell>
          <cell r="G152" t="str">
            <v>1422-05</v>
          </cell>
          <cell r="H152" t="str">
            <v>09/2022</v>
          </cell>
          <cell r="J152">
            <v>247.8912</v>
          </cell>
          <cell r="L152">
            <v>199.57</v>
          </cell>
          <cell r="M152">
            <v>56.41</v>
          </cell>
          <cell r="O152">
            <v>3.12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SÃO LOURENÇO DA MATA - C.G 006/2022</v>
          </cell>
          <cell r="E153" t="str">
            <v>MARCELA PAULA DO NASCIMENTO DA SILVA</v>
          </cell>
          <cell r="F153" t="str">
            <v>2 - Outros Profissionais da Saúde</v>
          </cell>
          <cell r="G153" t="str">
            <v>3222-05</v>
          </cell>
          <cell r="H153" t="str">
            <v>09/2022</v>
          </cell>
          <cell r="J153">
            <v>134.94720000000001</v>
          </cell>
          <cell r="L153">
            <v>199.57</v>
          </cell>
          <cell r="M153">
            <v>24.24</v>
          </cell>
          <cell r="O153">
            <v>3.12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SÃO LOURENÇO DA MATA - C.G 006/2022</v>
          </cell>
          <cell r="E154" t="str">
            <v>MARCELLA DA MOTA PEREIRA</v>
          </cell>
          <cell r="F154" t="str">
            <v>2 - Outros Profissionais da Saúde</v>
          </cell>
          <cell r="G154" t="str">
            <v>2235-05</v>
          </cell>
          <cell r="H154" t="str">
            <v>09/2022</v>
          </cell>
          <cell r="J154">
            <v>348.92559999999997</v>
          </cell>
          <cell r="L154">
            <v>199.57</v>
          </cell>
          <cell r="M154">
            <v>3.3</v>
          </cell>
          <cell r="O154">
            <v>3.12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SÃO LOURENÇO DA MATA - C.G 006/2022</v>
          </cell>
          <cell r="E155" t="str">
            <v>MARCELO JOSE DA SILVA</v>
          </cell>
          <cell r="F155" t="str">
            <v>3 - Administrativo</v>
          </cell>
          <cell r="G155" t="str">
            <v>7823-20</v>
          </cell>
          <cell r="H155" t="str">
            <v>09/2022</v>
          </cell>
          <cell r="J155">
            <v>162.9024</v>
          </cell>
          <cell r="L155">
            <v>199.57</v>
          </cell>
          <cell r="M155">
            <v>30.18</v>
          </cell>
          <cell r="O155">
            <v>3.12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SÃO LOURENÇO DA MATA - C.G 006/2022</v>
          </cell>
          <cell r="E156" t="str">
            <v>MARCELO SEVERINO RAMOS</v>
          </cell>
          <cell r="F156" t="str">
            <v>3 - Administrativo</v>
          </cell>
          <cell r="G156" t="str">
            <v>5174-10</v>
          </cell>
          <cell r="H156" t="str">
            <v>09/2022</v>
          </cell>
          <cell r="J156">
            <v>138.88239999999999</v>
          </cell>
          <cell r="L156">
            <v>199.57</v>
          </cell>
          <cell r="M156">
            <v>24.24</v>
          </cell>
          <cell r="O156">
            <v>3.12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SÃO LOURENÇO DA MATA - C.G 006/2022</v>
          </cell>
          <cell r="E157" t="str">
            <v>MARCONI DO NASCIMENTO</v>
          </cell>
          <cell r="F157" t="str">
            <v>2 - Outros Profissionais da Saúde</v>
          </cell>
          <cell r="G157" t="str">
            <v>7664-20</v>
          </cell>
          <cell r="H157" t="str">
            <v>09/2022</v>
          </cell>
          <cell r="J157">
            <v>145.39920000000001</v>
          </cell>
          <cell r="L157">
            <v>0</v>
          </cell>
          <cell r="M157">
            <v>0</v>
          </cell>
          <cell r="O157">
            <v>3.12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SÃO LOURENÇO DA MATA - C.G 006/2022</v>
          </cell>
          <cell r="E158" t="str">
            <v>MARCONI MARCIONILO DE SANTANA</v>
          </cell>
          <cell r="F158" t="str">
            <v>2 - Outros Profissionais da Saúde</v>
          </cell>
          <cell r="G158" t="str">
            <v>3241-15</v>
          </cell>
          <cell r="H158" t="str">
            <v>09/2022</v>
          </cell>
          <cell r="J158">
            <v>310.60559999999998</v>
          </cell>
          <cell r="L158">
            <v>199.57</v>
          </cell>
          <cell r="M158">
            <v>12.2</v>
          </cell>
          <cell r="O158">
            <v>3.12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SÃO LOURENÇO DA MATA - C.G 006/2022</v>
          </cell>
          <cell r="E159" t="str">
            <v>MARIA APARECIDA RODRIGUES LAURIANO DE LIRA</v>
          </cell>
          <cell r="F159" t="str">
            <v>1 - Médico</v>
          </cell>
          <cell r="G159" t="str">
            <v>2252-70</v>
          </cell>
          <cell r="H159" t="str">
            <v>09/2022</v>
          </cell>
          <cell r="J159">
            <v>382.39760000000001</v>
          </cell>
          <cell r="L159">
            <v>199.57</v>
          </cell>
          <cell r="M159">
            <v>6.34</v>
          </cell>
          <cell r="O159">
            <v>3.12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SÃO LOURENÇO DA MATA - C.G 006/2022</v>
          </cell>
          <cell r="E160" t="str">
            <v>MARIA BETANIA DE AMORIM</v>
          </cell>
          <cell r="F160" t="str">
            <v>2 - Outros Profissionais da Saúde</v>
          </cell>
          <cell r="G160" t="str">
            <v>3222-05</v>
          </cell>
          <cell r="H160" t="str">
            <v>09/2022</v>
          </cell>
          <cell r="J160">
            <v>136.02719999999999</v>
          </cell>
          <cell r="K160">
            <v>0</v>
          </cell>
          <cell r="L160">
            <v>199.57</v>
          </cell>
          <cell r="M160">
            <v>24.24</v>
          </cell>
          <cell r="O160">
            <v>3.12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SÃO LOURENÇO DA MATA - C.G 006/2022</v>
          </cell>
          <cell r="E161" t="str">
            <v>MARIA CECILIA LAGO OLIVEIRA DE SOUZA</v>
          </cell>
          <cell r="F161" t="str">
            <v>1 - Médico</v>
          </cell>
          <cell r="G161" t="str">
            <v>2251-25</v>
          </cell>
          <cell r="H161" t="str">
            <v>09/2022</v>
          </cell>
          <cell r="J161">
            <v>903.31039999999996</v>
          </cell>
          <cell r="L161">
            <v>199.57</v>
          </cell>
          <cell r="M161">
            <v>28.51</v>
          </cell>
          <cell r="O161">
            <v>3.12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SÃO LOURENÇO DA MATA - C.G 006/2022</v>
          </cell>
          <cell r="E162" t="str">
            <v>MARIA DE FATIMA SILVA DE ANDRADE</v>
          </cell>
          <cell r="F162" t="str">
            <v>2 - Outros Profissionais da Saúde</v>
          </cell>
          <cell r="G162" t="str">
            <v>2235-05</v>
          </cell>
          <cell r="H162" t="str">
            <v>09/2022</v>
          </cell>
          <cell r="J162">
            <v>287.48320000000001</v>
          </cell>
          <cell r="L162">
            <v>199.57</v>
          </cell>
          <cell r="M162">
            <v>2.81</v>
          </cell>
          <cell r="O162">
            <v>3.12</v>
          </cell>
          <cell r="R162">
            <v>0</v>
          </cell>
          <cell r="S162">
            <v>0</v>
          </cell>
          <cell r="U162">
            <v>123.19</v>
          </cell>
          <cell r="X162" t="str">
            <v>AUXÍLIO CRECHE</v>
          </cell>
        </row>
        <row r="163">
          <cell r="C163" t="str">
            <v>UPA SÃO LOURENÇO DA MATA - C.G 006/2022</v>
          </cell>
          <cell r="E163" t="str">
            <v>MARIA EDUARDA LIMA ROCHA</v>
          </cell>
          <cell r="F163" t="str">
            <v>3 - Administrativo</v>
          </cell>
          <cell r="G163" t="str">
            <v>4110-10</v>
          </cell>
          <cell r="H163" t="str">
            <v>09/2022</v>
          </cell>
          <cell r="J163">
            <v>104.3464</v>
          </cell>
          <cell r="L163">
            <v>199.57</v>
          </cell>
          <cell r="M163">
            <v>24.93</v>
          </cell>
          <cell r="O163">
            <v>3.12</v>
          </cell>
          <cell r="R163">
            <v>348.47999999999996</v>
          </cell>
          <cell r="S163">
            <v>74.790000000000006</v>
          </cell>
          <cell r="U163">
            <v>0</v>
          </cell>
        </row>
        <row r="164">
          <cell r="C164" t="str">
            <v>UPA SÃO LOURENÇO DA MATA - C.G 006/2022</v>
          </cell>
          <cell r="E164" t="str">
            <v>MARIA EDUARDA VASCONCELOS DA SILVA</v>
          </cell>
          <cell r="F164" t="str">
            <v>3 - Administrativo</v>
          </cell>
          <cell r="G164" t="str">
            <v>4110-10</v>
          </cell>
          <cell r="H164" t="str">
            <v>09/2022</v>
          </cell>
          <cell r="J164">
            <v>11.8756</v>
          </cell>
          <cell r="L164">
            <v>0</v>
          </cell>
          <cell r="M164">
            <v>0</v>
          </cell>
          <cell r="O164">
            <v>3.12</v>
          </cell>
          <cell r="R164">
            <v>178.14</v>
          </cell>
          <cell r="S164">
            <v>0</v>
          </cell>
          <cell r="U164">
            <v>0</v>
          </cell>
        </row>
        <row r="165">
          <cell r="C165" t="str">
            <v>UPA SÃO LOURENÇO DA MATA - C.G 006/2022</v>
          </cell>
          <cell r="E165" t="str">
            <v>MARIA GEISE BARBOSA DE ANDRADE</v>
          </cell>
          <cell r="F165" t="str">
            <v>1 - Médico</v>
          </cell>
          <cell r="G165" t="str">
            <v>2251-25</v>
          </cell>
          <cell r="H165" t="str">
            <v>09/2022</v>
          </cell>
          <cell r="J165">
            <v>347.65440000000001</v>
          </cell>
          <cell r="L165">
            <v>0</v>
          </cell>
          <cell r="M165">
            <v>0</v>
          </cell>
          <cell r="O165">
            <v>3.12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SÃO LOURENÇO DA MATA - C.G 006/2022</v>
          </cell>
          <cell r="E166" t="str">
            <v>MARIA JOSE GOMES DA SILVA</v>
          </cell>
          <cell r="F166" t="str">
            <v>2 - Outros Profissionais da Saúde</v>
          </cell>
          <cell r="G166" t="str">
            <v>3222-05</v>
          </cell>
          <cell r="H166" t="str">
            <v>09/2022</v>
          </cell>
          <cell r="J166">
            <v>110.24079999999999</v>
          </cell>
          <cell r="L166">
            <v>199.57</v>
          </cell>
          <cell r="M166">
            <v>24.24</v>
          </cell>
          <cell r="O166">
            <v>3.12</v>
          </cell>
          <cell r="R166">
            <v>127.08</v>
          </cell>
          <cell r="S166">
            <v>68.36</v>
          </cell>
          <cell r="U166">
            <v>0</v>
          </cell>
        </row>
        <row r="167">
          <cell r="C167" t="str">
            <v>UPA SÃO LOURENÇO DA MATA - C.G 006/2022</v>
          </cell>
          <cell r="E167" t="str">
            <v>MARIA JULIANA COSTA DA SILVA ALBERT</v>
          </cell>
          <cell r="F167" t="str">
            <v>2 - Outros Profissionais da Saúde</v>
          </cell>
          <cell r="G167" t="str">
            <v>2235-05</v>
          </cell>
          <cell r="H167" t="str">
            <v>09/2022</v>
          </cell>
          <cell r="J167">
            <v>310.21839999999997</v>
          </cell>
          <cell r="L167">
            <v>199.57</v>
          </cell>
          <cell r="M167">
            <v>3.3</v>
          </cell>
          <cell r="O167">
            <v>3.12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SÃO LOURENÇO DA MATA - C.G 006/2022</v>
          </cell>
          <cell r="E168" t="str">
            <v>MARIA LUANA SILVA DE LIMA SANTOS</v>
          </cell>
          <cell r="F168" t="str">
            <v>2 - Outros Profissionais da Saúde</v>
          </cell>
          <cell r="G168" t="str">
            <v>5211-30</v>
          </cell>
          <cell r="H168" t="str">
            <v>09/2022</v>
          </cell>
          <cell r="J168">
            <v>100.0048</v>
          </cell>
          <cell r="L168">
            <v>199.57</v>
          </cell>
          <cell r="M168">
            <v>24.24</v>
          </cell>
          <cell r="O168">
            <v>3.12</v>
          </cell>
          <cell r="R168">
            <v>127.08</v>
          </cell>
          <cell r="S168">
            <v>70.3</v>
          </cell>
          <cell r="U168">
            <v>0</v>
          </cell>
        </row>
        <row r="169">
          <cell r="C169" t="str">
            <v>UPA SÃO LOURENÇO DA MATA - C.G 006/2022</v>
          </cell>
          <cell r="E169" t="str">
            <v>MARIA MADALENA SOUZA PEREIRA</v>
          </cell>
          <cell r="F169" t="str">
            <v>2 - Outros Profissionais da Saúde</v>
          </cell>
          <cell r="G169" t="str">
            <v>3222-05</v>
          </cell>
          <cell r="H169" t="str">
            <v>09/2022</v>
          </cell>
          <cell r="J169">
            <v>126.0384</v>
          </cell>
          <cell r="L169">
            <v>199.57</v>
          </cell>
          <cell r="M169">
            <v>24.24</v>
          </cell>
          <cell r="O169">
            <v>3.12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SÃO LOURENÇO DA MATA - C.G 006/2022</v>
          </cell>
          <cell r="E170" t="str">
            <v>MARIANA CRISTINA FERREIRA DE JESUS</v>
          </cell>
          <cell r="F170" t="str">
            <v>2 - Outros Profissionais da Saúde</v>
          </cell>
          <cell r="G170" t="str">
            <v>3222-05</v>
          </cell>
          <cell r="H170" t="str">
            <v>09/2022</v>
          </cell>
          <cell r="J170">
            <v>120.85120000000001</v>
          </cell>
          <cell r="L170">
            <v>199.57</v>
          </cell>
          <cell r="M170">
            <v>24.24</v>
          </cell>
          <cell r="O170">
            <v>3.12</v>
          </cell>
          <cell r="R170">
            <v>127.08</v>
          </cell>
          <cell r="S170">
            <v>72.72</v>
          </cell>
          <cell r="U170">
            <v>0</v>
          </cell>
        </row>
        <row r="171">
          <cell r="C171" t="str">
            <v>UPA SÃO LOURENÇO DA MATA - C.G 006/2022</v>
          </cell>
          <cell r="E171" t="str">
            <v>MARIANA DE BARROS MELO</v>
          </cell>
          <cell r="F171" t="str">
            <v>1 - Médico</v>
          </cell>
          <cell r="G171" t="str">
            <v>2251-25</v>
          </cell>
          <cell r="H171" t="str">
            <v>09/2022</v>
          </cell>
          <cell r="J171">
            <v>1108.3072</v>
          </cell>
          <cell r="L171">
            <v>199.57</v>
          </cell>
          <cell r="M171">
            <v>38.020000000000003</v>
          </cell>
          <cell r="O171">
            <v>3.12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SÃO LOURENÇO DA MATA - C.G 006/2022</v>
          </cell>
          <cell r="E172" t="str">
            <v>MARIANA DE TASSIA ALBUQUERQUE LOPES</v>
          </cell>
          <cell r="F172" t="str">
            <v>2 - Outros Profissionais da Saúde</v>
          </cell>
          <cell r="G172" t="str">
            <v>2235-05</v>
          </cell>
          <cell r="H172" t="str">
            <v>09/2022</v>
          </cell>
          <cell r="J172">
            <v>320.59679999999997</v>
          </cell>
          <cell r="L172">
            <v>199.57</v>
          </cell>
          <cell r="M172">
            <v>3.3</v>
          </cell>
          <cell r="O172">
            <v>3.12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SÃO LOURENÇO DA MATA - C.G 006/2022</v>
          </cell>
          <cell r="E173" t="str">
            <v>MARILIA VASCONCELOS COSTA MOREIRA</v>
          </cell>
          <cell r="F173" t="str">
            <v>1 - Médico</v>
          </cell>
          <cell r="G173" t="str">
            <v>2251-25</v>
          </cell>
          <cell r="H173" t="str">
            <v>09/2022</v>
          </cell>
          <cell r="J173">
            <v>645.32640000000004</v>
          </cell>
          <cell r="L173">
            <v>199.57</v>
          </cell>
          <cell r="M173">
            <v>25.34</v>
          </cell>
          <cell r="O173">
            <v>3.12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SÃO LOURENÇO DA MATA - C.G 006/2022</v>
          </cell>
          <cell r="E174" t="str">
            <v>MARINALVA MARIA DA SILVA</v>
          </cell>
          <cell r="F174" t="str">
            <v>2 - Outros Profissionais da Saúde</v>
          </cell>
          <cell r="G174" t="str">
            <v>3222-05</v>
          </cell>
          <cell r="H174" t="str">
            <v>09/2022</v>
          </cell>
          <cell r="J174">
            <v>146.19200000000001</v>
          </cell>
          <cell r="L174">
            <v>199.57</v>
          </cell>
          <cell r="M174">
            <v>24.24</v>
          </cell>
          <cell r="O174">
            <v>3.12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SÃO LOURENÇO DA MATA - C.G 006/2022</v>
          </cell>
          <cell r="E175" t="str">
            <v>MARISTELA FARIAS LOUREIRO AMORIM</v>
          </cell>
          <cell r="F175" t="str">
            <v>3 - Administrativo</v>
          </cell>
          <cell r="G175" t="str">
            <v>1421-05</v>
          </cell>
          <cell r="H175" t="str">
            <v>09/2022</v>
          </cell>
          <cell r="J175">
            <v>872.24800000000005</v>
          </cell>
          <cell r="L175">
            <v>199.57</v>
          </cell>
          <cell r="M175">
            <v>30</v>
          </cell>
          <cell r="O175">
            <v>3.12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SÃO LOURENÇO DA MATA - C.G 006/2022</v>
          </cell>
          <cell r="E176" t="str">
            <v>MARLI VIEIRA PRAZO</v>
          </cell>
          <cell r="F176" t="str">
            <v>2 - Outros Profissionais da Saúde</v>
          </cell>
          <cell r="G176" t="str">
            <v>3222-05</v>
          </cell>
          <cell r="H176" t="str">
            <v>09/2022</v>
          </cell>
          <cell r="J176">
            <v>135.136</v>
          </cell>
          <cell r="L176">
            <v>199.57</v>
          </cell>
          <cell r="M176">
            <v>24.24</v>
          </cell>
          <cell r="O176">
            <v>3.12</v>
          </cell>
          <cell r="R176">
            <v>127.08</v>
          </cell>
          <cell r="S176">
            <v>72.72</v>
          </cell>
          <cell r="U176">
            <v>0</v>
          </cell>
        </row>
        <row r="177">
          <cell r="C177" t="str">
            <v>UPA SÃO LOURENÇO DA MATA - C.G 006/2022</v>
          </cell>
          <cell r="E177" t="str">
            <v>MATEUS GOMES CAJUI</v>
          </cell>
          <cell r="F177" t="str">
            <v>1 - Médico</v>
          </cell>
          <cell r="G177" t="str">
            <v>2251-25</v>
          </cell>
          <cell r="H177" t="str">
            <v>09/2022</v>
          </cell>
          <cell r="J177">
            <v>375.11840000000001</v>
          </cell>
          <cell r="L177">
            <v>199.57</v>
          </cell>
          <cell r="M177">
            <v>6.34</v>
          </cell>
          <cell r="O177">
            <v>3.12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SÃO LOURENÇO DA MATA - C.G 006/2022</v>
          </cell>
          <cell r="E178" t="str">
            <v>MAXWELL ALEX DE LIMA MOURA</v>
          </cell>
          <cell r="F178" t="str">
            <v>1 - Médico</v>
          </cell>
          <cell r="G178" t="str">
            <v>2251-25</v>
          </cell>
          <cell r="H178" t="str">
            <v>09/2022</v>
          </cell>
          <cell r="J178">
            <v>391.15039999999999</v>
          </cell>
          <cell r="L178">
            <v>199.57</v>
          </cell>
          <cell r="M178">
            <v>6.34</v>
          </cell>
          <cell r="O178">
            <v>3.12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SÃO LOURENÇO DA MATA - C.G 006/2022</v>
          </cell>
          <cell r="E179" t="str">
            <v>MAYARA FERREIRA NOBRE DE MEDEIROS</v>
          </cell>
          <cell r="F179" t="str">
            <v>2 - Outros Profissionais da Saúde</v>
          </cell>
          <cell r="G179" t="str">
            <v>2235-05</v>
          </cell>
          <cell r="H179" t="str">
            <v>09/2022</v>
          </cell>
          <cell r="J179">
            <v>325.45600000000002</v>
          </cell>
          <cell r="L179">
            <v>0</v>
          </cell>
          <cell r="M179">
            <v>0</v>
          </cell>
          <cell r="O179">
            <v>3.12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SÃO LOURENÇO DA MATA - C.G 006/2022</v>
          </cell>
          <cell r="E180" t="str">
            <v>MICAELLA GONCALO DA SILVA ALEXANDRE</v>
          </cell>
          <cell r="F180" t="str">
            <v>2 - Outros Profissionais da Saúde</v>
          </cell>
          <cell r="G180" t="str">
            <v>3222-05</v>
          </cell>
          <cell r="H180" t="str">
            <v>09/2022</v>
          </cell>
          <cell r="J180">
            <v>131.81120000000001</v>
          </cell>
          <cell r="L180">
            <v>199.57</v>
          </cell>
          <cell r="M180">
            <v>24.24</v>
          </cell>
          <cell r="O180">
            <v>3.12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SÃO LOURENÇO DA MATA - C.G 006/2022</v>
          </cell>
          <cell r="E181" t="str">
            <v>MIRIAM MARIA DOS SANTOS</v>
          </cell>
          <cell r="F181" t="str">
            <v>2 - Outros Profissionais da Saúde</v>
          </cell>
          <cell r="G181" t="str">
            <v>2236-05</v>
          </cell>
          <cell r="H181" t="str">
            <v>09/2022</v>
          </cell>
          <cell r="J181">
            <v>384.72800000000012</v>
          </cell>
          <cell r="L181">
            <v>199.57</v>
          </cell>
          <cell r="M181">
            <v>3.25</v>
          </cell>
          <cell r="O181">
            <v>3.12</v>
          </cell>
          <cell r="R181">
            <v>0</v>
          </cell>
          <cell r="S181">
            <v>0</v>
          </cell>
          <cell r="U181">
            <v>103.12</v>
          </cell>
          <cell r="X181" t="str">
            <v>AUXÍLIO CRECHE</v>
          </cell>
        </row>
        <row r="182">
          <cell r="C182" t="str">
            <v>UPA SÃO LOURENÇO DA MATA - C.G 006/2022</v>
          </cell>
          <cell r="E182" t="str">
            <v>MONICA CORREIA DA SILVA</v>
          </cell>
          <cell r="F182" t="str">
            <v>2 - Outros Profissionais da Saúde</v>
          </cell>
          <cell r="G182" t="str">
            <v>3222-05</v>
          </cell>
          <cell r="H182" t="str">
            <v>09/2022</v>
          </cell>
          <cell r="J182">
            <v>138.09360000000001</v>
          </cell>
          <cell r="L182">
            <v>199.57</v>
          </cell>
          <cell r="M182">
            <v>24.24</v>
          </cell>
          <cell r="O182">
            <v>3.12</v>
          </cell>
          <cell r="R182">
            <v>127.08</v>
          </cell>
          <cell r="S182">
            <v>72.72</v>
          </cell>
          <cell r="U182">
            <v>0</v>
          </cell>
        </row>
        <row r="183">
          <cell r="C183" t="str">
            <v>UPA SÃO LOURENÇO DA MATA - C.G 006/2022</v>
          </cell>
          <cell r="E183" t="str">
            <v>MURILO BARBOSA DE SOUZA</v>
          </cell>
          <cell r="F183" t="str">
            <v>3 - Administrativo</v>
          </cell>
          <cell r="G183" t="str">
            <v>5174-10</v>
          </cell>
          <cell r="H183" t="str">
            <v>09/2022</v>
          </cell>
          <cell r="J183">
            <v>116.30800000000001</v>
          </cell>
          <cell r="L183">
            <v>199.57</v>
          </cell>
          <cell r="M183">
            <v>24.24</v>
          </cell>
          <cell r="O183">
            <v>3.12</v>
          </cell>
          <cell r="R183">
            <v>211.08</v>
          </cell>
          <cell r="S183">
            <v>72.72</v>
          </cell>
          <cell r="U183">
            <v>0</v>
          </cell>
        </row>
        <row r="184">
          <cell r="C184" t="str">
            <v>UPA SÃO LOURENÇO DA MATA - C.G 006/2022</v>
          </cell>
          <cell r="E184" t="str">
            <v>NATALIA DE FATIMA DE LIMA SILVA</v>
          </cell>
          <cell r="F184" t="str">
            <v>3 - Administrativo</v>
          </cell>
          <cell r="G184" t="str">
            <v>3516-05</v>
          </cell>
          <cell r="H184" t="str">
            <v>09/2022</v>
          </cell>
          <cell r="J184">
            <v>142.61519999999999</v>
          </cell>
          <cell r="L184">
            <v>0</v>
          </cell>
          <cell r="M184">
            <v>0</v>
          </cell>
          <cell r="O184">
            <v>3.12</v>
          </cell>
          <cell r="R184">
            <v>262.38</v>
          </cell>
          <cell r="S184">
            <v>97.22</v>
          </cell>
          <cell r="U184">
            <v>0</v>
          </cell>
        </row>
        <row r="185">
          <cell r="C185" t="str">
            <v>UPA SÃO LOURENÇO DA MATA - C.G 006/2022</v>
          </cell>
          <cell r="E185" t="str">
            <v>NELIA PALMIRA DA SILVA XAVIER</v>
          </cell>
          <cell r="F185" t="str">
            <v>3 - Administrativo</v>
          </cell>
          <cell r="G185" t="str">
            <v>4110-10</v>
          </cell>
          <cell r="H185" t="str">
            <v>09/2022</v>
          </cell>
          <cell r="J185">
            <v>130.1112</v>
          </cell>
          <cell r="L185">
            <v>0</v>
          </cell>
          <cell r="M185">
            <v>0</v>
          </cell>
          <cell r="O185">
            <v>3.12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SÃO LOURENÇO DA MATA - C.G 006/2022</v>
          </cell>
          <cell r="E186" t="str">
            <v>PATRICIA CRISTINA DA SILVA</v>
          </cell>
          <cell r="F186" t="str">
            <v>2 - Outros Profissionais da Saúde</v>
          </cell>
          <cell r="G186" t="str">
            <v>3222-05</v>
          </cell>
          <cell r="H186" t="str">
            <v>09/2022</v>
          </cell>
          <cell r="J186">
            <v>127.94799999999999</v>
          </cell>
          <cell r="L186">
            <v>199.57</v>
          </cell>
          <cell r="M186">
            <v>24.24</v>
          </cell>
          <cell r="O186">
            <v>3.12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SÃO LOURENÇO DA MATA - C.G 006/2022</v>
          </cell>
          <cell r="E187" t="str">
            <v>PAULA MARIA DOS SANTOS ARRUDA</v>
          </cell>
          <cell r="F187" t="str">
            <v>2 - Outros Profissionais da Saúde</v>
          </cell>
          <cell r="G187" t="str">
            <v>3222-05</v>
          </cell>
          <cell r="H187" t="str">
            <v>09/2022</v>
          </cell>
          <cell r="J187">
            <v>123.25360000000001</v>
          </cell>
          <cell r="L187">
            <v>199.57</v>
          </cell>
          <cell r="M187">
            <v>24.24</v>
          </cell>
          <cell r="O187">
            <v>3.12</v>
          </cell>
          <cell r="R187">
            <v>0</v>
          </cell>
          <cell r="S187">
            <v>0</v>
          </cell>
          <cell r="U187">
            <v>69.41</v>
          </cell>
          <cell r="X187" t="str">
            <v>AUXÍLIO CRECHE</v>
          </cell>
        </row>
        <row r="188">
          <cell r="C188" t="str">
            <v>UPA SÃO LOURENÇO DA MATA - C.G 006/2022</v>
          </cell>
          <cell r="E188" t="str">
            <v>PAULO ARAUJO DA SILVA</v>
          </cell>
          <cell r="F188" t="str">
            <v>3 - Administrativo</v>
          </cell>
          <cell r="G188" t="str">
            <v>7823-20</v>
          </cell>
          <cell r="H188" t="str">
            <v>09/2022</v>
          </cell>
          <cell r="J188">
            <v>175.876</v>
          </cell>
          <cell r="L188">
            <v>199.57</v>
          </cell>
          <cell r="M188">
            <v>30.19</v>
          </cell>
          <cell r="O188">
            <v>3.12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SÃO LOURENÇO DA MATA - C.G 006/2022</v>
          </cell>
          <cell r="E189" t="str">
            <v xml:space="preserve">PEDRO ROBERTO VALENCA BEZERRA </v>
          </cell>
          <cell r="F189" t="str">
            <v>1 - Médico</v>
          </cell>
          <cell r="G189" t="str">
            <v>2251-24</v>
          </cell>
          <cell r="H189" t="str">
            <v>09/2022</v>
          </cell>
          <cell r="J189">
            <v>770.77760000000001</v>
          </cell>
          <cell r="L189">
            <v>199.57</v>
          </cell>
          <cell r="M189">
            <v>25.34</v>
          </cell>
          <cell r="O189">
            <v>3.12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SÃO LOURENÇO DA MATA - C.G 006/2022</v>
          </cell>
          <cell r="E190" t="str">
            <v>PETRUCIA BARBOSA ARAUJO</v>
          </cell>
          <cell r="F190" t="str">
            <v>2 - Outros Profissionais da Saúde</v>
          </cell>
          <cell r="G190" t="str">
            <v>3222-05</v>
          </cell>
          <cell r="H190" t="str">
            <v>09/2022</v>
          </cell>
          <cell r="J190">
            <v>125.0552</v>
          </cell>
          <cell r="L190">
            <v>199.57</v>
          </cell>
          <cell r="M190">
            <v>24.24</v>
          </cell>
          <cell r="O190">
            <v>3.12</v>
          </cell>
          <cell r="R190">
            <v>250.08</v>
          </cell>
          <cell r="S190">
            <v>72.72</v>
          </cell>
          <cell r="U190">
            <v>0</v>
          </cell>
        </row>
        <row r="191">
          <cell r="C191" t="str">
            <v>UPA SÃO LOURENÇO DA MATA - C.G 006/2022</v>
          </cell>
          <cell r="E191" t="str">
            <v>PRISCILA THAIS SIMPLICIO COSTA</v>
          </cell>
          <cell r="F191" t="str">
            <v>2 - Outros Profissionais da Saúde</v>
          </cell>
          <cell r="G191" t="str">
            <v>3226-05</v>
          </cell>
          <cell r="H191" t="str">
            <v>09/2022</v>
          </cell>
          <cell r="J191">
            <v>130.1112</v>
          </cell>
          <cell r="L191">
            <v>199.57</v>
          </cell>
          <cell r="M191">
            <v>24.24</v>
          </cell>
          <cell r="O191">
            <v>3.12</v>
          </cell>
          <cell r="R191">
            <v>127.08</v>
          </cell>
          <cell r="S191">
            <v>72.72</v>
          </cell>
          <cell r="U191">
            <v>0</v>
          </cell>
        </row>
        <row r="192">
          <cell r="C192" t="str">
            <v>UPA SÃO LOURENÇO DA MATA - C.G 006/2022</v>
          </cell>
          <cell r="E192" t="str">
            <v>PRISCYLLA NUNES DE MACEDO OLIVEIRA</v>
          </cell>
          <cell r="F192" t="str">
            <v>3 - Administrativo</v>
          </cell>
          <cell r="G192" t="str">
            <v>1312-10</v>
          </cell>
          <cell r="H192" t="str">
            <v>09/2022</v>
          </cell>
          <cell r="J192">
            <v>1142.1264000000001</v>
          </cell>
          <cell r="L192">
            <v>199.57</v>
          </cell>
          <cell r="M192">
            <v>30</v>
          </cell>
          <cell r="O192">
            <v>3.12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 SÃO LOURENÇO DA MATA - C.G 006/2022</v>
          </cell>
          <cell r="E193" t="str">
            <v>PRISCYLLA RAYANNE FERNANDES DE OLIVEIRA</v>
          </cell>
          <cell r="F193" t="str">
            <v>1 - Médico</v>
          </cell>
          <cell r="G193" t="str">
            <v>2251-25</v>
          </cell>
          <cell r="H193" t="str">
            <v>09/2022</v>
          </cell>
          <cell r="J193">
            <v>539.08000000000004</v>
          </cell>
          <cell r="L193">
            <v>0</v>
          </cell>
          <cell r="M193">
            <v>0</v>
          </cell>
          <cell r="O193">
            <v>3.12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 SÃO LOURENÇO DA MATA - C.G 006/2022</v>
          </cell>
          <cell r="E194" t="str">
            <v>RAFAELA BANDEIRA DE MELO SANTOS</v>
          </cell>
          <cell r="F194" t="str">
            <v>3 - Administrativo</v>
          </cell>
          <cell r="G194" t="str">
            <v>4131-15</v>
          </cell>
          <cell r="H194" t="str">
            <v>09/2022</v>
          </cell>
          <cell r="J194">
            <v>124.47199999999999</v>
          </cell>
          <cell r="L194">
            <v>199.57</v>
          </cell>
          <cell r="M194">
            <v>29.02</v>
          </cell>
          <cell r="O194">
            <v>3.12</v>
          </cell>
          <cell r="R194">
            <v>127.08</v>
          </cell>
          <cell r="S194">
            <v>87.07</v>
          </cell>
          <cell r="U194">
            <v>69.430000000000007</v>
          </cell>
          <cell r="X194" t="str">
            <v>AUXÍLIO CRECHE</v>
          </cell>
        </row>
        <row r="195">
          <cell r="C195" t="str">
            <v>UPA SÃO LOURENÇO DA MATA - C.G 006/2022</v>
          </cell>
          <cell r="E195" t="str">
            <v>RAFAELA DA SILVA LOPES</v>
          </cell>
          <cell r="F195" t="str">
            <v>2 - Outros Profissionais da Saúde</v>
          </cell>
          <cell r="G195" t="str">
            <v>3222-05</v>
          </cell>
          <cell r="H195" t="str">
            <v>09/2022</v>
          </cell>
          <cell r="J195">
            <v>116.03440000000001</v>
          </cell>
          <cell r="L195">
            <v>199.57</v>
          </cell>
          <cell r="M195">
            <v>24.24</v>
          </cell>
          <cell r="O195">
            <v>3.12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 SÃO LOURENÇO DA MATA - C.G 006/2022</v>
          </cell>
          <cell r="E196" t="str">
            <v>RAFAELA DUARTE DA SILVA</v>
          </cell>
          <cell r="F196" t="str">
            <v>2 - Outros Profissionais da Saúde</v>
          </cell>
          <cell r="G196" t="str">
            <v>5211-30</v>
          </cell>
          <cell r="H196" t="str">
            <v>09/2022</v>
          </cell>
          <cell r="J196">
            <v>185.8776</v>
          </cell>
          <cell r="L196">
            <v>0</v>
          </cell>
          <cell r="M196">
            <v>0</v>
          </cell>
          <cell r="O196">
            <v>3.12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 SÃO LOURENÇO DA MATA - C.G 006/2022</v>
          </cell>
          <cell r="E197" t="str">
            <v>RAISSA DAYANNE ESPERIDIAO AMARO</v>
          </cell>
          <cell r="F197" t="str">
            <v>1 - Médico</v>
          </cell>
          <cell r="G197" t="str">
            <v>2251-25</v>
          </cell>
          <cell r="H197" t="str">
            <v>09/2022</v>
          </cell>
          <cell r="J197">
            <v>362.41680000000002</v>
          </cell>
          <cell r="L197">
            <v>199.57</v>
          </cell>
          <cell r="M197">
            <v>6.34</v>
          </cell>
          <cell r="O197">
            <v>3.12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SÃO LOURENÇO DA MATA - C.G 006/2022</v>
          </cell>
          <cell r="E198" t="str">
            <v>RAQUEL LYRA ARRUDA DE ARAUJO</v>
          </cell>
          <cell r="F198" t="str">
            <v>2 - Outros Profissionais da Saúde</v>
          </cell>
          <cell r="G198" t="str">
            <v>2236-05</v>
          </cell>
          <cell r="H198" t="str">
            <v>09/2022</v>
          </cell>
          <cell r="J198">
            <v>289.55919999999998</v>
          </cell>
          <cell r="L198">
            <v>199.57</v>
          </cell>
          <cell r="M198">
            <v>3.25</v>
          </cell>
          <cell r="O198">
            <v>3.12</v>
          </cell>
          <cell r="R198">
            <v>0</v>
          </cell>
          <cell r="S198">
            <v>0</v>
          </cell>
          <cell r="U198">
            <v>1031.2</v>
          </cell>
          <cell r="X198" t="str">
            <v>AUXÍLIO CRECHE</v>
          </cell>
        </row>
        <row r="199">
          <cell r="C199" t="str">
            <v>UPA SÃO LOURENÇO DA MATA - C.G 006/2022</v>
          </cell>
          <cell r="E199" t="str">
            <v>RAQUELL ALVES DE ARAUJO</v>
          </cell>
          <cell r="F199" t="str">
            <v>1 - Médico</v>
          </cell>
          <cell r="G199" t="str">
            <v>2251-25</v>
          </cell>
          <cell r="H199" t="str">
            <v>09/2022</v>
          </cell>
          <cell r="J199">
            <v>395.35199999999998</v>
          </cell>
          <cell r="L199">
            <v>199.57</v>
          </cell>
          <cell r="M199">
            <v>6.34</v>
          </cell>
          <cell r="O199">
            <v>3.12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SÃO LOURENÇO DA MATA - C.G 006/2022</v>
          </cell>
          <cell r="E200" t="str">
            <v>REGINA MARIA CAVALCANTE ANDRADE</v>
          </cell>
          <cell r="F200" t="str">
            <v>3 - Administrativo</v>
          </cell>
          <cell r="G200" t="str">
            <v>4110-10</v>
          </cell>
          <cell r="H200" t="str">
            <v>09/2022</v>
          </cell>
          <cell r="J200">
            <v>99.543199999999999</v>
          </cell>
          <cell r="L200">
            <v>199.57</v>
          </cell>
          <cell r="M200">
            <v>24.93</v>
          </cell>
          <cell r="O200">
            <v>3.12</v>
          </cell>
          <cell r="R200">
            <v>176.28</v>
          </cell>
          <cell r="S200">
            <v>0</v>
          </cell>
          <cell r="U200">
            <v>0</v>
          </cell>
        </row>
        <row r="201">
          <cell r="C201" t="str">
            <v>UPA SÃO LOURENÇO DA MATA - C.G 006/2022</v>
          </cell>
          <cell r="E201" t="str">
            <v>RENATA CABRAL GUERRA LIMA</v>
          </cell>
          <cell r="F201" t="str">
            <v>1 - Médico</v>
          </cell>
          <cell r="G201" t="str">
            <v>2251-25</v>
          </cell>
          <cell r="H201" t="str">
            <v>09/2022</v>
          </cell>
          <cell r="J201">
            <v>151.91759999999999</v>
          </cell>
          <cell r="L201">
            <v>199.57</v>
          </cell>
          <cell r="M201">
            <v>6.34</v>
          </cell>
          <cell r="O201">
            <v>3.12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SÃO LOURENÇO DA MATA - C.G 006/2022</v>
          </cell>
          <cell r="E202" t="str">
            <v>RENATA TEREZA DA SILVA MUNIZ</v>
          </cell>
          <cell r="F202" t="str">
            <v>2 - Outros Profissionais da Saúde</v>
          </cell>
          <cell r="G202" t="str">
            <v>5211-30</v>
          </cell>
          <cell r="H202" t="str">
            <v>09/2022</v>
          </cell>
          <cell r="J202">
            <v>115.38160000000001</v>
          </cell>
          <cell r="L202">
            <v>199.57</v>
          </cell>
          <cell r="M202">
            <v>24.24</v>
          </cell>
          <cell r="O202">
            <v>3.12</v>
          </cell>
          <cell r="R202">
            <v>250.08</v>
          </cell>
          <cell r="S202">
            <v>72.72</v>
          </cell>
          <cell r="U202">
            <v>0</v>
          </cell>
        </row>
        <row r="203">
          <cell r="C203" t="str">
            <v>UPA SÃO LOURENÇO DA MATA - C.G 006/2022</v>
          </cell>
          <cell r="E203" t="str">
            <v>RICARDO JERONIMO DE ATAIDE</v>
          </cell>
          <cell r="F203" t="str">
            <v>2 - Outros Profissionais da Saúde</v>
          </cell>
          <cell r="G203" t="str">
            <v>5151-10</v>
          </cell>
          <cell r="H203" t="str">
            <v>09/2022</v>
          </cell>
          <cell r="J203">
            <v>121.1816</v>
          </cell>
          <cell r="L203">
            <v>199.57</v>
          </cell>
          <cell r="M203">
            <v>24.24</v>
          </cell>
          <cell r="O203">
            <v>3.12</v>
          </cell>
          <cell r="R203">
            <v>127.08</v>
          </cell>
          <cell r="S203">
            <v>70.900000000000006</v>
          </cell>
          <cell r="U203">
            <v>0</v>
          </cell>
        </row>
        <row r="204">
          <cell r="C204" t="str">
            <v>UPA SÃO LOURENÇO DA MATA - C.G 006/2022</v>
          </cell>
          <cell r="E204" t="str">
            <v>RISALVA SEVERINA RAMOS DA SILVA</v>
          </cell>
          <cell r="F204" t="str">
            <v>2 - Outros Profissionais da Saúde</v>
          </cell>
          <cell r="G204" t="str">
            <v>3222-05</v>
          </cell>
          <cell r="H204" t="str">
            <v>09/2022</v>
          </cell>
          <cell r="J204">
            <v>131.16</v>
          </cell>
          <cell r="L204">
            <v>199.57</v>
          </cell>
          <cell r="M204">
            <v>24.24</v>
          </cell>
          <cell r="O204">
            <v>3.12</v>
          </cell>
          <cell r="R204">
            <v>255</v>
          </cell>
          <cell r="S204">
            <v>57.6</v>
          </cell>
          <cell r="U204">
            <v>0</v>
          </cell>
        </row>
        <row r="205">
          <cell r="C205" t="str">
            <v>UPA SÃO LOURENÇO DA MATA - C.G 006/2022</v>
          </cell>
          <cell r="E205" t="str">
            <v>ROBERTA FERREIRA DE OLIVEIRA</v>
          </cell>
          <cell r="F205" t="str">
            <v>3 - Administrativo</v>
          </cell>
          <cell r="G205" t="str">
            <v>4131-15</v>
          </cell>
          <cell r="H205" t="str">
            <v>09/2022</v>
          </cell>
          <cell r="J205">
            <v>128.11439999999999</v>
          </cell>
          <cell r="L205">
            <v>199.57</v>
          </cell>
          <cell r="M205">
            <v>29.02</v>
          </cell>
          <cell r="O205">
            <v>3.12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 SÃO LOURENÇO DA MATA - C.G 006/2022</v>
          </cell>
          <cell r="E206" t="str">
            <v>ROBERTO FELIX DE LIMA JUNIOR</v>
          </cell>
          <cell r="F206" t="str">
            <v>2 - Outros Profissionais da Saúde</v>
          </cell>
          <cell r="G206" t="str">
            <v>2236-05</v>
          </cell>
          <cell r="H206" t="str">
            <v>09/2022</v>
          </cell>
          <cell r="J206">
            <v>258.55759999999998</v>
          </cell>
          <cell r="L206">
            <v>199.57</v>
          </cell>
          <cell r="M206">
            <v>3.25</v>
          </cell>
          <cell r="O206">
            <v>3.12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 SÃO LOURENÇO DA MATA - C.G 006/2022</v>
          </cell>
          <cell r="E207" t="str">
            <v>ROBESIA CANDIDO DE ALENCAR CORREIA DE ARAUJO</v>
          </cell>
          <cell r="F207" t="str">
            <v>3 - Administrativo</v>
          </cell>
          <cell r="G207" t="str">
            <v>1231-05</v>
          </cell>
          <cell r="H207" t="str">
            <v>09/2022</v>
          </cell>
          <cell r="J207">
            <v>1162.9967999999999</v>
          </cell>
          <cell r="L207">
            <v>199.57</v>
          </cell>
          <cell r="M207">
            <v>30</v>
          </cell>
          <cell r="O207">
            <v>3.12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 SÃO LOURENÇO DA MATA - C.G 006/2022</v>
          </cell>
          <cell r="E208" t="str">
            <v>RODRIGO CESAR DE ALBUQUERQUE GOMES</v>
          </cell>
          <cell r="F208" t="str">
            <v>2 - Outros Profissionais da Saúde</v>
          </cell>
          <cell r="G208" t="str">
            <v>2235-05</v>
          </cell>
          <cell r="H208" t="str">
            <v>09/2022</v>
          </cell>
          <cell r="J208">
            <v>314.8528</v>
          </cell>
          <cell r="L208">
            <v>199.57</v>
          </cell>
          <cell r="M208">
            <v>3.3</v>
          </cell>
          <cell r="O208">
            <v>3.12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 SÃO LOURENÇO DA MATA - C.G 006/2022</v>
          </cell>
          <cell r="E209" t="str">
            <v>RODRIGO FERREIRA DE ARAUJO</v>
          </cell>
          <cell r="F209" t="str">
            <v>2 - Outros Profissionais da Saúde</v>
          </cell>
          <cell r="G209" t="str">
            <v>7664-20</v>
          </cell>
          <cell r="H209" t="str">
            <v>09/2022</v>
          </cell>
          <cell r="J209">
            <v>135.744</v>
          </cell>
          <cell r="L209">
            <v>199.57</v>
          </cell>
          <cell r="M209">
            <v>10.85</v>
          </cell>
          <cell r="O209">
            <v>3.12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SÃO LOURENÇO DA MATA - C.G 006/2022</v>
          </cell>
          <cell r="E210" t="str">
            <v>ROGERIA SEVERINA DE ALMEIDA</v>
          </cell>
          <cell r="F210" t="str">
            <v>2 - Outros Profissionais da Saúde</v>
          </cell>
          <cell r="G210" t="str">
            <v>3222-05</v>
          </cell>
          <cell r="H210" t="str">
            <v>09/2022</v>
          </cell>
          <cell r="J210">
            <v>127.0352</v>
          </cell>
          <cell r="L210">
            <v>199.57</v>
          </cell>
          <cell r="M210">
            <v>24.24</v>
          </cell>
          <cell r="O210">
            <v>3.12</v>
          </cell>
          <cell r="R210">
            <v>127.08</v>
          </cell>
          <cell r="S210">
            <v>72.72</v>
          </cell>
          <cell r="U210">
            <v>0</v>
          </cell>
        </row>
        <row r="211">
          <cell r="C211" t="str">
            <v>UPA SÃO LOURENÇO DA MATA - C.G 006/2022</v>
          </cell>
          <cell r="E211" t="str">
            <v>ROSA FELICIANO DA SILVA LUNA</v>
          </cell>
          <cell r="F211" t="str">
            <v>2 - Outros Profissionais da Saúde</v>
          </cell>
          <cell r="G211" t="str">
            <v>3222-05</v>
          </cell>
          <cell r="H211" t="str">
            <v>09/2022</v>
          </cell>
          <cell r="J211">
            <v>132.0592</v>
          </cell>
          <cell r="L211">
            <v>199.57</v>
          </cell>
          <cell r="M211">
            <v>24.24</v>
          </cell>
          <cell r="O211">
            <v>3.12</v>
          </cell>
          <cell r="R211">
            <v>225</v>
          </cell>
          <cell r="S211">
            <v>54</v>
          </cell>
          <cell r="U211">
            <v>0</v>
          </cell>
        </row>
        <row r="212">
          <cell r="C212" t="str">
            <v>UPA SÃO LOURENÇO DA MATA - C.G 006/2022</v>
          </cell>
          <cell r="E212" t="str">
            <v>ROSALI ARAGAO DA SILVA</v>
          </cell>
          <cell r="F212" t="str">
            <v>3 - Administrativo</v>
          </cell>
          <cell r="G212" t="str">
            <v>4110-10</v>
          </cell>
          <cell r="H212" t="str">
            <v>09/2022</v>
          </cell>
          <cell r="J212">
            <v>112.7128</v>
          </cell>
          <cell r="L212">
            <v>0</v>
          </cell>
          <cell r="M212">
            <v>0</v>
          </cell>
          <cell r="O212">
            <v>3.12</v>
          </cell>
          <cell r="R212">
            <v>127.08</v>
          </cell>
          <cell r="S212">
            <v>59.87</v>
          </cell>
          <cell r="U212">
            <v>0</v>
          </cell>
        </row>
        <row r="213">
          <cell r="C213" t="str">
            <v>UPA SÃO LOURENÇO DA MATA - C.G 006/2022</v>
          </cell>
          <cell r="E213" t="str">
            <v>ROSANA SOARES DA SILVA</v>
          </cell>
          <cell r="F213" t="str">
            <v>2 - Outros Profissionais da Saúde</v>
          </cell>
          <cell r="G213" t="str">
            <v>3222-05</v>
          </cell>
          <cell r="H213" t="str">
            <v>09/2022</v>
          </cell>
          <cell r="J213">
            <v>118.108</v>
          </cell>
          <cell r="L213">
            <v>199.57</v>
          </cell>
          <cell r="M213">
            <v>24.24</v>
          </cell>
          <cell r="O213">
            <v>3.12</v>
          </cell>
          <cell r="R213">
            <v>127.08</v>
          </cell>
          <cell r="S213">
            <v>72.72</v>
          </cell>
          <cell r="U213">
            <v>0</v>
          </cell>
        </row>
        <row r="214">
          <cell r="C214" t="str">
            <v>UPA SÃO LOURENÇO DA MATA - C.G 006/2022</v>
          </cell>
          <cell r="E214" t="str">
            <v>ROSANGELA DA SILVA BARBOSA</v>
          </cell>
          <cell r="F214" t="str">
            <v>3 - Administrativo</v>
          </cell>
          <cell r="G214" t="str">
            <v>4110-10</v>
          </cell>
          <cell r="H214" t="str">
            <v>09/2022</v>
          </cell>
          <cell r="J214">
            <v>125.5136</v>
          </cell>
          <cell r="L214">
            <v>0</v>
          </cell>
          <cell r="M214">
            <v>0</v>
          </cell>
          <cell r="O214">
            <v>3.12</v>
          </cell>
          <cell r="R214">
            <v>127.08</v>
          </cell>
          <cell r="S214">
            <v>72.72</v>
          </cell>
          <cell r="U214">
            <v>0</v>
          </cell>
        </row>
        <row r="215">
          <cell r="C215" t="str">
            <v>UPA SÃO LOURENÇO DA MATA - C.G 006/2022</v>
          </cell>
          <cell r="E215" t="str">
            <v>ROSAURA FERRAZ EWEN DE SENA</v>
          </cell>
          <cell r="F215" t="str">
            <v>2 - Outros Profissionais da Saúde</v>
          </cell>
          <cell r="G215" t="str">
            <v>3222-05</v>
          </cell>
          <cell r="H215" t="str">
            <v>09/2022</v>
          </cell>
          <cell r="J215">
            <v>125.9336</v>
          </cell>
          <cell r="L215">
            <v>199.57</v>
          </cell>
          <cell r="M215">
            <v>24.24</v>
          </cell>
          <cell r="O215">
            <v>3.12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 SÃO LOURENÇO DA MATA - C.G 006/2022</v>
          </cell>
          <cell r="E216" t="str">
            <v>ROSINEIDE MARIA DA SILVA</v>
          </cell>
          <cell r="F216" t="str">
            <v>3 - Administrativo</v>
          </cell>
          <cell r="G216" t="str">
            <v>5174-10</v>
          </cell>
          <cell r="H216" t="str">
            <v>09/2022</v>
          </cell>
          <cell r="J216">
            <v>155.90719999999999</v>
          </cell>
          <cell r="L216">
            <v>199.57</v>
          </cell>
          <cell r="M216">
            <v>24.24</v>
          </cell>
          <cell r="O216">
            <v>3.12</v>
          </cell>
          <cell r="R216">
            <v>250.08</v>
          </cell>
          <cell r="S216">
            <v>72.72</v>
          </cell>
          <cell r="U216">
            <v>0</v>
          </cell>
        </row>
        <row r="217">
          <cell r="C217" t="str">
            <v>UPA SÃO LOURENÇO DA MATA - C.G 006/2022</v>
          </cell>
          <cell r="E217" t="str">
            <v>SAMIA SANTOS RIBEIRO</v>
          </cell>
          <cell r="F217" t="str">
            <v>1 - Médico</v>
          </cell>
          <cell r="G217" t="str">
            <v>2251-25</v>
          </cell>
          <cell r="H217" t="str">
            <v>09/2022</v>
          </cell>
          <cell r="J217">
            <v>350.17680000000001</v>
          </cell>
          <cell r="L217">
            <v>199.57</v>
          </cell>
          <cell r="M217">
            <v>6.34</v>
          </cell>
          <cell r="O217">
            <v>3.12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 SÃO LOURENÇO DA MATA - C.G 006/2022</v>
          </cell>
          <cell r="E218" t="str">
            <v>SANDRA MARIA DOS SANTOS MONTEIRO</v>
          </cell>
          <cell r="F218" t="str">
            <v>2 - Outros Profissionais da Saúde</v>
          </cell>
          <cell r="G218" t="str">
            <v>3222-05</v>
          </cell>
          <cell r="H218" t="str">
            <v>09/2022</v>
          </cell>
          <cell r="J218">
            <v>131.11600000000001</v>
          </cell>
          <cell r="L218">
            <v>199.6</v>
          </cell>
          <cell r="M218">
            <v>24.24</v>
          </cell>
          <cell r="O218">
            <v>3.12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SÃO LOURENÇO DA MATA - C.G 006/2022</v>
          </cell>
          <cell r="E219" t="str">
            <v>SEVERINA ANDREA DE OLIVEIRA NASCIMENTO</v>
          </cell>
          <cell r="F219" t="str">
            <v>2 - Outros Profissionais da Saúde</v>
          </cell>
          <cell r="G219" t="str">
            <v>3222-05</v>
          </cell>
          <cell r="H219" t="str">
            <v>09/2022</v>
          </cell>
          <cell r="J219">
            <v>139.81120000000001</v>
          </cell>
          <cell r="L219">
            <v>199.6</v>
          </cell>
          <cell r="M219">
            <v>24.24</v>
          </cell>
          <cell r="O219">
            <v>3.12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 SÃO LOURENÇO DA MATA - C.G 006/2022</v>
          </cell>
          <cell r="E220" t="str">
            <v>SIDNEY VENANCIO DA SILVA XAVIER</v>
          </cell>
          <cell r="F220" t="str">
            <v>2 - Outros Profissionais da Saúde</v>
          </cell>
          <cell r="G220" t="str">
            <v>2235-05</v>
          </cell>
          <cell r="H220" t="str">
            <v>09/2022</v>
          </cell>
          <cell r="J220">
            <v>313.04239999999999</v>
          </cell>
          <cell r="L220">
            <v>199.57</v>
          </cell>
          <cell r="M220">
            <v>3.3</v>
          </cell>
          <cell r="O220">
            <v>3.12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 SÃO LOURENÇO DA MATA - C.G 006/2022</v>
          </cell>
          <cell r="E221" t="str">
            <v>SIMONE PONCIANO DO NASCIMENTO</v>
          </cell>
          <cell r="F221" t="str">
            <v>2 - Outros Profissionais da Saúde</v>
          </cell>
          <cell r="G221" t="str">
            <v>3222-05</v>
          </cell>
          <cell r="H221" t="str">
            <v>09/2022</v>
          </cell>
          <cell r="J221">
            <v>220.21440000000001</v>
          </cell>
          <cell r="L221">
            <v>0</v>
          </cell>
          <cell r="M221">
            <v>0</v>
          </cell>
          <cell r="O221">
            <v>3.12</v>
          </cell>
          <cell r="R221">
            <v>127.08</v>
          </cell>
          <cell r="S221">
            <v>0</v>
          </cell>
          <cell r="U221">
            <v>0</v>
          </cell>
        </row>
        <row r="222">
          <cell r="C222" t="str">
            <v>UPA SÃO LOURENÇO DA MATA - C.G 006/2022</v>
          </cell>
          <cell r="E222" t="str">
            <v>SIVALDO AUGUSTO RAMOS DE ARAUJO</v>
          </cell>
          <cell r="F222" t="str">
            <v>1 - Médico</v>
          </cell>
          <cell r="G222" t="str">
            <v>2251-25</v>
          </cell>
          <cell r="H222" t="str">
            <v>09/2022</v>
          </cell>
          <cell r="J222">
            <v>984.67600000000004</v>
          </cell>
          <cell r="L222">
            <v>199.57</v>
          </cell>
          <cell r="M222">
            <v>61.78</v>
          </cell>
          <cell r="O222">
            <v>3.12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 SÃO LOURENÇO DA MATA - C.G 006/2022</v>
          </cell>
          <cell r="E223" t="str">
            <v>STEFFANY DA SILVA ALVES</v>
          </cell>
          <cell r="F223" t="str">
            <v>2 - Outros Profissionais da Saúde</v>
          </cell>
          <cell r="G223" t="str">
            <v>3222-05</v>
          </cell>
          <cell r="H223" t="str">
            <v>09/2022</v>
          </cell>
          <cell r="J223">
            <v>116.2728</v>
          </cell>
          <cell r="L223">
            <v>199.57</v>
          </cell>
          <cell r="M223">
            <v>24.24</v>
          </cell>
          <cell r="O223">
            <v>3.12</v>
          </cell>
          <cell r="R223">
            <v>172.08</v>
          </cell>
          <cell r="S223">
            <v>0</v>
          </cell>
          <cell r="U223">
            <v>0</v>
          </cell>
        </row>
        <row r="224">
          <cell r="C224" t="str">
            <v>UPA SÃO LOURENÇO DA MATA - C.G 006/2022</v>
          </cell>
          <cell r="E224" t="str">
            <v>STERPHANNY HELLEN DO NASCIMENTO PEREIRA</v>
          </cell>
          <cell r="F224" t="str">
            <v>3 - Administrativo</v>
          </cell>
          <cell r="G224" t="str">
            <v>4110-10</v>
          </cell>
          <cell r="H224" t="str">
            <v>09/2022</v>
          </cell>
          <cell r="J224">
            <v>108.176</v>
          </cell>
          <cell r="L224">
            <v>199.57</v>
          </cell>
          <cell r="M224">
            <v>24.93</v>
          </cell>
          <cell r="O224">
            <v>3.12</v>
          </cell>
          <cell r="R224">
            <v>0</v>
          </cell>
          <cell r="S224">
            <v>0</v>
          </cell>
          <cell r="U224">
            <v>69.430000000000007</v>
          </cell>
          <cell r="X224" t="str">
            <v>AUXÍLIO CRECHE</v>
          </cell>
        </row>
        <row r="225">
          <cell r="C225" t="str">
            <v>UPA SÃO LOURENÇO DA MATA - C.G 006/2022</v>
          </cell>
          <cell r="E225" t="str">
            <v>TACIANA ANDRADE DE ABREU</v>
          </cell>
          <cell r="F225" t="str">
            <v>1 - Médico</v>
          </cell>
          <cell r="G225" t="str">
            <v>2251-25</v>
          </cell>
          <cell r="H225" t="str">
            <v>09/2022</v>
          </cell>
          <cell r="J225">
            <v>362.21839999999997</v>
          </cell>
          <cell r="L225">
            <v>0</v>
          </cell>
          <cell r="M225">
            <v>0</v>
          </cell>
          <cell r="O225">
            <v>3.12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 SÃO LOURENÇO DA MATA - C.G 006/2022</v>
          </cell>
          <cell r="E226" t="str">
            <v>TAIS SIMPLICIO RAMOS</v>
          </cell>
          <cell r="F226" t="str">
            <v>1 - Médico</v>
          </cell>
          <cell r="G226" t="str">
            <v>2251-25</v>
          </cell>
          <cell r="H226" t="str">
            <v>09/2022</v>
          </cell>
          <cell r="J226">
            <v>411.92559999999997</v>
          </cell>
          <cell r="L226">
            <v>199.57</v>
          </cell>
          <cell r="M226">
            <v>6.34</v>
          </cell>
          <cell r="O226">
            <v>3.12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UPA SÃO LOURENÇO DA MATA - C.G 006/2022</v>
          </cell>
          <cell r="E227" t="str">
            <v>TASSIANA FLORENCIO DE SOUZA MARTINS</v>
          </cell>
          <cell r="F227" t="str">
            <v>2 - Outros Profissionais da Saúde</v>
          </cell>
          <cell r="G227" t="str">
            <v>3222-05</v>
          </cell>
          <cell r="H227" t="str">
            <v>09/2022</v>
          </cell>
          <cell r="J227">
            <v>121.2</v>
          </cell>
          <cell r="L227">
            <v>199.57</v>
          </cell>
          <cell r="M227">
            <v>24.24</v>
          </cell>
          <cell r="O227">
            <v>3.12</v>
          </cell>
          <cell r="R227">
            <v>225</v>
          </cell>
          <cell r="S227">
            <v>54</v>
          </cell>
          <cell r="U227">
            <v>0</v>
          </cell>
        </row>
        <row r="228">
          <cell r="C228" t="str">
            <v>UPA SÃO LOURENÇO DA MATA - C.G 006/2022</v>
          </cell>
          <cell r="E228" t="str">
            <v>TATIANE SOARES TORRES BEZERRA</v>
          </cell>
          <cell r="F228" t="str">
            <v>2 - Outros Profissionais da Saúde</v>
          </cell>
          <cell r="G228" t="str">
            <v>2235-05</v>
          </cell>
          <cell r="H228" t="str">
            <v>09/2022</v>
          </cell>
          <cell r="J228">
            <v>336.81200000000001</v>
          </cell>
          <cell r="L228">
            <v>199.57</v>
          </cell>
          <cell r="M228">
            <v>3.3</v>
          </cell>
          <cell r="O228">
            <v>3.12</v>
          </cell>
          <cell r="R228">
            <v>102.48</v>
          </cell>
          <cell r="S228">
            <v>90</v>
          </cell>
          <cell r="U228">
            <v>0</v>
          </cell>
        </row>
        <row r="229">
          <cell r="C229" t="str">
            <v>UPA SÃO LOURENÇO DA MATA - C.G 006/2022</v>
          </cell>
          <cell r="E229" t="str">
            <v>THAINI DO VAL CARRAZZONE</v>
          </cell>
          <cell r="F229" t="str">
            <v>1 - Médico</v>
          </cell>
          <cell r="G229" t="str">
            <v>2251-25</v>
          </cell>
          <cell r="H229" t="str">
            <v>09/2022</v>
          </cell>
          <cell r="J229">
            <v>1046.9304</v>
          </cell>
          <cell r="L229">
            <v>0</v>
          </cell>
          <cell r="M229">
            <v>0</v>
          </cell>
          <cell r="O229">
            <v>3.12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 SÃO LOURENÇO DA MATA - C.G 006/2022</v>
          </cell>
          <cell r="E230" t="str">
            <v>THAIS DANTAS FREIRE</v>
          </cell>
          <cell r="F230" t="str">
            <v>1 - Médico</v>
          </cell>
          <cell r="G230" t="str">
            <v>2251-25</v>
          </cell>
          <cell r="H230" t="str">
            <v>09/2022</v>
          </cell>
          <cell r="J230">
            <v>354.18160000000012</v>
          </cell>
          <cell r="L230">
            <v>199.57</v>
          </cell>
          <cell r="M230">
            <v>6.34</v>
          </cell>
          <cell r="O230">
            <v>3.12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UPA SÃO LOURENÇO DA MATA - C.G 006/2022</v>
          </cell>
          <cell r="E231" t="str">
            <v>THAIS MELO DE SOUZA ARAUJO</v>
          </cell>
          <cell r="F231" t="str">
            <v>1 - Médico</v>
          </cell>
          <cell r="G231" t="str">
            <v>2251-25</v>
          </cell>
          <cell r="H231" t="str">
            <v>09/2022</v>
          </cell>
          <cell r="J231">
            <v>360.23360000000002</v>
          </cell>
          <cell r="L231">
            <v>199.57</v>
          </cell>
          <cell r="M231">
            <v>6.34</v>
          </cell>
          <cell r="O231">
            <v>3.12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UPA SÃO LOURENÇO DA MATA - C.G 006/2022</v>
          </cell>
          <cell r="E232" t="str">
            <v>TONPSON TYAGO PEDRO DE CARVALHO</v>
          </cell>
          <cell r="F232" t="str">
            <v>3 - Administrativo</v>
          </cell>
          <cell r="G232" t="str">
            <v>7823-20</v>
          </cell>
          <cell r="H232" t="str">
            <v>09/2022</v>
          </cell>
          <cell r="J232">
            <v>139.74</v>
          </cell>
          <cell r="L232">
            <v>199.57</v>
          </cell>
          <cell r="M232">
            <v>30.19</v>
          </cell>
          <cell r="O232">
            <v>3.12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UPA SÃO LOURENÇO DA MATA - C.G 006/2022</v>
          </cell>
          <cell r="E233" t="str">
            <v>VALESKA LIMA DA SILVA DIAS</v>
          </cell>
          <cell r="F233" t="str">
            <v>2 - Outros Profissionais da Saúde</v>
          </cell>
          <cell r="G233" t="str">
            <v>3222-05</v>
          </cell>
          <cell r="H233" t="str">
            <v>09/2022</v>
          </cell>
          <cell r="J233">
            <v>116.2992</v>
          </cell>
          <cell r="L233">
            <v>199.57</v>
          </cell>
          <cell r="M233">
            <v>24.24</v>
          </cell>
          <cell r="O233">
            <v>3.12</v>
          </cell>
          <cell r="R233">
            <v>0</v>
          </cell>
          <cell r="S233">
            <v>0</v>
          </cell>
          <cell r="U233">
            <v>138.82</v>
          </cell>
          <cell r="X233" t="str">
            <v>AUXÍLIO CRECHE</v>
          </cell>
        </row>
        <row r="234">
          <cell r="C234" t="str">
            <v>UPA SÃO LOURENÇO DA MATA - C.G 006/2022</v>
          </cell>
          <cell r="E234" t="str">
            <v>VANESSA FERREIRA DA SILVA LIMA</v>
          </cell>
          <cell r="F234" t="str">
            <v>3 - Administrativo</v>
          </cell>
          <cell r="G234" t="str">
            <v>4110-10</v>
          </cell>
          <cell r="H234" t="str">
            <v>09/2022</v>
          </cell>
          <cell r="J234">
            <v>12.039199999999999</v>
          </cell>
          <cell r="L234">
            <v>0</v>
          </cell>
          <cell r="M234">
            <v>0</v>
          </cell>
          <cell r="O234">
            <v>3.12</v>
          </cell>
          <cell r="R234">
            <v>178.13</v>
          </cell>
          <cell r="S234">
            <v>0</v>
          </cell>
          <cell r="U234">
            <v>69.430000000000007</v>
          </cell>
          <cell r="X234" t="str">
            <v>AUXÍLIO CRECHE</v>
          </cell>
        </row>
        <row r="235">
          <cell r="C235" t="str">
            <v>UPA SÃO LOURENÇO DA MATA - C.G 006/2022</v>
          </cell>
          <cell r="E235" t="str">
            <v>VANESSA VERUSKA DE LIMA SILVA</v>
          </cell>
          <cell r="F235" t="str">
            <v>3 - Administrativo</v>
          </cell>
          <cell r="G235" t="str">
            <v>4110-10</v>
          </cell>
          <cell r="H235" t="str">
            <v>09/2022</v>
          </cell>
          <cell r="J235">
            <v>98.644000000000005</v>
          </cell>
          <cell r="L235">
            <v>199.57</v>
          </cell>
          <cell r="M235">
            <v>24.93</v>
          </cell>
          <cell r="O235">
            <v>3.12</v>
          </cell>
          <cell r="R235">
            <v>150</v>
          </cell>
          <cell r="S235">
            <v>57.6</v>
          </cell>
          <cell r="U235">
            <v>0</v>
          </cell>
        </row>
        <row r="236">
          <cell r="C236" t="str">
            <v>UPA SÃO LOURENÇO DA MATA - C.G 006/2022</v>
          </cell>
          <cell r="E236" t="str">
            <v>VANIELLY THADYA DE ARAUJO SIQUEIRA</v>
          </cell>
          <cell r="F236" t="str">
            <v>1 - Médico</v>
          </cell>
          <cell r="G236" t="str">
            <v>2251-25</v>
          </cell>
          <cell r="H236" t="str">
            <v>09/2022</v>
          </cell>
          <cell r="J236">
            <v>408.44799999999998</v>
          </cell>
          <cell r="L236">
            <v>199.57</v>
          </cell>
          <cell r="M236">
            <v>6.34</v>
          </cell>
          <cell r="O236">
            <v>3.17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UPA SÃO LOURENÇO DA MATA - C.G 006/2022</v>
          </cell>
          <cell r="E237" t="str">
            <v>VERA LUCIA SILVA DE SOUZA</v>
          </cell>
          <cell r="F237" t="str">
            <v>2 - Outros Profissionais da Saúde</v>
          </cell>
          <cell r="G237" t="str">
            <v>2237-05</v>
          </cell>
          <cell r="H237" t="str">
            <v>09/2022</v>
          </cell>
          <cell r="J237">
            <v>111.9864</v>
          </cell>
          <cell r="L237">
            <v>199.57</v>
          </cell>
          <cell r="M237">
            <v>24.24</v>
          </cell>
          <cell r="O237">
            <v>3.22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UPA SÃO LOURENÇO DA MATA - C.G 006/2022</v>
          </cell>
          <cell r="E238" t="str">
            <v>VERONICA FELIPE DA SILVA</v>
          </cell>
          <cell r="F238" t="str">
            <v>2 - Outros Profissionais da Saúde</v>
          </cell>
          <cell r="G238" t="str">
            <v>3241-15</v>
          </cell>
          <cell r="H238" t="str">
            <v>09/2022</v>
          </cell>
          <cell r="J238">
            <v>257.00639999999999</v>
          </cell>
          <cell r="L238">
            <v>199.57</v>
          </cell>
          <cell r="M238">
            <v>12.2</v>
          </cell>
          <cell r="O238">
            <v>3.12</v>
          </cell>
          <cell r="R238">
            <v>149.58000000000001</v>
          </cell>
          <cell r="S238">
            <v>66.47</v>
          </cell>
          <cell r="U238">
            <v>0</v>
          </cell>
        </row>
        <row r="239">
          <cell r="C239" t="str">
            <v>UPA SÃO LOURENÇO DA MATA - C.G 006/2022</v>
          </cell>
          <cell r="E239" t="str">
            <v>VERONICA NASCIMENTO DE MELO</v>
          </cell>
          <cell r="F239" t="str">
            <v>2 - Outros Profissionais da Saúde</v>
          </cell>
          <cell r="G239" t="str">
            <v>3222-05</v>
          </cell>
          <cell r="H239" t="str">
            <v>09/2022</v>
          </cell>
          <cell r="J239">
            <v>116.3432</v>
          </cell>
          <cell r="L239">
            <v>199.57</v>
          </cell>
          <cell r="M239">
            <v>24.24</v>
          </cell>
          <cell r="O239">
            <v>3.22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UPA SÃO LOURENÇO DA MATA - C.G 006/2022</v>
          </cell>
          <cell r="E240" t="str">
            <v>VILANI MATIAS DOS SANTOS LIMA</v>
          </cell>
          <cell r="F240" t="str">
            <v>2 - Outros Profissionais da Saúde</v>
          </cell>
          <cell r="G240" t="str">
            <v>3222-05</v>
          </cell>
          <cell r="H240" t="str">
            <v>09/2022</v>
          </cell>
          <cell r="J240">
            <v>121.2</v>
          </cell>
          <cell r="L240">
            <v>199.57</v>
          </cell>
          <cell r="M240">
            <v>24.24</v>
          </cell>
          <cell r="O240">
            <v>3.12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UPA SÃO LOURENÇO DA MATA - C.G 006/2022</v>
          </cell>
          <cell r="E241" t="str">
            <v>VIRGINIA DA SILVA MACHADO</v>
          </cell>
          <cell r="F241" t="str">
            <v>2 - Outros Profissionais da Saúde</v>
          </cell>
          <cell r="G241" t="str">
            <v>2516-05</v>
          </cell>
          <cell r="H241" t="str">
            <v>09/2022</v>
          </cell>
          <cell r="J241">
            <v>251.83760000000001</v>
          </cell>
          <cell r="L241">
            <v>199.57</v>
          </cell>
          <cell r="M241">
            <v>39.26</v>
          </cell>
          <cell r="O241">
            <v>3.12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UPA SÃO LOURENÇO DA MATA - C.G 006/2022</v>
          </cell>
          <cell r="E242" t="str">
            <v>VIRGINIA KARLA GONCALVES DE LIMA</v>
          </cell>
          <cell r="F242" t="str">
            <v>2 - Outros Profissionais da Saúde</v>
          </cell>
          <cell r="G242" t="str">
            <v>3222-05</v>
          </cell>
          <cell r="H242" t="str">
            <v>09/2022</v>
          </cell>
          <cell r="J242">
            <v>134.5248</v>
          </cell>
          <cell r="L242">
            <v>199.57</v>
          </cell>
          <cell r="M242">
            <v>24.24</v>
          </cell>
          <cell r="O242">
            <v>3.12</v>
          </cell>
          <cell r="R242">
            <v>127.08</v>
          </cell>
          <cell r="S242">
            <v>72.72</v>
          </cell>
          <cell r="U242">
            <v>0</v>
          </cell>
        </row>
        <row r="243">
          <cell r="C243" t="str">
            <v>UPA SÃO LOURENÇO DA MATA - C.G 006/2022</v>
          </cell>
          <cell r="E243" t="str">
            <v>WELLINGTON PEREIRA ARCANJO</v>
          </cell>
          <cell r="F243" t="str">
            <v>2 - Outros Profissionais da Saúde</v>
          </cell>
          <cell r="G243" t="str">
            <v>3222-05</v>
          </cell>
          <cell r="H243" t="str">
            <v>09/2022</v>
          </cell>
          <cell r="J243">
            <v>117.6808</v>
          </cell>
          <cell r="L243">
            <v>199.57</v>
          </cell>
          <cell r="M243">
            <v>24.24</v>
          </cell>
          <cell r="O243">
            <v>3.22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UPA SÃO LOURENÇO DA MATA - C.G 006/2022</v>
          </cell>
          <cell r="E244" t="str">
            <v>WELLINGTON SILVA PEREIRA</v>
          </cell>
          <cell r="F244" t="str">
            <v>3 - Administrativo</v>
          </cell>
          <cell r="G244" t="str">
            <v>5142-25</v>
          </cell>
          <cell r="H244" t="str">
            <v>09/2022</v>
          </cell>
          <cell r="J244">
            <v>116.3168</v>
          </cell>
          <cell r="L244">
            <v>199.57</v>
          </cell>
          <cell r="M244">
            <v>24.24</v>
          </cell>
          <cell r="O244">
            <v>3.12</v>
          </cell>
          <cell r="R244">
            <v>176.28</v>
          </cell>
          <cell r="S244">
            <v>70.78</v>
          </cell>
          <cell r="U244">
            <v>0</v>
          </cell>
        </row>
        <row r="245">
          <cell r="C245" t="str">
            <v>UPA SÃO LOURENÇO DA MATA - C.G 006/2022</v>
          </cell>
          <cell r="E245" t="str">
            <v>WILLIAM ALVES BEZERRA</v>
          </cell>
          <cell r="F245" t="str">
            <v>2 - Outros Profissionais da Saúde</v>
          </cell>
          <cell r="G245" t="str">
            <v>3241-15</v>
          </cell>
          <cell r="H245" t="str">
            <v>09/2022</v>
          </cell>
          <cell r="J245">
            <v>616.48800000000006</v>
          </cell>
          <cell r="L245">
            <v>0</v>
          </cell>
          <cell r="M245">
            <v>0</v>
          </cell>
          <cell r="O245">
            <v>3.12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UPA SÃO LOURENÇO DA MATA - C.G 006/2022</v>
          </cell>
          <cell r="E246" t="str">
            <v>WILLIANE MAXIMO DE ALBUQUERQUE CORREIA</v>
          </cell>
          <cell r="F246" t="str">
            <v>2 - Outros Profissionais da Saúde</v>
          </cell>
          <cell r="G246" t="str">
            <v>2235-05</v>
          </cell>
          <cell r="H246" t="str">
            <v>09/2022</v>
          </cell>
          <cell r="J246">
            <v>351.60559999999998</v>
          </cell>
          <cell r="L246">
            <v>199.57</v>
          </cell>
          <cell r="M246">
            <v>3.3</v>
          </cell>
          <cell r="O246">
            <v>3.12</v>
          </cell>
          <cell r="R246">
            <v>0</v>
          </cell>
          <cell r="S246">
            <v>0</v>
          </cell>
          <cell r="U246">
            <v>111.96</v>
          </cell>
          <cell r="X246" t="str">
            <v>AUXÍLIO CRECHE</v>
          </cell>
        </row>
        <row r="247">
          <cell r="C247" t="str">
            <v>UPA SÃO LOURENÇO DA MATA - C.G 006/2022</v>
          </cell>
          <cell r="E247" t="str">
            <v>YRIS ESTER MARIA DA SILVA</v>
          </cell>
          <cell r="F247" t="str">
            <v>2 - Outros Profissionais da Saúde</v>
          </cell>
          <cell r="G247" t="str">
            <v>5211-30</v>
          </cell>
          <cell r="H247" t="str">
            <v>09/2022</v>
          </cell>
          <cell r="J247">
            <v>97.416000000000011</v>
          </cell>
          <cell r="L247">
            <v>199.57</v>
          </cell>
          <cell r="M247">
            <v>24.24</v>
          </cell>
          <cell r="O247">
            <v>3.12</v>
          </cell>
          <cell r="R247">
            <v>0</v>
          </cell>
          <cell r="S247">
            <v>0</v>
          </cell>
          <cell r="U24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9039744000607</v>
      </c>
      <c r="B3" s="9" t="str">
        <f>'[1]TCE - ANEXO III - Preencher'!C12</f>
        <v>UPA SÃO LOURENÇO DA MATA - C.G 006/2022</v>
      </c>
      <c r="C3" s="10"/>
      <c r="D3" s="11" t="str">
        <f>'[1]TCE - ANEXO III - Preencher'!E12</f>
        <v>ABEL CORREIA GUEDES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3226-05</v>
      </c>
      <c r="G3" s="13" t="str">
        <f>IF('[1]TCE - ANEXO III - Preencher'!H12="","",'[1]TCE - ANEXO III - Preencher'!H12)</f>
        <v>09/2022</v>
      </c>
      <c r="H3" s="14">
        <f>'[1]TCE - ANEXO III - Preencher'!I12</f>
        <v>0</v>
      </c>
      <c r="I3" s="14">
        <f>'[1]TCE - ANEXO III - Preencher'!J12</f>
        <v>116.352</v>
      </c>
      <c r="J3" s="14">
        <f>'[1]TCE - ANEXO III - Preencher'!K12</f>
        <v>0</v>
      </c>
      <c r="K3" s="15">
        <f>'[1]TCE - ANEXO III - Preencher'!L12</f>
        <v>199.57</v>
      </c>
      <c r="L3" s="15">
        <f>'[1]TCE - ANEXO III - Preencher'!M12</f>
        <v>24.24</v>
      </c>
      <c r="M3" s="15">
        <f>K3-L3</f>
        <v>175.32999999999998</v>
      </c>
      <c r="N3" s="15">
        <f>'[1]TCE - ANEXO III - Preencher'!O12</f>
        <v>3.12</v>
      </c>
      <c r="O3" s="15">
        <f>'[1]TCE - ANEXO III - Preencher'!P12</f>
        <v>0</v>
      </c>
      <c r="P3" s="16">
        <f>N3-O3</f>
        <v>3.12</v>
      </c>
      <c r="Q3" s="15">
        <f>'[1]TCE - ANEXO III - Preencher'!R12</f>
        <v>270</v>
      </c>
      <c r="R3" s="15">
        <f>'[1]TCE - ANEXO III - Preencher'!S12</f>
        <v>57.6</v>
      </c>
      <c r="S3" s="16">
        <f>Q3-R3</f>
        <v>212.4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507.202</v>
      </c>
    </row>
    <row r="4" spans="1:28" x14ac:dyDescent="0.2">
      <c r="A4" s="8">
        <f>IFERROR(VLOOKUP(B4,'[1]DADOS (OCULTAR)'!$Q$3:$S$135,3,0),"")</f>
        <v>9039744000607</v>
      </c>
      <c r="B4" s="9" t="str">
        <f>'[1]TCE - ANEXO III - Preencher'!C13</f>
        <v>UPA SÃO LOURENÇO DA MATA - C.G 006/2022</v>
      </c>
      <c r="C4" s="10"/>
      <c r="D4" s="11" t="str">
        <f>'[1]TCE - ANEXO III - Preencher'!E13</f>
        <v>ADRIANA CARDOSO CORREIA DE CARVALHO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 t="str">
        <f>IF('[1]TCE - ANEXO III - Preencher'!H13="","",'[1]TCE - ANEXO III - Preencher'!H13)</f>
        <v>09/2022</v>
      </c>
      <c r="H4" s="14">
        <f>'[1]TCE - ANEXO III - Preencher'!I13</f>
        <v>0</v>
      </c>
      <c r="I4" s="14">
        <f>'[1]TCE - ANEXO III - Preencher'!J13</f>
        <v>126.4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3.12</v>
      </c>
      <c r="O4" s="15">
        <f>'[1]TCE - ANEXO III - Preencher'!P13</f>
        <v>0</v>
      </c>
      <c r="P4" s="16">
        <f t="shared" ref="P4:P67" si="2">N4-O4</f>
        <v>3.12</v>
      </c>
      <c r="Q4" s="15">
        <f>'[1]TCE - ANEXO III - Preencher'!R13</f>
        <v>127.08</v>
      </c>
      <c r="R4" s="15">
        <f>'[1]TCE - ANEXO III - Preencher'!S13</f>
        <v>72.72</v>
      </c>
      <c r="S4" s="16">
        <f t="shared" ref="S4:S67" si="3">Q4-R4</f>
        <v>54.36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183.88</v>
      </c>
    </row>
    <row r="5" spans="1:28" x14ac:dyDescent="0.2">
      <c r="A5" s="8">
        <f>IFERROR(VLOOKUP(B5,'[1]DADOS (OCULTAR)'!$Q$3:$S$135,3,0),"")</f>
        <v>9039744000607</v>
      </c>
      <c r="B5" s="9" t="str">
        <f>'[1]TCE - ANEXO III - Preencher'!C14</f>
        <v>UPA SÃO LOURENÇO DA MATA - C.G 006/2022</v>
      </c>
      <c r="C5" s="10"/>
      <c r="D5" s="11" t="str">
        <f>'[1]TCE - ANEXO III - Preencher'!E14</f>
        <v>ADRIANA FERREIRA DE MELO LUNA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4131-15</v>
      </c>
      <c r="G5" s="13" t="str">
        <f>IF('[1]TCE - ANEXO III - Preencher'!H14="","",'[1]TCE - ANEXO III - Preencher'!H14)</f>
        <v>09/2022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3.12</v>
      </c>
      <c r="O5" s="15">
        <f>'[1]TCE - ANEXO III - Preencher'!P14</f>
        <v>0</v>
      </c>
      <c r="P5" s="16">
        <f t="shared" si="2"/>
        <v>3.12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3.12</v>
      </c>
    </row>
    <row r="6" spans="1:28" x14ac:dyDescent="0.2">
      <c r="A6" s="8">
        <f>IFERROR(VLOOKUP(B6,'[1]DADOS (OCULTAR)'!$Q$3:$S$135,3,0),"")</f>
        <v>9039744000607</v>
      </c>
      <c r="B6" s="9" t="str">
        <f>'[1]TCE - ANEXO III - Preencher'!C15</f>
        <v>UPA SÃO LOURENÇO DA MATA - C.G 006/2022</v>
      </c>
      <c r="C6" s="10"/>
      <c r="D6" s="11" t="str">
        <f>'[1]TCE - ANEXO III - Preencher'!E15</f>
        <v>ADRIANE KALYNA DE FREITAS MENDONCA BARBOSA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2251-25</v>
      </c>
      <c r="G6" s="13" t="str">
        <f>IF('[1]TCE - ANEXO III - Preencher'!H15="","",'[1]TCE - ANEXO III - Preencher'!H15)</f>
        <v>09/2022</v>
      </c>
      <c r="H6" s="14">
        <f>'[1]TCE - ANEXO III - Preencher'!I15</f>
        <v>0</v>
      </c>
      <c r="I6" s="14">
        <f>'[1]TCE - ANEXO III - Preencher'!J15</f>
        <v>408.25279999999998</v>
      </c>
      <c r="J6" s="14">
        <f>'[1]TCE - ANEXO III - Preencher'!K15</f>
        <v>0</v>
      </c>
      <c r="K6" s="15">
        <f>'[1]TCE - ANEXO III - Preencher'!L15</f>
        <v>199.57</v>
      </c>
      <c r="L6" s="15">
        <f>'[1]TCE - ANEXO III - Preencher'!M15</f>
        <v>7.92</v>
      </c>
      <c r="M6" s="15">
        <f t="shared" si="1"/>
        <v>191.65</v>
      </c>
      <c r="N6" s="15">
        <f>'[1]TCE - ANEXO III - Preencher'!O15</f>
        <v>3.12</v>
      </c>
      <c r="O6" s="15">
        <f>'[1]TCE - ANEXO III - Preencher'!P15</f>
        <v>0</v>
      </c>
      <c r="P6" s="16">
        <f t="shared" si="2"/>
        <v>3.12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603.02279999999996</v>
      </c>
    </row>
    <row r="7" spans="1:28" x14ac:dyDescent="0.2">
      <c r="A7" s="8">
        <f>IFERROR(VLOOKUP(B7,'[1]DADOS (OCULTAR)'!$Q$3:$S$135,3,0),"")</f>
        <v>9039744000607</v>
      </c>
      <c r="B7" s="9" t="str">
        <f>'[1]TCE - ANEXO III - Preencher'!C16</f>
        <v>UPA SÃO LOURENÇO DA MATA - C.G 006/2022</v>
      </c>
      <c r="C7" s="10"/>
      <c r="D7" s="11" t="str">
        <f>'[1]TCE - ANEXO III - Preencher'!E16</f>
        <v>ADRIANO FERREIRA DO NASCIMENTO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09/2022</v>
      </c>
      <c r="H7" s="14">
        <f>'[1]TCE - ANEXO III - Preencher'!I16</f>
        <v>0</v>
      </c>
      <c r="I7" s="14">
        <f>'[1]TCE - ANEXO III - Preencher'!J16</f>
        <v>116.352</v>
      </c>
      <c r="J7" s="14">
        <f>'[1]TCE - ANEXO III - Preencher'!K16</f>
        <v>0</v>
      </c>
      <c r="K7" s="15">
        <f>'[1]TCE - ANEXO III - Preencher'!L16</f>
        <v>199.57</v>
      </c>
      <c r="L7" s="15">
        <f>'[1]TCE - ANEXO III - Preencher'!M16</f>
        <v>24.24</v>
      </c>
      <c r="M7" s="15">
        <f t="shared" si="1"/>
        <v>175.32999999999998</v>
      </c>
      <c r="N7" s="15">
        <f>'[1]TCE - ANEXO III - Preencher'!O16</f>
        <v>3.12</v>
      </c>
      <c r="O7" s="15">
        <f>'[1]TCE - ANEXO III - Preencher'!P16</f>
        <v>0</v>
      </c>
      <c r="P7" s="16">
        <f t="shared" si="2"/>
        <v>3.12</v>
      </c>
      <c r="Q7" s="15">
        <f>'[1]TCE - ANEXO III - Preencher'!R16</f>
        <v>250.08</v>
      </c>
      <c r="R7" s="15">
        <f>'[1]TCE - ANEXO III - Preencher'!S16</f>
        <v>72.72</v>
      </c>
      <c r="S7" s="16">
        <f t="shared" si="3"/>
        <v>177.36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472.16200000000003</v>
      </c>
    </row>
    <row r="8" spans="1:28" x14ac:dyDescent="0.2">
      <c r="A8" s="8">
        <f>IFERROR(VLOOKUP(B8,'[1]DADOS (OCULTAR)'!$Q$3:$S$135,3,0),"")</f>
        <v>9039744000607</v>
      </c>
      <c r="B8" s="9" t="str">
        <f>'[1]TCE - ANEXO III - Preencher'!C17</f>
        <v>UPA SÃO LOURENÇO DA MATA - C.G 006/2022</v>
      </c>
      <c r="C8" s="10"/>
      <c r="D8" s="11" t="str">
        <f>'[1]TCE - ANEXO III - Preencher'!E17</f>
        <v>ALBA ELENA SOUSA PEREIRA</v>
      </c>
      <c r="E8" s="9" t="str">
        <f>IF('[1]TCE - ANEXO III - Preencher'!F17="4 - Assistência Odontológica","2 - Outros Profissionais da Saúde",'[1]TCE - ANEXO III - Preencher'!F17)</f>
        <v>1 - Médico</v>
      </c>
      <c r="F8" s="12" t="str">
        <f>'[1]TCE - ANEXO III - Preencher'!G17</f>
        <v>2251-25</v>
      </c>
      <c r="G8" s="13" t="str">
        <f>IF('[1]TCE - ANEXO III - Preencher'!H17="","",'[1]TCE - ANEXO III - Preencher'!H17)</f>
        <v>09/2022</v>
      </c>
      <c r="H8" s="14">
        <f>'[1]TCE - ANEXO III - Preencher'!I17</f>
        <v>0</v>
      </c>
      <c r="I8" s="14">
        <f>'[1]TCE - ANEXO III - Preencher'!J17</f>
        <v>773.92079999999999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3.12</v>
      </c>
      <c r="O8" s="15">
        <f>'[1]TCE - ANEXO III - Preencher'!P17</f>
        <v>0</v>
      </c>
      <c r="P8" s="16">
        <f t="shared" si="2"/>
        <v>3.12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777.04079999999999</v>
      </c>
    </row>
    <row r="9" spans="1:28" x14ac:dyDescent="0.2">
      <c r="A9" s="8">
        <f>IFERROR(VLOOKUP(B9,'[1]DADOS (OCULTAR)'!$Q$3:$S$135,3,0),"")</f>
        <v>9039744000607</v>
      </c>
      <c r="B9" s="9" t="str">
        <f>'[1]TCE - ANEXO III - Preencher'!C18</f>
        <v>UPA SÃO LOURENÇO DA MATA - C.G 006/2022</v>
      </c>
      <c r="C9" s="10"/>
      <c r="D9" s="11" t="str">
        <f>'[1]TCE - ANEXO III - Preencher'!E18</f>
        <v>ALBENICE FERREIRA DE FARIAS TEIXEIRA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09/2022</v>
      </c>
      <c r="H9" s="14">
        <f>'[1]TCE - ANEXO III - Preencher'!I18</f>
        <v>0</v>
      </c>
      <c r="I9" s="14">
        <f>'[1]TCE - ANEXO III - Preencher'!J18</f>
        <v>131.1336</v>
      </c>
      <c r="J9" s="14">
        <f>'[1]TCE - ANEXO III - Preencher'!K18</f>
        <v>0</v>
      </c>
      <c r="K9" s="15">
        <f>'[1]TCE - ANEXO III - Preencher'!L18</f>
        <v>199.57</v>
      </c>
      <c r="L9" s="15">
        <f>'[1]TCE - ANEXO III - Preencher'!M18</f>
        <v>24.24</v>
      </c>
      <c r="M9" s="15">
        <f t="shared" si="1"/>
        <v>175.32999999999998</v>
      </c>
      <c r="N9" s="15">
        <f>'[1]TCE - ANEXO III - Preencher'!O18</f>
        <v>3.12</v>
      </c>
      <c r="O9" s="15">
        <f>'[1]TCE - ANEXO III - Preencher'!P18</f>
        <v>0</v>
      </c>
      <c r="P9" s="16">
        <f t="shared" si="2"/>
        <v>3.12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309.58359999999999</v>
      </c>
    </row>
    <row r="10" spans="1:28" x14ac:dyDescent="0.2">
      <c r="A10" s="8">
        <f>IFERROR(VLOOKUP(B10,'[1]DADOS (OCULTAR)'!$Q$3:$S$135,3,0),"")</f>
        <v>9039744000607</v>
      </c>
      <c r="B10" s="9" t="str">
        <f>'[1]TCE - ANEXO III - Preencher'!C19</f>
        <v>UPA SÃO LOURENÇO DA MATA - C.G 006/2022</v>
      </c>
      <c r="C10" s="10"/>
      <c r="D10" s="11" t="str">
        <f>'[1]TCE - ANEXO III - Preencher'!E19</f>
        <v>ALBERTO FELIX DE MELO CAVALCANTI</v>
      </c>
      <c r="E10" s="9" t="str">
        <f>IF('[1]TCE - ANEXO III - Preencher'!F19="4 - Assistência Odontológica","2 - Outros Profissionais da Saúde",'[1]TCE - ANEXO III - Preencher'!F19)</f>
        <v>1 - Médico</v>
      </c>
      <c r="F10" s="12" t="str">
        <f>'[1]TCE - ANEXO III - Preencher'!G19</f>
        <v>2251-25</v>
      </c>
      <c r="G10" s="13" t="str">
        <f>IF('[1]TCE - ANEXO III - Preencher'!H19="","",'[1]TCE - ANEXO III - Preencher'!H19)</f>
        <v>09/2022</v>
      </c>
      <c r="H10" s="14">
        <f>'[1]TCE - ANEXO III - Preencher'!I19</f>
        <v>0</v>
      </c>
      <c r="I10" s="14">
        <f>'[1]TCE - ANEXO III - Preencher'!J19</f>
        <v>395.29360000000003</v>
      </c>
      <c r="J10" s="14">
        <f>'[1]TCE - ANEXO III - Preencher'!K19</f>
        <v>0</v>
      </c>
      <c r="K10" s="15">
        <f>'[1]TCE - ANEXO III - Preencher'!L19</f>
        <v>199.57</v>
      </c>
      <c r="L10" s="15">
        <f>'[1]TCE - ANEXO III - Preencher'!M19</f>
        <v>6.34</v>
      </c>
      <c r="M10" s="15">
        <f t="shared" si="1"/>
        <v>193.23</v>
      </c>
      <c r="N10" s="15">
        <f>'[1]TCE - ANEXO III - Preencher'!O19</f>
        <v>3.12</v>
      </c>
      <c r="O10" s="15">
        <f>'[1]TCE - ANEXO III - Preencher'!P19</f>
        <v>0</v>
      </c>
      <c r="P10" s="16">
        <f t="shared" si="2"/>
        <v>3.12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591.64359999999999</v>
      </c>
    </row>
    <row r="11" spans="1:28" x14ac:dyDescent="0.2">
      <c r="A11" s="8">
        <f>IFERROR(VLOOKUP(B11,'[1]DADOS (OCULTAR)'!$Q$3:$S$135,3,0),"")</f>
        <v>9039744000607</v>
      </c>
      <c r="B11" s="9" t="str">
        <f>'[1]TCE - ANEXO III - Preencher'!C20</f>
        <v>UPA SÃO LOURENÇO DA MATA - C.G 006/2022</v>
      </c>
      <c r="C11" s="10"/>
      <c r="D11" s="11" t="str">
        <f>'[1]TCE - ANEXO III - Preencher'!E20</f>
        <v>ALEF COSMO PEREIRA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3172-10</v>
      </c>
      <c r="G11" s="13" t="str">
        <f>IF('[1]TCE - ANEXO III - Preencher'!H20="","",'[1]TCE - ANEXO III - Preencher'!H20)</f>
        <v>09/2022</v>
      </c>
      <c r="H11" s="14">
        <f>'[1]TCE - ANEXO III - Preencher'!I20</f>
        <v>0</v>
      </c>
      <c r="I11" s="14">
        <f>'[1]TCE - ANEXO III - Preencher'!J20</f>
        <v>195.084</v>
      </c>
      <c r="J11" s="14">
        <f>'[1]TCE - ANEXO III - Preencher'!K20</f>
        <v>0</v>
      </c>
      <c r="K11" s="15">
        <f>'[1]TCE - ANEXO III - Preencher'!L20</f>
        <v>199.57</v>
      </c>
      <c r="L11" s="15">
        <f>'[1]TCE - ANEXO III - Preencher'!M20</f>
        <v>36.53</v>
      </c>
      <c r="M11" s="15">
        <f t="shared" si="1"/>
        <v>163.04</v>
      </c>
      <c r="N11" s="15">
        <f>'[1]TCE - ANEXO III - Preencher'!O20</f>
        <v>3.12</v>
      </c>
      <c r="O11" s="15">
        <f>'[1]TCE - ANEXO III - Preencher'!P20</f>
        <v>0</v>
      </c>
      <c r="P11" s="16">
        <f t="shared" si="2"/>
        <v>3.12</v>
      </c>
      <c r="Q11" s="15">
        <f>'[1]TCE - ANEXO III - Preencher'!R20</f>
        <v>127.08</v>
      </c>
      <c r="R11" s="15">
        <f>'[1]TCE - ANEXO III - Preencher'!S20</f>
        <v>109.58</v>
      </c>
      <c r="S11" s="16">
        <f t="shared" si="3"/>
        <v>17.5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378.74400000000003</v>
      </c>
    </row>
    <row r="12" spans="1:28" x14ac:dyDescent="0.2">
      <c r="A12" s="8">
        <f>IFERROR(VLOOKUP(B12,'[1]DADOS (OCULTAR)'!$Q$3:$S$135,3,0),"")</f>
        <v>9039744000607</v>
      </c>
      <c r="B12" s="9" t="str">
        <f>'[1]TCE - ANEXO III - Preencher'!C21</f>
        <v>UPA SÃO LOURENÇO DA MATA - C.G 006/2022</v>
      </c>
      <c r="C12" s="10"/>
      <c r="D12" s="11" t="str">
        <f>'[1]TCE - ANEXO III - Preencher'!E21</f>
        <v>ALEXANDRE LIRA ROMAO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3241-15</v>
      </c>
      <c r="G12" s="13" t="str">
        <f>IF('[1]TCE - ANEXO III - Preencher'!H21="","",'[1]TCE - ANEXO III - Preencher'!H21)</f>
        <v>09/2022</v>
      </c>
      <c r="H12" s="14">
        <f>'[1]TCE - ANEXO III - Preencher'!I21</f>
        <v>0</v>
      </c>
      <c r="I12" s="14">
        <f>'[1]TCE - ANEXO III - Preencher'!J21</f>
        <v>326.51119999999997</v>
      </c>
      <c r="J12" s="14">
        <f>'[1]TCE - ANEXO III - Preencher'!K21</f>
        <v>0</v>
      </c>
      <c r="K12" s="15">
        <f>'[1]TCE - ANEXO III - Preencher'!L21</f>
        <v>199.57</v>
      </c>
      <c r="L12" s="15">
        <f>'[1]TCE - ANEXO III - Preencher'!M21</f>
        <v>12.2</v>
      </c>
      <c r="M12" s="15">
        <f t="shared" si="1"/>
        <v>187.37</v>
      </c>
      <c r="N12" s="15">
        <f>'[1]TCE - ANEXO III - Preencher'!O21</f>
        <v>3.12</v>
      </c>
      <c r="O12" s="15">
        <f>'[1]TCE - ANEXO III - Preencher'!P21</f>
        <v>0</v>
      </c>
      <c r="P12" s="16">
        <f t="shared" si="2"/>
        <v>3.12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517.00120000000004</v>
      </c>
    </row>
    <row r="13" spans="1:28" x14ac:dyDescent="0.2">
      <c r="A13" s="8">
        <f>IFERROR(VLOOKUP(B13,'[1]DADOS (OCULTAR)'!$Q$3:$S$135,3,0),"")</f>
        <v>9039744000607</v>
      </c>
      <c r="B13" s="9" t="str">
        <f>'[1]TCE - ANEXO III - Preencher'!C22</f>
        <v>UPA SÃO LOURENÇO DA MATA - C.G 006/2022</v>
      </c>
      <c r="C13" s="10"/>
      <c r="D13" s="11" t="str">
        <f>'[1]TCE - ANEXO III - Preencher'!E22</f>
        <v>AMANNDA STEPPLE DE AQUINO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09/2022</v>
      </c>
      <c r="H13" s="14">
        <f>'[1]TCE - ANEXO III - Preencher'!I22</f>
        <v>0</v>
      </c>
      <c r="I13" s="14">
        <f>'[1]TCE - ANEXO III - Preencher'!J22</f>
        <v>291.98719999999997</v>
      </c>
      <c r="J13" s="14">
        <f>'[1]TCE - ANEXO III - Preencher'!K22</f>
        <v>0</v>
      </c>
      <c r="K13" s="15">
        <f>'[1]TCE - ANEXO III - Preencher'!L22</f>
        <v>199.57</v>
      </c>
      <c r="L13" s="15">
        <f>'[1]TCE - ANEXO III - Preencher'!M22</f>
        <v>3.3</v>
      </c>
      <c r="M13" s="15">
        <f t="shared" si="1"/>
        <v>196.26999999999998</v>
      </c>
      <c r="N13" s="15">
        <f>'[1]TCE - ANEXO III - Preencher'!O22</f>
        <v>3.12</v>
      </c>
      <c r="O13" s="15">
        <f>'[1]TCE - ANEXO III - Preencher'!P22</f>
        <v>0</v>
      </c>
      <c r="P13" s="16">
        <f t="shared" si="2"/>
        <v>3.12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491.37719999999996</v>
      </c>
    </row>
    <row r="14" spans="1:28" x14ac:dyDescent="0.2">
      <c r="A14" s="8">
        <f>IFERROR(VLOOKUP(B14,'[1]DADOS (OCULTAR)'!$Q$3:$S$135,3,0),"")</f>
        <v>9039744000607</v>
      </c>
      <c r="B14" s="9" t="str">
        <f>'[1]TCE - ANEXO III - Preencher'!C23</f>
        <v>UPA SÃO LOURENÇO DA MATA - C.G 006/2022</v>
      </c>
      <c r="C14" s="10"/>
      <c r="D14" s="11" t="str">
        <f>'[1]TCE - ANEXO III - Preencher'!E23</f>
        <v>ANA CATARINA DE CARVALHO MANGHI DINIZ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09/2022</v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3.12</v>
      </c>
      <c r="O14" s="15">
        <f>'[1]TCE - ANEXO III - Preencher'!P23</f>
        <v>0</v>
      </c>
      <c r="P14" s="16">
        <f t="shared" si="2"/>
        <v>3.12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3.12</v>
      </c>
    </row>
    <row r="15" spans="1:28" x14ac:dyDescent="0.2">
      <c r="A15" s="8">
        <f>IFERROR(VLOOKUP(B15,'[1]DADOS (OCULTAR)'!$Q$3:$S$135,3,0),"")</f>
        <v>9039744000607</v>
      </c>
      <c r="B15" s="9" t="str">
        <f>'[1]TCE - ANEXO III - Preencher'!C24</f>
        <v>UPA SÃO LOURENÇO DA MATA - C.G 006/2022</v>
      </c>
      <c r="C15" s="10"/>
      <c r="D15" s="11" t="str">
        <f>'[1]TCE - ANEXO III - Preencher'!E24</f>
        <v>ANA CECILIA CARVALHO TORRES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2251-25</v>
      </c>
      <c r="G15" s="13" t="str">
        <f>IF('[1]TCE - ANEXO III - Preencher'!H24="","",'[1]TCE - ANEXO III - Preencher'!H24)</f>
        <v>09/2022</v>
      </c>
      <c r="H15" s="14">
        <f>'[1]TCE - ANEXO III - Preencher'!I24</f>
        <v>0</v>
      </c>
      <c r="I15" s="14">
        <f>'[1]TCE - ANEXO III - Preencher'!J24</f>
        <v>354.8528</v>
      </c>
      <c r="J15" s="14">
        <f>'[1]TCE - ANEXO III - Preencher'!K24</f>
        <v>0</v>
      </c>
      <c r="K15" s="15">
        <f>'[1]TCE - ANEXO III - Preencher'!L24</f>
        <v>199.57</v>
      </c>
      <c r="L15" s="15">
        <f>'[1]TCE - ANEXO III - Preencher'!M24</f>
        <v>6.34</v>
      </c>
      <c r="M15" s="15">
        <f t="shared" si="1"/>
        <v>193.23</v>
      </c>
      <c r="N15" s="15">
        <f>'[1]TCE - ANEXO III - Preencher'!O24</f>
        <v>3.12</v>
      </c>
      <c r="O15" s="15">
        <f>'[1]TCE - ANEXO III - Preencher'!P24</f>
        <v>0</v>
      </c>
      <c r="P15" s="16">
        <f t="shared" si="2"/>
        <v>3.12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551.20280000000002</v>
      </c>
    </row>
    <row r="16" spans="1:28" x14ac:dyDescent="0.2">
      <c r="A16" s="8">
        <f>IFERROR(VLOOKUP(B16,'[1]DADOS (OCULTAR)'!$Q$3:$S$135,3,0),"")</f>
        <v>9039744000607</v>
      </c>
      <c r="B16" s="9" t="str">
        <f>'[1]TCE - ANEXO III - Preencher'!C25</f>
        <v>UPA SÃO LOURENÇO DA MATA - C.G 006/2022</v>
      </c>
      <c r="C16" s="10"/>
      <c r="D16" s="11" t="str">
        <f>'[1]TCE - ANEXO III - Preencher'!E25</f>
        <v>ANA CRISTINA DOS SANTOS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09/2022</v>
      </c>
      <c r="H16" s="14">
        <f>'[1]TCE - ANEXO III - Preencher'!I25</f>
        <v>0</v>
      </c>
      <c r="I16" s="14">
        <f>'[1]TCE - ANEXO III - Preencher'!J25</f>
        <v>127.3184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3.12</v>
      </c>
      <c r="O16" s="15">
        <f>'[1]TCE - ANEXO III - Preencher'!P25</f>
        <v>0</v>
      </c>
      <c r="P16" s="16">
        <f t="shared" si="2"/>
        <v>3.12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130.4384</v>
      </c>
    </row>
    <row r="17" spans="1:28" x14ac:dyDescent="0.2">
      <c r="A17" s="8">
        <f>IFERROR(VLOOKUP(B17,'[1]DADOS (OCULTAR)'!$Q$3:$S$135,3,0),"")</f>
        <v>9039744000607</v>
      </c>
      <c r="B17" s="9" t="str">
        <f>'[1]TCE - ANEXO III - Preencher'!C26</f>
        <v>UPA SÃO LOURENÇO DA MATA - C.G 006/2022</v>
      </c>
      <c r="C17" s="10"/>
      <c r="D17" s="11" t="str">
        <f>'[1]TCE - ANEXO III - Preencher'!E26</f>
        <v>ANA ELISABETE MUNIZ DE FRANCA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09/2022</v>
      </c>
      <c r="H17" s="14">
        <f>'[1]TCE - ANEXO III - Preencher'!I26</f>
        <v>0</v>
      </c>
      <c r="I17" s="14">
        <f>'[1]TCE - ANEXO III - Preencher'!J26</f>
        <v>139.78319999999999</v>
      </c>
      <c r="J17" s="14">
        <f>'[1]TCE - ANEXO III - Preencher'!K26</f>
        <v>0</v>
      </c>
      <c r="K17" s="15">
        <f>'[1]TCE - ANEXO III - Preencher'!L26</f>
        <v>199.57</v>
      </c>
      <c r="L17" s="15">
        <f>'[1]TCE - ANEXO III - Preencher'!M26</f>
        <v>24.24</v>
      </c>
      <c r="M17" s="15">
        <f t="shared" si="1"/>
        <v>175.32999999999998</v>
      </c>
      <c r="N17" s="15">
        <f>'[1]TCE - ANEXO III - Preencher'!O26</f>
        <v>3.12</v>
      </c>
      <c r="O17" s="15">
        <f>'[1]TCE - ANEXO III - Preencher'!P26</f>
        <v>0</v>
      </c>
      <c r="P17" s="16">
        <f t="shared" si="2"/>
        <v>3.12</v>
      </c>
      <c r="Q17" s="15">
        <f>'[1]TCE - ANEXO III - Preencher'!R26</f>
        <v>0</v>
      </c>
      <c r="R17" s="15">
        <f>'[1]TCE - ANEXO III - Preencher'!S26</f>
        <v>71.02</v>
      </c>
      <c r="S17" s="16">
        <f t="shared" si="3"/>
        <v>-71.02</v>
      </c>
      <c r="T17" s="15">
        <f>'[1]TCE - ANEXO III - Preencher'!U26</f>
        <v>67.099999999999994</v>
      </c>
      <c r="U17" s="15">
        <f>'[1]TCE - ANEXO III - Preencher'!V26</f>
        <v>0</v>
      </c>
      <c r="V17" s="16">
        <f t="shared" si="4"/>
        <v>67.099999999999994</v>
      </c>
      <c r="W17" s="17" t="str">
        <f>IF('[1]TCE - ANEXO III - Preencher'!X26="","",'[1]TCE - ANEXO III - Preencher'!X26)</f>
        <v>AUXÍLIO CRECHE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314.31320000000005</v>
      </c>
    </row>
    <row r="18" spans="1:28" x14ac:dyDescent="0.2">
      <c r="A18" s="8">
        <f>IFERROR(VLOOKUP(B18,'[1]DADOS (OCULTAR)'!$Q$3:$S$135,3,0),"")</f>
        <v>9039744000607</v>
      </c>
      <c r="B18" s="9" t="str">
        <f>'[1]TCE - ANEXO III - Preencher'!C27</f>
        <v>UPA SÃO LOURENÇO DA MATA - C.G 006/2022</v>
      </c>
      <c r="C18" s="10"/>
      <c r="D18" s="11" t="str">
        <f>'[1]TCE - ANEXO III - Preencher'!E27</f>
        <v>ANA KARINE ALBERTINO DOS SANTOS LUNA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09/2022</v>
      </c>
      <c r="H18" s="14">
        <f>'[1]TCE - ANEXO III - Preencher'!I27</f>
        <v>0</v>
      </c>
      <c r="I18" s="14">
        <f>'[1]TCE - ANEXO III - Preencher'!J27</f>
        <v>179.47200000000001</v>
      </c>
      <c r="J18" s="14">
        <f>'[1]TCE - ANEXO III - Preencher'!K27</f>
        <v>0</v>
      </c>
      <c r="K18" s="15">
        <f>'[1]TCE - ANEXO III - Preencher'!L27</f>
        <v>199.57</v>
      </c>
      <c r="L18" s="15">
        <f>'[1]TCE - ANEXO III - Preencher'!M27</f>
        <v>34.92</v>
      </c>
      <c r="M18" s="15">
        <f t="shared" si="1"/>
        <v>164.64999999999998</v>
      </c>
      <c r="N18" s="15">
        <f>'[1]TCE - ANEXO III - Preencher'!O27</f>
        <v>3.12</v>
      </c>
      <c r="O18" s="15">
        <f>'[1]TCE - ANEXO III - Preencher'!P27</f>
        <v>0</v>
      </c>
      <c r="P18" s="16">
        <f t="shared" si="2"/>
        <v>3.12</v>
      </c>
      <c r="Q18" s="15">
        <f>'[1]TCE - ANEXO III - Preencher'!R27</f>
        <v>127.08</v>
      </c>
      <c r="R18" s="15">
        <f>'[1]TCE - ANEXO III - Preencher'!S27</f>
        <v>0</v>
      </c>
      <c r="S18" s="16">
        <f t="shared" si="3"/>
        <v>127.08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474.32199999999995</v>
      </c>
    </row>
    <row r="19" spans="1:28" x14ac:dyDescent="0.2">
      <c r="A19" s="8">
        <f>IFERROR(VLOOKUP(B19,'[1]DADOS (OCULTAR)'!$Q$3:$S$135,3,0),"")</f>
        <v>9039744000607</v>
      </c>
      <c r="B19" s="9" t="str">
        <f>'[1]TCE - ANEXO III - Preencher'!C28</f>
        <v>UPA SÃO LOURENÇO DA MATA - C.G 006/2022</v>
      </c>
      <c r="C19" s="10"/>
      <c r="D19" s="11" t="str">
        <f>'[1]TCE - ANEXO III - Preencher'!E28</f>
        <v>ANALICE SANTOS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09/2022</v>
      </c>
      <c r="H19" s="14">
        <f>'[1]TCE - ANEXO III - Preencher'!I28</f>
        <v>0</v>
      </c>
      <c r="I19" s="14">
        <f>'[1]TCE - ANEXO III - Preencher'!J28</f>
        <v>120.392</v>
      </c>
      <c r="J19" s="14">
        <f>'[1]TCE - ANEXO III - Preencher'!K28</f>
        <v>0</v>
      </c>
      <c r="K19" s="15">
        <f>'[1]TCE - ANEXO III - Preencher'!L28</f>
        <v>199.57</v>
      </c>
      <c r="L19" s="15">
        <f>'[1]TCE - ANEXO III - Preencher'!M28</f>
        <v>24.24</v>
      </c>
      <c r="M19" s="15">
        <f t="shared" si="1"/>
        <v>175.32999999999998</v>
      </c>
      <c r="N19" s="15">
        <f>'[1]TCE - ANEXO III - Preencher'!O28</f>
        <v>3.12</v>
      </c>
      <c r="O19" s="15">
        <f>'[1]TCE - ANEXO III - Preencher'!P28</f>
        <v>0</v>
      </c>
      <c r="P19" s="16">
        <f t="shared" si="2"/>
        <v>3.12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298.84199999999998</v>
      </c>
    </row>
    <row r="20" spans="1:28" x14ac:dyDescent="0.2">
      <c r="A20" s="8">
        <f>IFERROR(VLOOKUP(B20,'[1]DADOS (OCULTAR)'!$Q$3:$S$135,3,0),"")</f>
        <v>9039744000607</v>
      </c>
      <c r="B20" s="9" t="str">
        <f>'[1]TCE - ANEXO III - Preencher'!C29</f>
        <v>UPA SÃO LOURENÇO DA MATA - C.G 006/2022</v>
      </c>
      <c r="C20" s="10"/>
      <c r="D20" s="11" t="str">
        <f>'[1]TCE - ANEXO III - Preencher'!E29</f>
        <v>ANDERSON DE LIMA SANT ANNA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5174-10</v>
      </c>
      <c r="G20" s="13" t="str">
        <f>IF('[1]TCE - ANEXO III - Preencher'!H29="","",'[1]TCE - ANEXO III - Preencher'!H29)</f>
        <v>09/2022</v>
      </c>
      <c r="H20" s="14">
        <f>'[1]TCE - ANEXO III - Preencher'!I29</f>
        <v>0</v>
      </c>
      <c r="I20" s="14">
        <f>'[1]TCE - ANEXO III - Preencher'!J29</f>
        <v>134.64400000000001</v>
      </c>
      <c r="J20" s="14">
        <f>'[1]TCE - ANEXO III - Preencher'!K29</f>
        <v>0</v>
      </c>
      <c r="K20" s="15">
        <f>'[1]TCE - ANEXO III - Preencher'!L29</f>
        <v>199.57</v>
      </c>
      <c r="L20" s="15">
        <f>'[1]TCE - ANEXO III - Preencher'!M29</f>
        <v>24.24</v>
      </c>
      <c r="M20" s="15">
        <f t="shared" si="1"/>
        <v>175.32999999999998</v>
      </c>
      <c r="N20" s="15">
        <f>'[1]TCE - ANEXO III - Preencher'!O29</f>
        <v>3.12</v>
      </c>
      <c r="O20" s="15">
        <f>'[1]TCE - ANEXO III - Preencher'!P29</f>
        <v>0</v>
      </c>
      <c r="P20" s="16">
        <f t="shared" si="2"/>
        <v>3.12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313.09399999999999</v>
      </c>
    </row>
    <row r="21" spans="1:28" x14ac:dyDescent="0.2">
      <c r="A21" s="8">
        <f>IFERROR(VLOOKUP(B21,'[1]DADOS (OCULTAR)'!$Q$3:$S$135,3,0),"")</f>
        <v>9039744000607</v>
      </c>
      <c r="B21" s="9" t="str">
        <f>'[1]TCE - ANEXO III - Preencher'!C30</f>
        <v>UPA SÃO LOURENÇO DA MATA - C.G 006/2022</v>
      </c>
      <c r="C21" s="10"/>
      <c r="D21" s="11" t="str">
        <f>'[1]TCE - ANEXO III - Preencher'!E30</f>
        <v>ANDERSON TAVARES DOS SANTOS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5174-10</v>
      </c>
      <c r="G21" s="13" t="str">
        <f>IF('[1]TCE - ANEXO III - Preencher'!H30="","",'[1]TCE - ANEXO III - Preencher'!H30)</f>
        <v>09/2022</v>
      </c>
      <c r="H21" s="14">
        <f>'[1]TCE - ANEXO III - Preencher'!I30</f>
        <v>0</v>
      </c>
      <c r="I21" s="14">
        <f>'[1]TCE - ANEXO III - Preencher'!J30</f>
        <v>42.662399999999998</v>
      </c>
      <c r="J21" s="14">
        <f>'[1]TCE - ANEXO III - Preencher'!K30</f>
        <v>0</v>
      </c>
      <c r="K21" s="15">
        <f>'[1]TCE - ANEXO III - Preencher'!L30</f>
        <v>199.57</v>
      </c>
      <c r="L21" s="15">
        <f>'[1]TCE - ANEXO III - Preencher'!M30</f>
        <v>24.24</v>
      </c>
      <c r="M21" s="15">
        <f t="shared" si="1"/>
        <v>175.32999999999998</v>
      </c>
      <c r="N21" s="15">
        <f>'[1]TCE - ANEXO III - Preencher'!O30</f>
        <v>3.12</v>
      </c>
      <c r="O21" s="15">
        <f>'[1]TCE - ANEXO III - Preencher'!P30</f>
        <v>0</v>
      </c>
      <c r="P21" s="16">
        <f t="shared" si="2"/>
        <v>3.12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221.11239999999998</v>
      </c>
    </row>
    <row r="22" spans="1:28" x14ac:dyDescent="0.2">
      <c r="A22" s="8">
        <f>IFERROR(VLOOKUP(B22,'[1]DADOS (OCULTAR)'!$Q$3:$S$135,3,0),"")</f>
        <v>9039744000607</v>
      </c>
      <c r="B22" s="9" t="str">
        <f>'[1]TCE - ANEXO III - Preencher'!C31</f>
        <v>UPA SÃO LOURENÇO DA MATA - C.G 006/2022</v>
      </c>
      <c r="C22" s="10"/>
      <c r="D22" s="11" t="str">
        <f>'[1]TCE - ANEXO III - Preencher'!E31</f>
        <v>ANDRE DAMIAO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7664-20</v>
      </c>
      <c r="G22" s="13" t="str">
        <f>IF('[1]TCE - ANEXO III - Preencher'!H31="","",'[1]TCE - ANEXO III - Preencher'!H31)</f>
        <v>09/2022</v>
      </c>
      <c r="H22" s="14">
        <f>'[1]TCE - ANEXO III - Preencher'!I31</f>
        <v>0</v>
      </c>
      <c r="I22" s="14">
        <f>'[1]TCE - ANEXO III - Preencher'!J31</f>
        <v>145.67920000000001</v>
      </c>
      <c r="J22" s="14">
        <f>'[1]TCE - ANEXO III - Preencher'!K31</f>
        <v>0</v>
      </c>
      <c r="K22" s="15">
        <f>'[1]TCE - ANEXO III - Preencher'!L31</f>
        <v>199.57</v>
      </c>
      <c r="L22" s="15">
        <f>'[1]TCE - ANEXO III - Preencher'!M31</f>
        <v>10.85</v>
      </c>
      <c r="M22" s="15">
        <f t="shared" si="1"/>
        <v>188.72</v>
      </c>
      <c r="N22" s="15">
        <f>'[1]TCE - ANEXO III - Preencher'!O31</f>
        <v>3.12</v>
      </c>
      <c r="O22" s="15">
        <f>'[1]TCE - ANEXO III - Preencher'!P31</f>
        <v>0</v>
      </c>
      <c r="P22" s="16">
        <f t="shared" si="2"/>
        <v>3.12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337.51920000000001</v>
      </c>
    </row>
    <row r="23" spans="1:28" x14ac:dyDescent="0.2">
      <c r="A23" s="8">
        <f>IFERROR(VLOOKUP(B23,'[1]DADOS (OCULTAR)'!$Q$3:$S$135,3,0),"")</f>
        <v>9039744000607</v>
      </c>
      <c r="B23" s="9" t="str">
        <f>'[1]TCE - ANEXO III - Preencher'!C32</f>
        <v>UPA SÃO LOURENÇO DA MATA - C.G 006/2022</v>
      </c>
      <c r="C23" s="10"/>
      <c r="D23" s="11" t="str">
        <f>'[1]TCE - ANEXO III - Preencher'!E32</f>
        <v>ANDRE LUIZ ADOLFO MOREIRA DA SILVA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2252-70</v>
      </c>
      <c r="G23" s="13" t="str">
        <f>IF('[1]TCE - ANEXO III - Preencher'!H32="","",'[1]TCE - ANEXO III - Preencher'!H32)</f>
        <v>09/2022</v>
      </c>
      <c r="H23" s="14">
        <f>'[1]TCE - ANEXO III - Preencher'!I32</f>
        <v>0</v>
      </c>
      <c r="I23" s="14">
        <f>'[1]TCE - ANEXO III - Preencher'!J32</f>
        <v>743.82960000000003</v>
      </c>
      <c r="J23" s="14">
        <f>'[1]TCE - ANEXO III - Preencher'!K32</f>
        <v>0</v>
      </c>
      <c r="K23" s="15">
        <f>'[1]TCE - ANEXO III - Preencher'!L32</f>
        <v>199.57</v>
      </c>
      <c r="L23" s="15">
        <f>'[1]TCE - ANEXO III - Preencher'!M32</f>
        <v>28.51</v>
      </c>
      <c r="M23" s="15">
        <f t="shared" si="1"/>
        <v>171.06</v>
      </c>
      <c r="N23" s="15">
        <f>'[1]TCE - ANEXO III - Preencher'!O32</f>
        <v>3.12</v>
      </c>
      <c r="O23" s="15">
        <f>'[1]TCE - ANEXO III - Preencher'!P32</f>
        <v>0</v>
      </c>
      <c r="P23" s="16">
        <f t="shared" si="2"/>
        <v>3.12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918.00959999999998</v>
      </c>
    </row>
    <row r="24" spans="1:28" x14ac:dyDescent="0.2">
      <c r="A24" s="8">
        <f>IFERROR(VLOOKUP(B24,'[1]DADOS (OCULTAR)'!$Q$3:$S$135,3,0),"")</f>
        <v>9039744000607</v>
      </c>
      <c r="B24" s="9" t="str">
        <f>'[1]TCE - ANEXO III - Preencher'!C33</f>
        <v>UPA SÃO LOURENÇO DA MATA - C.G 006/2022</v>
      </c>
      <c r="C24" s="10"/>
      <c r="D24" s="11" t="str">
        <f>'[1]TCE - ANEXO III - Preencher'!E33</f>
        <v>ANDRE RICARDO ALVES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5142-25</v>
      </c>
      <c r="G24" s="13" t="str">
        <f>IF('[1]TCE - ANEXO III - Preencher'!H33="","",'[1]TCE - ANEXO III - Preencher'!H33)</f>
        <v>09/2022</v>
      </c>
      <c r="H24" s="14">
        <f>'[1]TCE - ANEXO III - Preencher'!I33</f>
        <v>0</v>
      </c>
      <c r="I24" s="14">
        <f>'[1]TCE - ANEXO III - Preencher'!J33</f>
        <v>150.85919999999999</v>
      </c>
      <c r="J24" s="14">
        <f>'[1]TCE - ANEXO III - Preencher'!K33</f>
        <v>0</v>
      </c>
      <c r="K24" s="15">
        <f>'[1]TCE - ANEXO III - Preencher'!L33</f>
        <v>199.57</v>
      </c>
      <c r="L24" s="15">
        <f>'[1]TCE - ANEXO III - Preencher'!M33</f>
        <v>24.24</v>
      </c>
      <c r="M24" s="15">
        <f t="shared" si="1"/>
        <v>175.32999999999998</v>
      </c>
      <c r="N24" s="15">
        <f>'[1]TCE - ANEXO III - Preencher'!O33</f>
        <v>3.12</v>
      </c>
      <c r="O24" s="15">
        <f>'[1]TCE - ANEXO III - Preencher'!P33</f>
        <v>0</v>
      </c>
      <c r="P24" s="16">
        <f t="shared" si="2"/>
        <v>3.12</v>
      </c>
      <c r="Q24" s="15">
        <f>'[1]TCE - ANEXO III - Preencher'!R33</f>
        <v>250.08</v>
      </c>
      <c r="R24" s="15">
        <f>'[1]TCE - ANEXO III - Preencher'!S33</f>
        <v>0</v>
      </c>
      <c r="S24" s="16">
        <f t="shared" si="3"/>
        <v>250.08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579.38919999999996</v>
      </c>
    </row>
    <row r="25" spans="1:28" x14ac:dyDescent="0.2">
      <c r="A25" s="8">
        <f>IFERROR(VLOOKUP(B25,'[1]DADOS (OCULTAR)'!$Q$3:$S$135,3,0),"")</f>
        <v>9039744000607</v>
      </c>
      <c r="B25" s="9" t="str">
        <f>'[1]TCE - ANEXO III - Preencher'!C34</f>
        <v>UPA SÃO LOURENÇO DA MATA - C.G 006/2022</v>
      </c>
      <c r="C25" s="10"/>
      <c r="D25" s="11" t="str">
        <f>'[1]TCE - ANEXO III - Preencher'!E34</f>
        <v>ANDRE VITOR ISIDIO BARRETO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5142-25</v>
      </c>
      <c r="G25" s="13" t="str">
        <f>IF('[1]TCE - ANEXO III - Preencher'!H34="","",'[1]TCE - ANEXO III - Preencher'!H34)</f>
        <v>09/2022</v>
      </c>
      <c r="H25" s="14">
        <f>'[1]TCE - ANEXO III - Preencher'!I34</f>
        <v>0</v>
      </c>
      <c r="I25" s="14">
        <f>'[1]TCE - ANEXO III - Preencher'!J34</f>
        <v>170.34880000000001</v>
      </c>
      <c r="J25" s="14">
        <f>'[1]TCE - ANEXO III - Preencher'!K34</f>
        <v>0</v>
      </c>
      <c r="K25" s="15">
        <f>'[1]TCE - ANEXO III - Preencher'!L34</f>
        <v>199.57</v>
      </c>
      <c r="L25" s="15">
        <f>'[1]TCE - ANEXO III - Preencher'!M34</f>
        <v>24.24</v>
      </c>
      <c r="M25" s="15">
        <f t="shared" si="1"/>
        <v>175.32999999999998</v>
      </c>
      <c r="N25" s="15">
        <f>'[1]TCE - ANEXO III - Preencher'!O34</f>
        <v>3.12</v>
      </c>
      <c r="O25" s="15">
        <f>'[1]TCE - ANEXO III - Preencher'!P34</f>
        <v>0</v>
      </c>
      <c r="P25" s="16">
        <f t="shared" si="2"/>
        <v>3.12</v>
      </c>
      <c r="Q25" s="15">
        <f>'[1]TCE - ANEXO III - Preencher'!R34</f>
        <v>127.08</v>
      </c>
      <c r="R25" s="15">
        <f>'[1]TCE - ANEXO III - Preencher'!S34</f>
        <v>72.72</v>
      </c>
      <c r="S25" s="16">
        <f t="shared" si="3"/>
        <v>54.36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403.15880000000004</v>
      </c>
    </row>
    <row r="26" spans="1:28" x14ac:dyDescent="0.2">
      <c r="A26" s="8">
        <f>IFERROR(VLOOKUP(B26,'[1]DADOS (OCULTAR)'!$Q$3:$S$135,3,0),"")</f>
        <v>9039744000607</v>
      </c>
      <c r="B26" s="9" t="str">
        <f>'[1]TCE - ANEXO III - Preencher'!C35</f>
        <v>UPA SÃO LOURENÇO DA MATA - C.G 006/2022</v>
      </c>
      <c r="C26" s="10"/>
      <c r="D26" s="11" t="str">
        <f>'[1]TCE - ANEXO III - Preencher'!E35</f>
        <v>ANDREA RAMOS CAMPOS GALVAO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2516-05</v>
      </c>
      <c r="G26" s="13" t="str">
        <f>IF('[1]TCE - ANEXO III - Preencher'!H35="","",'[1]TCE - ANEXO III - Preencher'!H35)</f>
        <v>09/2022</v>
      </c>
      <c r="H26" s="14">
        <f>'[1]TCE - ANEXO III - Preencher'!I35</f>
        <v>0</v>
      </c>
      <c r="I26" s="14">
        <f>'[1]TCE - ANEXO III - Preencher'!J35</f>
        <v>253.11760000000001</v>
      </c>
      <c r="J26" s="14">
        <f>'[1]TCE - ANEXO III - Preencher'!K35</f>
        <v>0</v>
      </c>
      <c r="K26" s="15">
        <f>'[1]TCE - ANEXO III - Preencher'!L35</f>
        <v>199.57</v>
      </c>
      <c r="L26" s="15">
        <f>'[1]TCE - ANEXO III - Preencher'!M35</f>
        <v>39.26</v>
      </c>
      <c r="M26" s="15">
        <f t="shared" si="1"/>
        <v>160.31</v>
      </c>
      <c r="N26" s="15">
        <f>'[1]TCE - ANEXO III - Preencher'!O35</f>
        <v>3.12</v>
      </c>
      <c r="O26" s="15">
        <f>'[1]TCE - ANEXO III - Preencher'!P35</f>
        <v>0</v>
      </c>
      <c r="P26" s="16">
        <f t="shared" si="2"/>
        <v>3.12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416.54759999999999</v>
      </c>
    </row>
    <row r="27" spans="1:28" x14ac:dyDescent="0.2">
      <c r="A27" s="8">
        <f>IFERROR(VLOOKUP(B27,'[1]DADOS (OCULTAR)'!$Q$3:$S$135,3,0),"")</f>
        <v>9039744000607</v>
      </c>
      <c r="B27" s="9" t="str">
        <f>'[1]TCE - ANEXO III - Preencher'!C36</f>
        <v>UPA SÃO LOURENÇO DA MATA - C.G 006/2022</v>
      </c>
      <c r="C27" s="10"/>
      <c r="D27" s="11" t="str">
        <f>'[1]TCE - ANEXO III - Preencher'!E36</f>
        <v>ANDREA RODRIGUES DE SOUZA CHAMIE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09/2022</v>
      </c>
      <c r="H27" s="14">
        <f>'[1]TCE - ANEXO III - Preencher'!I36</f>
        <v>0</v>
      </c>
      <c r="I27" s="14">
        <f>'[1]TCE - ANEXO III - Preencher'!J36</f>
        <v>482.36239999999998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3.12</v>
      </c>
      <c r="O27" s="15">
        <f>'[1]TCE - ANEXO III - Preencher'!P36</f>
        <v>0</v>
      </c>
      <c r="P27" s="16">
        <f t="shared" si="2"/>
        <v>3.12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485.48239999999998</v>
      </c>
    </row>
    <row r="28" spans="1:28" x14ac:dyDescent="0.2">
      <c r="A28" s="8">
        <f>IFERROR(VLOOKUP(B28,'[1]DADOS (OCULTAR)'!$Q$3:$S$135,3,0),"")</f>
        <v>9039744000607</v>
      </c>
      <c r="B28" s="9" t="str">
        <f>'[1]TCE - ANEXO III - Preencher'!C37</f>
        <v>UPA SÃO LOURENÇO DA MATA - C.G 006/2022</v>
      </c>
      <c r="C28" s="10"/>
      <c r="D28" s="11" t="str">
        <f>'[1]TCE - ANEXO III - Preencher'!E37</f>
        <v>ANDRELINA DO NASCIMENTO SANTOS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09/2022</v>
      </c>
      <c r="H28" s="14">
        <f>'[1]TCE - ANEXO III - Preencher'!I37</f>
        <v>0</v>
      </c>
      <c r="I28" s="14">
        <f>'[1]TCE - ANEXO III - Preencher'!J37</f>
        <v>116.3432</v>
      </c>
      <c r="J28" s="14">
        <f>'[1]TCE - ANEXO III - Preencher'!K37</f>
        <v>0</v>
      </c>
      <c r="K28" s="15">
        <f>'[1]TCE - ANEXO III - Preencher'!L37</f>
        <v>199.57</v>
      </c>
      <c r="L28" s="15">
        <f>'[1]TCE - ANEXO III - Preencher'!M37</f>
        <v>24.24</v>
      </c>
      <c r="M28" s="15">
        <f t="shared" si="1"/>
        <v>175.32999999999998</v>
      </c>
      <c r="N28" s="15">
        <f>'[1]TCE - ANEXO III - Preencher'!O37</f>
        <v>3.12</v>
      </c>
      <c r="O28" s="15">
        <f>'[1]TCE - ANEXO III - Preencher'!P37</f>
        <v>0</v>
      </c>
      <c r="P28" s="16">
        <f t="shared" si="2"/>
        <v>3.12</v>
      </c>
      <c r="Q28" s="15">
        <f>'[1]TCE - ANEXO III - Preencher'!R37</f>
        <v>225</v>
      </c>
      <c r="R28" s="15">
        <f>'[1]TCE - ANEXO III - Preencher'!S37</f>
        <v>0</v>
      </c>
      <c r="S28" s="16">
        <f t="shared" si="3"/>
        <v>225</v>
      </c>
      <c r="T28" s="15">
        <f>'[1]TCE - ANEXO III - Preencher'!U37</f>
        <v>69.41</v>
      </c>
      <c r="U28" s="15">
        <f>'[1]TCE - ANEXO III - Preencher'!V37</f>
        <v>0</v>
      </c>
      <c r="V28" s="16">
        <f t="shared" si="4"/>
        <v>69.41</v>
      </c>
      <c r="W28" s="17" t="str">
        <f>IF('[1]TCE - ANEXO III - Preencher'!X37="","",'[1]TCE - ANEXO III - Preencher'!X37)</f>
        <v>AUXÍLIO CRECHE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589.20319999999992</v>
      </c>
    </row>
    <row r="29" spans="1:28" x14ac:dyDescent="0.2">
      <c r="A29" s="8">
        <f>IFERROR(VLOOKUP(B29,'[1]DADOS (OCULTAR)'!$Q$3:$S$135,3,0),"")</f>
        <v>9039744000607</v>
      </c>
      <c r="B29" s="9" t="str">
        <f>'[1]TCE - ANEXO III - Preencher'!C38</f>
        <v>UPA SÃO LOURENÇO DA MATA - C.G 006/2022</v>
      </c>
      <c r="C29" s="10"/>
      <c r="D29" s="11" t="str">
        <f>'[1]TCE - ANEXO III - Preencher'!E38</f>
        <v>ANDREZA ROSE DE MIRANDA COSTA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2516-05</v>
      </c>
      <c r="G29" s="13" t="str">
        <f>IF('[1]TCE - ANEXO III - Preencher'!H38="","",'[1]TCE - ANEXO III - Preencher'!H38)</f>
        <v>09/2022</v>
      </c>
      <c r="H29" s="14">
        <f>'[1]TCE - ANEXO III - Preencher'!I38</f>
        <v>0</v>
      </c>
      <c r="I29" s="14">
        <f>'[1]TCE - ANEXO III - Preencher'!J38</f>
        <v>250.64879999999999</v>
      </c>
      <c r="J29" s="14">
        <f>'[1]TCE - ANEXO III - Preencher'!K38</f>
        <v>0</v>
      </c>
      <c r="K29" s="15">
        <f>'[1]TCE - ANEXO III - Preencher'!L38</f>
        <v>199.57</v>
      </c>
      <c r="L29" s="15">
        <f>'[1]TCE - ANEXO III - Preencher'!M38</f>
        <v>39.26</v>
      </c>
      <c r="M29" s="15">
        <f t="shared" si="1"/>
        <v>160.31</v>
      </c>
      <c r="N29" s="15">
        <f>'[1]TCE - ANEXO III - Preencher'!O38</f>
        <v>3.12</v>
      </c>
      <c r="O29" s="15">
        <f>'[1]TCE - ANEXO III - Preencher'!P38</f>
        <v>0</v>
      </c>
      <c r="P29" s="16">
        <f t="shared" si="2"/>
        <v>3.12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414.0788</v>
      </c>
    </row>
    <row r="30" spans="1:28" x14ac:dyDescent="0.2">
      <c r="A30" s="8">
        <f>IFERROR(VLOOKUP(B30,'[1]DADOS (OCULTAR)'!$Q$3:$S$135,3,0),"")</f>
        <v>9039744000607</v>
      </c>
      <c r="B30" s="9" t="str">
        <f>'[1]TCE - ANEXO III - Preencher'!C39</f>
        <v>UPA SÃO LOURENÇO DA MATA - C.G 006/2022</v>
      </c>
      <c r="C30" s="10"/>
      <c r="D30" s="11" t="str">
        <f>'[1]TCE - ANEXO III - Preencher'!E39</f>
        <v>ANTONIO BARBOSA DE SOUZA JUNIOR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5142-25</v>
      </c>
      <c r="G30" s="13" t="str">
        <f>IF('[1]TCE - ANEXO III - Preencher'!H39="","",'[1]TCE - ANEXO III - Preencher'!H39)</f>
        <v>09/2022</v>
      </c>
      <c r="H30" s="14">
        <f>'[1]TCE - ANEXO III - Preencher'!I39</f>
        <v>0</v>
      </c>
      <c r="I30" s="14">
        <f>'[1]TCE - ANEXO III - Preencher'!J39</f>
        <v>120.2184</v>
      </c>
      <c r="J30" s="14">
        <f>'[1]TCE - ANEXO III - Preencher'!K39</f>
        <v>0</v>
      </c>
      <c r="K30" s="15">
        <f>'[1]TCE - ANEXO III - Preencher'!L39</f>
        <v>199.57</v>
      </c>
      <c r="L30" s="15">
        <f>'[1]TCE - ANEXO III - Preencher'!M39</f>
        <v>24.24</v>
      </c>
      <c r="M30" s="15">
        <f t="shared" si="1"/>
        <v>175.32999999999998</v>
      </c>
      <c r="N30" s="15">
        <f>'[1]TCE - ANEXO III - Preencher'!O39</f>
        <v>3.12</v>
      </c>
      <c r="O30" s="15">
        <f>'[1]TCE - ANEXO III - Preencher'!P39</f>
        <v>0</v>
      </c>
      <c r="P30" s="16">
        <f t="shared" si="2"/>
        <v>3.12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298.66840000000002</v>
      </c>
    </row>
    <row r="31" spans="1:28" x14ac:dyDescent="0.2">
      <c r="A31" s="8">
        <f>IFERROR(VLOOKUP(B31,'[1]DADOS (OCULTAR)'!$Q$3:$S$135,3,0),"")</f>
        <v>9039744000607</v>
      </c>
      <c r="B31" s="9" t="str">
        <f>'[1]TCE - ANEXO III - Preencher'!C40</f>
        <v>UPA SÃO LOURENÇO DA MATA - C.G 006/2022</v>
      </c>
      <c r="C31" s="10"/>
      <c r="D31" s="11" t="str">
        <f>'[1]TCE - ANEXO III - Preencher'!E40</f>
        <v>ANTONIO CARLOS BARBOSA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5174-10</v>
      </c>
      <c r="G31" s="13" t="str">
        <f>IF('[1]TCE - ANEXO III - Preencher'!H40="","",'[1]TCE - ANEXO III - Preencher'!H40)</f>
        <v>09/2022</v>
      </c>
      <c r="H31" s="14">
        <f>'[1]TCE - ANEXO III - Preencher'!I40</f>
        <v>0</v>
      </c>
      <c r="I31" s="14">
        <f>'[1]TCE - ANEXO III - Preencher'!J40</f>
        <v>116.352</v>
      </c>
      <c r="J31" s="14">
        <f>'[1]TCE - ANEXO III - Preencher'!K40</f>
        <v>0</v>
      </c>
      <c r="K31" s="15">
        <f>'[1]TCE - ANEXO III - Preencher'!L40</f>
        <v>199.57</v>
      </c>
      <c r="L31" s="15">
        <f>'[1]TCE - ANEXO III - Preencher'!M40</f>
        <v>24.24</v>
      </c>
      <c r="M31" s="15">
        <f t="shared" si="1"/>
        <v>175.32999999999998</v>
      </c>
      <c r="N31" s="15">
        <f>'[1]TCE - ANEXO III - Preencher'!O40</f>
        <v>3.12</v>
      </c>
      <c r="O31" s="15">
        <f>'[1]TCE - ANEXO III - Preencher'!P40</f>
        <v>0</v>
      </c>
      <c r="P31" s="16">
        <f t="shared" si="2"/>
        <v>3.12</v>
      </c>
      <c r="Q31" s="15">
        <f>'[1]TCE - ANEXO III - Preencher'!R40</f>
        <v>250.08</v>
      </c>
      <c r="R31" s="15">
        <f>'[1]TCE - ANEXO III - Preencher'!S40</f>
        <v>72.72</v>
      </c>
      <c r="S31" s="16">
        <f t="shared" si="3"/>
        <v>177.36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472.16200000000003</v>
      </c>
    </row>
    <row r="32" spans="1:28" x14ac:dyDescent="0.2">
      <c r="A32" s="8">
        <f>IFERROR(VLOOKUP(B32,'[1]DADOS (OCULTAR)'!$Q$3:$S$135,3,0),"")</f>
        <v>9039744000607</v>
      </c>
      <c r="B32" s="9" t="str">
        <f>'[1]TCE - ANEXO III - Preencher'!C41</f>
        <v>UPA SÃO LOURENÇO DA MATA - C.G 006/2022</v>
      </c>
      <c r="C32" s="10"/>
      <c r="D32" s="11" t="str">
        <f>'[1]TCE - ANEXO III - Preencher'!E41</f>
        <v>ANTONIO QUIRINO DA COSTA SOBRINHO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3241-15</v>
      </c>
      <c r="G32" s="13" t="str">
        <f>IF('[1]TCE - ANEXO III - Preencher'!H41="","",'[1]TCE - ANEXO III - Preencher'!H41)</f>
        <v>09/2022</v>
      </c>
      <c r="H32" s="14">
        <f>'[1]TCE - ANEXO III - Preencher'!I41</f>
        <v>0</v>
      </c>
      <c r="I32" s="14">
        <f>'[1]TCE - ANEXO III - Preencher'!J41</f>
        <v>327.1936</v>
      </c>
      <c r="J32" s="14">
        <f>'[1]TCE - ANEXO III - Preencher'!K41</f>
        <v>0</v>
      </c>
      <c r="K32" s="15">
        <f>'[1]TCE - ANEXO III - Preencher'!L41</f>
        <v>199.57</v>
      </c>
      <c r="L32" s="15">
        <f>'[1]TCE - ANEXO III - Preencher'!M41</f>
        <v>12.2</v>
      </c>
      <c r="M32" s="15">
        <f t="shared" si="1"/>
        <v>187.37</v>
      </c>
      <c r="N32" s="15">
        <f>'[1]TCE - ANEXO III - Preencher'!O41</f>
        <v>3.12</v>
      </c>
      <c r="O32" s="15">
        <f>'[1]TCE - ANEXO III - Preencher'!P41</f>
        <v>0</v>
      </c>
      <c r="P32" s="16">
        <f t="shared" si="2"/>
        <v>3.12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517.68359999999996</v>
      </c>
    </row>
    <row r="33" spans="1:28" x14ac:dyDescent="0.2">
      <c r="A33" s="8">
        <f>IFERROR(VLOOKUP(B33,'[1]DADOS (OCULTAR)'!$Q$3:$S$135,3,0),"")</f>
        <v>9039744000607</v>
      </c>
      <c r="B33" s="9" t="str">
        <f>'[1]TCE - ANEXO III - Preencher'!C42</f>
        <v>UPA SÃO LOURENÇO DA MATA - C.G 006/2022</v>
      </c>
      <c r="C33" s="10"/>
      <c r="D33" s="11" t="str">
        <f>'[1]TCE - ANEXO III - Preencher'!E42</f>
        <v>AZARIAS SALGADO DE VASCONCELOS NETO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2252-70</v>
      </c>
      <c r="G33" s="13" t="str">
        <f>IF('[1]TCE - ANEXO III - Preencher'!H42="","",'[1]TCE - ANEXO III - Preencher'!H42)</f>
        <v>09/2022</v>
      </c>
      <c r="H33" s="14">
        <f>'[1]TCE - ANEXO III - Preencher'!I42</f>
        <v>0</v>
      </c>
      <c r="I33" s="14">
        <f>'[1]TCE - ANEXO III - Preencher'!J42</f>
        <v>361.84559999999999</v>
      </c>
      <c r="J33" s="14">
        <f>'[1]TCE - ANEXO III - Preencher'!K42</f>
        <v>0</v>
      </c>
      <c r="K33" s="15">
        <f>'[1]TCE - ANEXO III - Preencher'!L42</f>
        <v>199.57</v>
      </c>
      <c r="L33" s="15">
        <f>'[1]TCE - ANEXO III - Preencher'!M42</f>
        <v>6.34</v>
      </c>
      <c r="M33" s="15">
        <f t="shared" si="1"/>
        <v>193.23</v>
      </c>
      <c r="N33" s="15">
        <f>'[1]TCE - ANEXO III - Preencher'!O42</f>
        <v>3.12</v>
      </c>
      <c r="O33" s="15">
        <f>'[1]TCE - ANEXO III - Preencher'!P42</f>
        <v>0</v>
      </c>
      <c r="P33" s="16">
        <f t="shared" si="2"/>
        <v>3.12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558.19560000000001</v>
      </c>
    </row>
    <row r="34" spans="1:28" x14ac:dyDescent="0.2">
      <c r="A34" s="8">
        <f>IFERROR(VLOOKUP(B34,'[1]DADOS (OCULTAR)'!$Q$3:$S$135,3,0),"")</f>
        <v>9039744000607</v>
      </c>
      <c r="B34" s="9" t="str">
        <f>'[1]TCE - ANEXO III - Preencher'!C43</f>
        <v>UPA SÃO LOURENÇO DA MATA - C.G 006/2022</v>
      </c>
      <c r="C34" s="10"/>
      <c r="D34" s="11" t="str">
        <f>'[1]TCE - ANEXO III - Preencher'!E43</f>
        <v>BRUNO CESAR PEREIRA GOMES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09/2022</v>
      </c>
      <c r="H34" s="14">
        <f>'[1]TCE - ANEXO III - Preencher'!I43</f>
        <v>0</v>
      </c>
      <c r="I34" s="14">
        <f>'[1]TCE - ANEXO III - Preencher'!J43</f>
        <v>367.77519999999998</v>
      </c>
      <c r="J34" s="14">
        <f>'[1]TCE - ANEXO III - Preencher'!K43</f>
        <v>0</v>
      </c>
      <c r="K34" s="15">
        <f>'[1]TCE - ANEXO III - Preencher'!L43</f>
        <v>199.57</v>
      </c>
      <c r="L34" s="15">
        <f>'[1]TCE - ANEXO III - Preencher'!M43</f>
        <v>3.3</v>
      </c>
      <c r="M34" s="15">
        <f t="shared" si="1"/>
        <v>196.26999999999998</v>
      </c>
      <c r="N34" s="15">
        <f>'[1]TCE - ANEXO III - Preencher'!O43</f>
        <v>3.12</v>
      </c>
      <c r="O34" s="15">
        <f>'[1]TCE - ANEXO III - Preencher'!P43</f>
        <v>0</v>
      </c>
      <c r="P34" s="16">
        <f t="shared" si="2"/>
        <v>3.12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567.16520000000003</v>
      </c>
    </row>
    <row r="35" spans="1:28" x14ac:dyDescent="0.2">
      <c r="A35" s="8">
        <f>IFERROR(VLOOKUP(B35,'[1]DADOS (OCULTAR)'!$Q$3:$S$135,3,0),"")</f>
        <v>9039744000607</v>
      </c>
      <c r="B35" s="9" t="str">
        <f>'[1]TCE - ANEXO III - Preencher'!C44</f>
        <v>UPA SÃO LOURENÇO DA MATA - C.G 006/2022</v>
      </c>
      <c r="C35" s="10"/>
      <c r="D35" s="11" t="str">
        <f>'[1]TCE - ANEXO III - Preencher'!E44</f>
        <v>BRUNO LEONARDO MARCOS DO NASCIMENTO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3226-05</v>
      </c>
      <c r="G35" s="13" t="str">
        <f>IF('[1]TCE - ANEXO III - Preencher'!H44="","",'[1]TCE - ANEXO III - Preencher'!H44)</f>
        <v>09/2022</v>
      </c>
      <c r="H35" s="14">
        <f>'[1]TCE - ANEXO III - Preencher'!I44</f>
        <v>0</v>
      </c>
      <c r="I35" s="14">
        <f>'[1]TCE - ANEXO III - Preencher'!J44</f>
        <v>147.03440000000001</v>
      </c>
      <c r="J35" s="14">
        <f>'[1]TCE - ANEXO III - Preencher'!K44</f>
        <v>0</v>
      </c>
      <c r="K35" s="15">
        <f>'[1]TCE - ANEXO III - Preencher'!L44</f>
        <v>199.57</v>
      </c>
      <c r="L35" s="15">
        <f>'[1]TCE - ANEXO III - Preencher'!M44</f>
        <v>24.24</v>
      </c>
      <c r="M35" s="15">
        <f t="shared" si="1"/>
        <v>175.32999999999998</v>
      </c>
      <c r="N35" s="15">
        <f>'[1]TCE - ANEXO III - Preencher'!O44</f>
        <v>3.12</v>
      </c>
      <c r="O35" s="15">
        <f>'[1]TCE - ANEXO III - Preencher'!P44</f>
        <v>0</v>
      </c>
      <c r="P35" s="16">
        <f t="shared" si="2"/>
        <v>3.12</v>
      </c>
      <c r="Q35" s="15">
        <f>'[1]TCE - ANEXO III - Preencher'!R44</f>
        <v>127.08</v>
      </c>
      <c r="R35" s="15">
        <f>'[1]TCE - ANEXO III - Preencher'!S44</f>
        <v>72.72</v>
      </c>
      <c r="S35" s="16">
        <f t="shared" si="3"/>
        <v>54.36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379.84440000000001</v>
      </c>
    </row>
    <row r="36" spans="1:28" x14ac:dyDescent="0.2">
      <c r="A36" s="8">
        <f>IFERROR(VLOOKUP(B36,'[1]DADOS (OCULTAR)'!$Q$3:$S$135,3,0),"")</f>
        <v>9039744000607</v>
      </c>
      <c r="B36" s="9" t="str">
        <f>'[1]TCE - ANEXO III - Preencher'!C45</f>
        <v>UPA SÃO LOURENÇO DA MATA - C.G 006/2022</v>
      </c>
      <c r="C36" s="10"/>
      <c r="D36" s="11" t="str">
        <f>'[1]TCE - ANEXO III - Preencher'!E45</f>
        <v>BRUNO PEREIRA BARROS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2251-25</v>
      </c>
      <c r="G36" s="13" t="str">
        <f>IF('[1]TCE - ANEXO III - Preencher'!H45="","",'[1]TCE - ANEXO III - Preencher'!H45)</f>
        <v>09/2022</v>
      </c>
      <c r="H36" s="14">
        <f>'[1]TCE - ANEXO III - Preencher'!I45</f>
        <v>0</v>
      </c>
      <c r="I36" s="14">
        <f>'[1]TCE - ANEXO III - Preencher'!J45</f>
        <v>721.94399999999996</v>
      </c>
      <c r="J36" s="14">
        <f>'[1]TCE - ANEXO III - Preencher'!K45</f>
        <v>0</v>
      </c>
      <c r="K36" s="15">
        <f>'[1]TCE - ANEXO III - Preencher'!L45</f>
        <v>199.57</v>
      </c>
      <c r="L36" s="15">
        <f>'[1]TCE - ANEXO III - Preencher'!M45</f>
        <v>25.34</v>
      </c>
      <c r="M36" s="15">
        <f t="shared" si="1"/>
        <v>174.23</v>
      </c>
      <c r="N36" s="15">
        <f>'[1]TCE - ANEXO III - Preencher'!O45</f>
        <v>3.12</v>
      </c>
      <c r="O36" s="15">
        <f>'[1]TCE - ANEXO III - Preencher'!P45</f>
        <v>0</v>
      </c>
      <c r="P36" s="16">
        <f t="shared" si="2"/>
        <v>3.12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899.29399999999998</v>
      </c>
    </row>
    <row r="37" spans="1:28" x14ac:dyDescent="0.2">
      <c r="A37" s="8">
        <f>IFERROR(VLOOKUP(B37,'[1]DADOS (OCULTAR)'!$Q$3:$S$135,3,0),"")</f>
        <v>9039744000607</v>
      </c>
      <c r="B37" s="9" t="str">
        <f>'[1]TCE - ANEXO III - Preencher'!C46</f>
        <v>UPA SÃO LOURENÇO DA MATA - C.G 006/2022</v>
      </c>
      <c r="C37" s="10"/>
      <c r="D37" s="11" t="str">
        <f>'[1]TCE - ANEXO III - Preencher'!E46</f>
        <v>CAIO DE SOUSA COSTA GONCALVES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2251-25</v>
      </c>
      <c r="G37" s="13" t="str">
        <f>IF('[1]TCE - ANEXO III - Preencher'!H46="","",'[1]TCE - ANEXO III - Preencher'!H46)</f>
        <v>09/2022</v>
      </c>
      <c r="H37" s="14">
        <f>'[1]TCE - ANEXO III - Preencher'!I46</f>
        <v>0</v>
      </c>
      <c r="I37" s="14">
        <f>'[1]TCE - ANEXO III - Preencher'!J46</f>
        <v>1194.5096000000001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3.12</v>
      </c>
      <c r="O37" s="15">
        <f>'[1]TCE - ANEXO III - Preencher'!P46</f>
        <v>0</v>
      </c>
      <c r="P37" s="16">
        <f t="shared" si="2"/>
        <v>3.12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1197.6296</v>
      </c>
    </row>
    <row r="38" spans="1:28" x14ac:dyDescent="0.2">
      <c r="A38" s="8">
        <f>IFERROR(VLOOKUP(B38,'[1]DADOS (OCULTAR)'!$Q$3:$S$135,3,0),"")</f>
        <v>9039744000607</v>
      </c>
      <c r="B38" s="9" t="str">
        <f>'[1]TCE - ANEXO III - Preencher'!C47</f>
        <v>UPA SÃO LOURENÇO DA MATA - C.G 006/2022</v>
      </c>
      <c r="C38" s="10"/>
      <c r="D38" s="11" t="str">
        <f>'[1]TCE - ANEXO III - Preencher'!E47</f>
        <v>CAMILLY GABRIELY PEREIRA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4110-10</v>
      </c>
      <c r="G38" s="13" t="str">
        <f>IF('[1]TCE - ANEXO III - Preencher'!H47="","",'[1]TCE - ANEXO III - Preencher'!H47)</f>
        <v>09/2022</v>
      </c>
      <c r="H38" s="14">
        <f>'[1]TCE - ANEXO III - Preencher'!I47</f>
        <v>0</v>
      </c>
      <c r="I38" s="14">
        <f>'[1]TCE - ANEXO III - Preencher'!J47</f>
        <v>12.114000000000001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3.12</v>
      </c>
      <c r="O38" s="15">
        <f>'[1]TCE - ANEXO III - Preencher'!P47</f>
        <v>0</v>
      </c>
      <c r="P38" s="16">
        <f t="shared" si="2"/>
        <v>3.12</v>
      </c>
      <c r="Q38" s="15">
        <f>'[1]TCE - ANEXO III - Preencher'!R47</f>
        <v>178.13</v>
      </c>
      <c r="R38" s="15">
        <f>'[1]TCE - ANEXO III - Preencher'!S47</f>
        <v>0</v>
      </c>
      <c r="S38" s="16">
        <f t="shared" si="3"/>
        <v>178.13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193.364</v>
      </c>
    </row>
    <row r="39" spans="1:28" x14ac:dyDescent="0.2">
      <c r="A39" s="8">
        <f>IFERROR(VLOOKUP(B39,'[1]DADOS (OCULTAR)'!$Q$3:$S$135,3,0),"")</f>
        <v>9039744000607</v>
      </c>
      <c r="B39" s="9" t="str">
        <f>'[1]TCE - ANEXO III - Preencher'!C48</f>
        <v>UPA SÃO LOURENÇO DA MATA - C.G 006/2022</v>
      </c>
      <c r="C39" s="10"/>
      <c r="D39" s="11" t="str">
        <f>'[1]TCE - ANEXO III - Preencher'!E48</f>
        <v>CARLOS MATEUS DO NASCIMENTO LARANJEIRA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 t="str">
        <f>IF('[1]TCE - ANEXO III - Preencher'!H48="","",'[1]TCE - ANEXO III - Preencher'!H48)</f>
        <v>09/2022</v>
      </c>
      <c r="H39" s="14">
        <f>'[1]TCE - ANEXO III - Preencher'!I48</f>
        <v>0</v>
      </c>
      <c r="I39" s="14">
        <f>'[1]TCE - ANEXO III - Preencher'!J48</f>
        <v>691.12399999999991</v>
      </c>
      <c r="J39" s="14">
        <f>'[1]TCE - ANEXO III - Preencher'!K48</f>
        <v>0</v>
      </c>
      <c r="K39" s="15">
        <f>'[1]TCE - ANEXO III - Preencher'!L48</f>
        <v>199.57</v>
      </c>
      <c r="L39" s="15">
        <f>'[1]TCE - ANEXO III - Preencher'!M48</f>
        <v>28.51</v>
      </c>
      <c r="M39" s="15">
        <f t="shared" si="1"/>
        <v>171.06</v>
      </c>
      <c r="N39" s="15">
        <f>'[1]TCE - ANEXO III - Preencher'!O48</f>
        <v>3.12</v>
      </c>
      <c r="O39" s="15">
        <f>'[1]TCE - ANEXO III - Preencher'!P48</f>
        <v>0</v>
      </c>
      <c r="P39" s="16">
        <f t="shared" si="2"/>
        <v>3.12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865.30399999999997</v>
      </c>
    </row>
    <row r="40" spans="1:28" x14ac:dyDescent="0.2">
      <c r="A40" s="8">
        <f>IFERROR(VLOOKUP(B40,'[1]DADOS (OCULTAR)'!$Q$3:$S$135,3,0),"")</f>
        <v>9039744000607</v>
      </c>
      <c r="B40" s="9" t="str">
        <f>'[1]TCE - ANEXO III - Preencher'!C49</f>
        <v>UPA SÃO LOURENÇO DA MATA - C.G 006/2022</v>
      </c>
      <c r="C40" s="10"/>
      <c r="D40" s="11" t="str">
        <f>'[1]TCE - ANEXO III - Preencher'!E49</f>
        <v>CAROLINA MACHADO TRAJANO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2236-05</v>
      </c>
      <c r="G40" s="13" t="str">
        <f>IF('[1]TCE - ANEXO III - Preencher'!H49="","",'[1]TCE - ANEXO III - Preencher'!H49)</f>
        <v>09/2022</v>
      </c>
      <c r="H40" s="14">
        <f>'[1]TCE - ANEXO III - Preencher'!I49</f>
        <v>0</v>
      </c>
      <c r="I40" s="14">
        <f>'[1]TCE - ANEXO III - Preencher'!J49</f>
        <v>272.88479999999998</v>
      </c>
      <c r="J40" s="14">
        <f>'[1]TCE - ANEXO III - Preencher'!K49</f>
        <v>0</v>
      </c>
      <c r="K40" s="15">
        <f>'[1]TCE - ANEXO III - Preencher'!L49</f>
        <v>199.57</v>
      </c>
      <c r="L40" s="15">
        <f>'[1]TCE - ANEXO III - Preencher'!M49</f>
        <v>3.25</v>
      </c>
      <c r="M40" s="15">
        <f t="shared" si="1"/>
        <v>196.32</v>
      </c>
      <c r="N40" s="15">
        <f>'[1]TCE - ANEXO III - Preencher'!O49</f>
        <v>3.12</v>
      </c>
      <c r="O40" s="15">
        <f>'[1]TCE - ANEXO III - Preencher'!P49</f>
        <v>0</v>
      </c>
      <c r="P40" s="16">
        <f t="shared" si="2"/>
        <v>3.12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472.32479999999998</v>
      </c>
    </row>
    <row r="41" spans="1:28" x14ac:dyDescent="0.2">
      <c r="A41" s="8">
        <f>IFERROR(VLOOKUP(B41,'[1]DADOS (OCULTAR)'!$Q$3:$S$135,3,0),"")</f>
        <v>9039744000607</v>
      </c>
      <c r="B41" s="9" t="str">
        <f>'[1]TCE - ANEXO III - Preencher'!C50</f>
        <v>UPA SÃO LOURENÇO DA MATA - C.G 006/2022</v>
      </c>
      <c r="C41" s="10"/>
      <c r="D41" s="11" t="str">
        <f>'[1]TCE - ANEXO III - Preencher'!E50</f>
        <v>CELCINA MAGDA FIALHO DE ALMEIDA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3241-15</v>
      </c>
      <c r="G41" s="13" t="str">
        <f>IF('[1]TCE - ANEXO III - Preencher'!H50="","",'[1]TCE - ANEXO III - Preencher'!H50)</f>
        <v>09/2022</v>
      </c>
      <c r="H41" s="14">
        <f>'[1]TCE - ANEXO III - Preencher'!I50</f>
        <v>0</v>
      </c>
      <c r="I41" s="14">
        <f>'[1]TCE - ANEXO III - Preencher'!J50</f>
        <v>265.86880000000002</v>
      </c>
      <c r="J41" s="14">
        <f>'[1]TCE - ANEXO III - Preencher'!K50</f>
        <v>0</v>
      </c>
      <c r="K41" s="15">
        <f>'[1]TCE - ANEXO III - Preencher'!L50</f>
        <v>199.57</v>
      </c>
      <c r="L41" s="15">
        <f>'[1]TCE - ANEXO III - Preencher'!M50</f>
        <v>12.2</v>
      </c>
      <c r="M41" s="15">
        <f t="shared" si="1"/>
        <v>187.37</v>
      </c>
      <c r="N41" s="15">
        <f>'[1]TCE - ANEXO III - Preencher'!O50</f>
        <v>3.12</v>
      </c>
      <c r="O41" s="15">
        <f>'[1]TCE - ANEXO III - Preencher'!P50</f>
        <v>0</v>
      </c>
      <c r="P41" s="16">
        <f t="shared" si="2"/>
        <v>3.12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456.35880000000003</v>
      </c>
    </row>
    <row r="42" spans="1:28" x14ac:dyDescent="0.2">
      <c r="A42" s="8">
        <f>IFERROR(VLOOKUP(B42,'[1]DADOS (OCULTAR)'!$Q$3:$S$135,3,0),"")</f>
        <v>9039744000607</v>
      </c>
      <c r="B42" s="9" t="str">
        <f>'[1]TCE - ANEXO III - Preencher'!C51</f>
        <v>UPA SÃO LOURENÇO DA MATA - C.G 006/2022</v>
      </c>
      <c r="C42" s="10"/>
      <c r="D42" s="11" t="str">
        <f>'[1]TCE - ANEXO III - Preencher'!E51</f>
        <v>CICERA JOSEFA DOS SANTOS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09/2022</v>
      </c>
      <c r="H42" s="14">
        <f>'[1]TCE - ANEXO III - Preencher'!I51</f>
        <v>0</v>
      </c>
      <c r="I42" s="14">
        <f>'[1]TCE - ANEXO III - Preencher'!J51</f>
        <v>266.80399999999997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3.12</v>
      </c>
      <c r="O42" s="15">
        <f>'[1]TCE - ANEXO III - Preencher'!P51</f>
        <v>0</v>
      </c>
      <c r="P42" s="16">
        <f t="shared" si="2"/>
        <v>3.12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269.92399999999998</v>
      </c>
    </row>
    <row r="43" spans="1:28" x14ac:dyDescent="0.2">
      <c r="A43" s="8">
        <f>IFERROR(VLOOKUP(B43,'[1]DADOS (OCULTAR)'!$Q$3:$S$135,3,0),"")</f>
        <v>9039744000607</v>
      </c>
      <c r="B43" s="9" t="str">
        <f>'[1]TCE - ANEXO III - Preencher'!C52</f>
        <v>UPA SÃO LOURENÇO DA MATA - C.G 006/2022</v>
      </c>
      <c r="C43" s="10"/>
      <c r="D43" s="11" t="str">
        <f>'[1]TCE - ANEXO III - Preencher'!E52</f>
        <v>CRISTIANE DA SILVA PONTES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4110-10</v>
      </c>
      <c r="G43" s="13" t="str">
        <f>IF('[1]TCE - ANEXO III - Preencher'!H52="","",'[1]TCE - ANEXO III - Preencher'!H52)</f>
        <v>09/2022</v>
      </c>
      <c r="H43" s="14">
        <f>'[1]TCE - ANEXO III - Preencher'!I52</f>
        <v>0</v>
      </c>
      <c r="I43" s="14">
        <f>'[1]TCE - ANEXO III - Preencher'!J52</f>
        <v>99.709599999999995</v>
      </c>
      <c r="J43" s="14">
        <f>'[1]TCE - ANEXO III - Preencher'!K52</f>
        <v>0</v>
      </c>
      <c r="K43" s="15">
        <f>'[1]TCE - ANEXO III - Preencher'!L52</f>
        <v>199.57</v>
      </c>
      <c r="L43" s="15">
        <f>'[1]TCE - ANEXO III - Preencher'!M52</f>
        <v>24.93</v>
      </c>
      <c r="M43" s="15">
        <f t="shared" si="1"/>
        <v>174.64</v>
      </c>
      <c r="N43" s="15">
        <f>'[1]TCE - ANEXO III - Preencher'!O52</f>
        <v>3.12</v>
      </c>
      <c r="O43" s="15">
        <f>'[1]TCE - ANEXO III - Preencher'!P52</f>
        <v>0</v>
      </c>
      <c r="P43" s="16">
        <f t="shared" si="2"/>
        <v>3.12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277.46960000000001</v>
      </c>
    </row>
    <row r="44" spans="1:28" x14ac:dyDescent="0.2">
      <c r="A44" s="8">
        <f>IFERROR(VLOOKUP(B44,'[1]DADOS (OCULTAR)'!$Q$3:$S$135,3,0),"")</f>
        <v>9039744000607</v>
      </c>
      <c r="B44" s="9" t="str">
        <f>'[1]TCE - ANEXO III - Preencher'!C53</f>
        <v>UPA SÃO LOURENÇO DA MATA - C.G 006/2022</v>
      </c>
      <c r="C44" s="10"/>
      <c r="D44" s="11" t="str">
        <f>'[1]TCE - ANEXO III - Preencher'!E53</f>
        <v>CRISTILEIDE SEVERINA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5152-05</v>
      </c>
      <c r="G44" s="13" t="str">
        <f>IF('[1]TCE - ANEXO III - Preencher'!H53="","",'[1]TCE - ANEXO III - Preencher'!H53)</f>
        <v>09/2022</v>
      </c>
      <c r="H44" s="14">
        <f>'[1]TCE - ANEXO III - Preencher'!I53</f>
        <v>0</v>
      </c>
      <c r="I44" s="14">
        <f>'[1]TCE - ANEXO III - Preencher'!J53</f>
        <v>144.06639999999999</v>
      </c>
      <c r="J44" s="14">
        <f>'[1]TCE - ANEXO III - Preencher'!K53</f>
        <v>0</v>
      </c>
      <c r="K44" s="15">
        <f>'[1]TCE - ANEXO III - Preencher'!L53</f>
        <v>199.57</v>
      </c>
      <c r="L44" s="15">
        <f>'[1]TCE - ANEXO III - Preencher'!M53</f>
        <v>25.8</v>
      </c>
      <c r="M44" s="15">
        <f t="shared" si="1"/>
        <v>173.76999999999998</v>
      </c>
      <c r="N44" s="15">
        <f>'[1]TCE - ANEXO III - Preencher'!O53</f>
        <v>3.12</v>
      </c>
      <c r="O44" s="15">
        <f>'[1]TCE - ANEXO III - Preencher'!P53</f>
        <v>0</v>
      </c>
      <c r="P44" s="16">
        <f t="shared" si="2"/>
        <v>3.12</v>
      </c>
      <c r="Q44" s="15">
        <f>'[1]TCE - ANEXO III - Preencher'!R53</f>
        <v>127.08</v>
      </c>
      <c r="R44" s="15">
        <f>'[1]TCE - ANEXO III - Preencher'!S53</f>
        <v>77.400000000000006</v>
      </c>
      <c r="S44" s="16">
        <f t="shared" si="3"/>
        <v>49.679999999999993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370.63639999999998</v>
      </c>
    </row>
    <row r="45" spans="1:28" x14ac:dyDescent="0.2">
      <c r="A45" s="8">
        <f>IFERROR(VLOOKUP(B45,'[1]DADOS (OCULTAR)'!$Q$3:$S$135,3,0),"")</f>
        <v>9039744000607</v>
      </c>
      <c r="B45" s="9" t="str">
        <f>'[1]TCE - ANEXO III - Preencher'!C54</f>
        <v>UPA SÃO LOURENÇO DA MATA - C.G 006/2022</v>
      </c>
      <c r="C45" s="10"/>
      <c r="D45" s="11" t="str">
        <f>'[1]TCE - ANEXO III - Preencher'!E54</f>
        <v>DAFINNY JUSTINO RODRIGUES COSTA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09/2022</v>
      </c>
      <c r="H45" s="14">
        <f>'[1]TCE - ANEXO III - Preencher'!I54</f>
        <v>0</v>
      </c>
      <c r="I45" s="14">
        <f>'[1]TCE - ANEXO III - Preencher'!J54</f>
        <v>275.43759999999997</v>
      </c>
      <c r="J45" s="14">
        <f>'[1]TCE - ANEXO III - Preencher'!K54</f>
        <v>0</v>
      </c>
      <c r="K45" s="15">
        <f>'[1]TCE - ANEXO III - Preencher'!L54</f>
        <v>199.57</v>
      </c>
      <c r="L45" s="15">
        <f>'[1]TCE - ANEXO III - Preencher'!M54</f>
        <v>2.81</v>
      </c>
      <c r="M45" s="15">
        <f t="shared" si="1"/>
        <v>196.76</v>
      </c>
      <c r="N45" s="15">
        <f>'[1]TCE - ANEXO III - Preencher'!O54</f>
        <v>3.12</v>
      </c>
      <c r="O45" s="15">
        <f>'[1]TCE - ANEXO III - Preencher'!P54</f>
        <v>0</v>
      </c>
      <c r="P45" s="16">
        <f t="shared" si="2"/>
        <v>3.12</v>
      </c>
      <c r="Q45" s="15">
        <f>'[1]TCE - ANEXO III - Preencher'!R54</f>
        <v>102.48</v>
      </c>
      <c r="R45" s="15">
        <f>'[1]TCE - ANEXO III - Preencher'!S54</f>
        <v>90</v>
      </c>
      <c r="S45" s="16">
        <f t="shared" si="3"/>
        <v>12.480000000000004</v>
      </c>
      <c r="T45" s="15">
        <f>'[1]TCE - ANEXO III - Preencher'!U54</f>
        <v>116.15</v>
      </c>
      <c r="U45" s="15">
        <f>'[1]TCE - ANEXO III - Preencher'!V54</f>
        <v>0</v>
      </c>
      <c r="V45" s="16">
        <f t="shared" si="4"/>
        <v>116.15</v>
      </c>
      <c r="W45" s="17" t="str">
        <f>IF('[1]TCE - ANEXO III - Preencher'!X54="","",'[1]TCE - ANEXO III - Preencher'!X54)</f>
        <v>AUXÍLIO CRECHE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603.94759999999997</v>
      </c>
    </row>
    <row r="46" spans="1:28" x14ac:dyDescent="0.2">
      <c r="A46" s="8">
        <f>IFERROR(VLOOKUP(B46,'[1]DADOS (OCULTAR)'!$Q$3:$S$135,3,0),"")</f>
        <v>9039744000607</v>
      </c>
      <c r="B46" s="9" t="str">
        <f>'[1]TCE - ANEXO III - Preencher'!C55</f>
        <v>UPA SÃO LOURENÇO DA MATA - C.G 006/2022</v>
      </c>
      <c r="C46" s="10"/>
      <c r="D46" s="11" t="str">
        <f>'[1]TCE - ANEXO III - Preencher'!E55</f>
        <v>DAIANE SUSAM NOBREGA CAMPOS ALVINO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09/2022</v>
      </c>
      <c r="H46" s="14">
        <f>'[1]TCE - ANEXO III - Preencher'!I55</f>
        <v>0</v>
      </c>
      <c r="I46" s="14">
        <f>'[1]TCE - ANEXO III - Preencher'!J55</f>
        <v>298.71199999999999</v>
      </c>
      <c r="J46" s="14">
        <f>'[1]TCE - ANEXO III - Preencher'!K55</f>
        <v>0</v>
      </c>
      <c r="K46" s="15">
        <f>'[1]TCE - ANEXO III - Preencher'!L55</f>
        <v>199.57</v>
      </c>
      <c r="L46" s="15">
        <f>'[1]TCE - ANEXO III - Preencher'!M55</f>
        <v>2.81</v>
      </c>
      <c r="M46" s="15">
        <f t="shared" si="1"/>
        <v>196.76</v>
      </c>
      <c r="N46" s="15">
        <f>'[1]TCE - ANEXO III - Preencher'!O55</f>
        <v>3.12</v>
      </c>
      <c r="O46" s="15">
        <f>'[1]TCE - ANEXO III - Preencher'!P55</f>
        <v>0</v>
      </c>
      <c r="P46" s="16">
        <f t="shared" si="2"/>
        <v>3.12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111.96</v>
      </c>
      <c r="U46" s="15">
        <f>'[1]TCE - ANEXO III - Preencher'!V55</f>
        <v>0</v>
      </c>
      <c r="V46" s="16">
        <f t="shared" si="4"/>
        <v>111.96</v>
      </c>
      <c r="W46" s="17" t="str">
        <f>IF('[1]TCE - ANEXO III - Preencher'!X55="","",'[1]TCE - ANEXO III - Preencher'!X55)</f>
        <v>AUXÍLIO CRECHE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610.55200000000002</v>
      </c>
    </row>
    <row r="47" spans="1:28" x14ac:dyDescent="0.2">
      <c r="A47" s="8">
        <f>IFERROR(VLOOKUP(B47,'[1]DADOS (OCULTAR)'!$Q$3:$S$135,3,0),"")</f>
        <v>9039744000607</v>
      </c>
      <c r="B47" s="9" t="str">
        <f>'[1]TCE - ANEXO III - Preencher'!C56</f>
        <v>UPA SÃO LOURENÇO DA MATA - C.G 006/2022</v>
      </c>
      <c r="C47" s="10"/>
      <c r="D47" s="11" t="str">
        <f>'[1]TCE - ANEXO III - Preencher'!E56</f>
        <v>DANIEL CORREIA BEZERRA FILHO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5211-30</v>
      </c>
      <c r="G47" s="13" t="str">
        <f>IF('[1]TCE - ANEXO III - Preencher'!H56="","",'[1]TCE - ANEXO III - Preencher'!H56)</f>
        <v>09/2022</v>
      </c>
      <c r="H47" s="14">
        <f>'[1]TCE - ANEXO III - Preencher'!I56</f>
        <v>0</v>
      </c>
      <c r="I47" s="14">
        <f>'[1]TCE - ANEXO III - Preencher'!J56</f>
        <v>109.22</v>
      </c>
      <c r="J47" s="14">
        <f>'[1]TCE - ANEXO III - Preencher'!K56</f>
        <v>0</v>
      </c>
      <c r="K47" s="15">
        <f>'[1]TCE - ANEXO III - Preencher'!L56</f>
        <v>199.57</v>
      </c>
      <c r="L47" s="15">
        <f>'[1]TCE - ANEXO III - Preencher'!M56</f>
        <v>24.24</v>
      </c>
      <c r="M47" s="15">
        <f t="shared" si="1"/>
        <v>175.32999999999998</v>
      </c>
      <c r="N47" s="15">
        <f>'[1]TCE - ANEXO III - Preencher'!O56</f>
        <v>3.12</v>
      </c>
      <c r="O47" s="15">
        <f>'[1]TCE - ANEXO III - Preencher'!P56</f>
        <v>0</v>
      </c>
      <c r="P47" s="16">
        <f t="shared" si="2"/>
        <v>3.12</v>
      </c>
      <c r="Q47" s="15">
        <f>'[1]TCE - ANEXO III - Preencher'!R56</f>
        <v>127.08</v>
      </c>
      <c r="R47" s="15">
        <f>'[1]TCE - ANEXO III - Preencher'!S56</f>
        <v>72.72</v>
      </c>
      <c r="S47" s="16">
        <f t="shared" si="3"/>
        <v>54.36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342.03</v>
      </c>
    </row>
    <row r="48" spans="1:28" x14ac:dyDescent="0.2">
      <c r="A48" s="8">
        <f>IFERROR(VLOOKUP(B48,'[1]DADOS (OCULTAR)'!$Q$3:$S$135,3,0),"")</f>
        <v>9039744000607</v>
      </c>
      <c r="B48" s="9" t="str">
        <f>'[1]TCE - ANEXO III - Preencher'!C57</f>
        <v>UPA SÃO LOURENÇO DA MATA - C.G 006/2022</v>
      </c>
      <c r="C48" s="10"/>
      <c r="D48" s="11" t="str">
        <f>'[1]TCE - ANEXO III - Preencher'!E57</f>
        <v>DANIELI LINS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09/2022</v>
      </c>
      <c r="H48" s="14">
        <f>'[1]TCE - ANEXO III - Preencher'!I57</f>
        <v>0</v>
      </c>
      <c r="I48" s="14">
        <f>'[1]TCE - ANEXO III - Preencher'!J57</f>
        <v>117.4384</v>
      </c>
      <c r="J48" s="14">
        <f>'[1]TCE - ANEXO III - Preencher'!K57</f>
        <v>0</v>
      </c>
      <c r="K48" s="15">
        <f>'[1]TCE - ANEXO III - Preencher'!L57</f>
        <v>199.57</v>
      </c>
      <c r="L48" s="15">
        <f>'[1]TCE - ANEXO III - Preencher'!M57</f>
        <v>24.24</v>
      </c>
      <c r="M48" s="15">
        <f t="shared" si="1"/>
        <v>175.32999999999998</v>
      </c>
      <c r="N48" s="15">
        <f>'[1]TCE - ANEXO III - Preencher'!O57</f>
        <v>3.12</v>
      </c>
      <c r="O48" s="15">
        <f>'[1]TCE - ANEXO III - Preencher'!P57</f>
        <v>0</v>
      </c>
      <c r="P48" s="16">
        <f t="shared" si="2"/>
        <v>3.12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295.88839999999999</v>
      </c>
    </row>
    <row r="49" spans="1:28" x14ac:dyDescent="0.2">
      <c r="A49" s="8">
        <f>IFERROR(VLOOKUP(B49,'[1]DADOS (OCULTAR)'!$Q$3:$S$135,3,0),"")</f>
        <v>9039744000607</v>
      </c>
      <c r="B49" s="9" t="str">
        <f>'[1]TCE - ANEXO III - Preencher'!C58</f>
        <v>UPA SÃO LOURENÇO DA MATA - C.G 006/2022</v>
      </c>
      <c r="C49" s="10"/>
      <c r="D49" s="11" t="str">
        <f>'[1]TCE - ANEXO III - Preencher'!E58</f>
        <v>DANIELLY VITORIA CONCEICAO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 t="str">
        <f>IF('[1]TCE - ANEXO III - Preencher'!H58="","",'[1]TCE - ANEXO III - Preencher'!H58)</f>
        <v>09/2022</v>
      </c>
      <c r="H49" s="14">
        <f>'[1]TCE - ANEXO III - Preencher'!I58</f>
        <v>0</v>
      </c>
      <c r="I49" s="14">
        <f>'[1]TCE - ANEXO III - Preencher'!J58</f>
        <v>11.507999999999999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3.12</v>
      </c>
      <c r="O49" s="15">
        <f>'[1]TCE - ANEXO III - Preencher'!P58</f>
        <v>0</v>
      </c>
      <c r="P49" s="16">
        <f t="shared" si="2"/>
        <v>3.12</v>
      </c>
      <c r="Q49" s="15">
        <f>'[1]TCE - ANEXO III - Preencher'!R58</f>
        <v>350.33</v>
      </c>
      <c r="R49" s="15">
        <f>'[1]TCE - ANEXO III - Preencher'!S58</f>
        <v>0</v>
      </c>
      <c r="S49" s="16">
        <f t="shared" si="3"/>
        <v>350.33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364.95799999999997</v>
      </c>
    </row>
    <row r="50" spans="1:28" x14ac:dyDescent="0.2">
      <c r="A50" s="8">
        <f>IFERROR(VLOOKUP(B50,'[1]DADOS (OCULTAR)'!$Q$3:$S$135,3,0),"")</f>
        <v>9039744000607</v>
      </c>
      <c r="B50" s="9" t="str">
        <f>'[1]TCE - ANEXO III - Preencher'!C59</f>
        <v>UPA SÃO LOURENÇO DA MATA - C.G 006/2022</v>
      </c>
      <c r="C50" s="10"/>
      <c r="D50" s="11" t="str">
        <f>'[1]TCE - ANEXO III - Preencher'!E59</f>
        <v>DANILO MAGALHAES CRUZ TAVARES DE PADUA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2234-05</v>
      </c>
      <c r="G50" s="13" t="str">
        <f>IF('[1]TCE - ANEXO III - Preencher'!H59="","",'[1]TCE - ANEXO III - Preencher'!H59)</f>
        <v>09/2022</v>
      </c>
      <c r="H50" s="14">
        <f>'[1]TCE - ANEXO III - Preencher'!I59</f>
        <v>0</v>
      </c>
      <c r="I50" s="14">
        <f>'[1]TCE - ANEXO III - Preencher'!J59</f>
        <v>385.64319999999998</v>
      </c>
      <c r="J50" s="14">
        <f>'[1]TCE - ANEXO III - Preencher'!K59</f>
        <v>0</v>
      </c>
      <c r="K50" s="15">
        <f>'[1]TCE - ANEXO III - Preencher'!L59</f>
        <v>199.57</v>
      </c>
      <c r="L50" s="15">
        <f>'[1]TCE - ANEXO III - Preencher'!M59</f>
        <v>17.010000000000002</v>
      </c>
      <c r="M50" s="15">
        <f t="shared" si="1"/>
        <v>182.56</v>
      </c>
      <c r="N50" s="15">
        <f>'[1]TCE - ANEXO III - Preencher'!O59</f>
        <v>3.12</v>
      </c>
      <c r="O50" s="15">
        <f>'[1]TCE - ANEXO III - Preencher'!P59</f>
        <v>0</v>
      </c>
      <c r="P50" s="16">
        <f t="shared" si="2"/>
        <v>3.12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571.32319999999993</v>
      </c>
    </row>
    <row r="51" spans="1:28" x14ac:dyDescent="0.2">
      <c r="A51" s="8">
        <f>IFERROR(VLOOKUP(B51,'[1]DADOS (OCULTAR)'!$Q$3:$S$135,3,0),"")</f>
        <v>9039744000607</v>
      </c>
      <c r="B51" s="9" t="str">
        <f>'[1]TCE - ANEXO III - Preencher'!C60</f>
        <v>UPA SÃO LOURENÇO DA MATA - C.G 006/2022</v>
      </c>
      <c r="C51" s="10"/>
      <c r="D51" s="11" t="str">
        <f>'[1]TCE - ANEXO III - Preencher'!E60</f>
        <v>DANILO RODOLFO DE LIRA CUNHA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3172-10</v>
      </c>
      <c r="G51" s="13" t="str">
        <f>IF('[1]TCE - ANEXO III - Preencher'!H60="","",'[1]TCE - ANEXO III - Preencher'!H60)</f>
        <v>09/2022</v>
      </c>
      <c r="H51" s="14">
        <f>'[1]TCE - ANEXO III - Preencher'!I60</f>
        <v>0</v>
      </c>
      <c r="I51" s="14">
        <f>'[1]TCE - ANEXO III - Preencher'!J60</f>
        <v>151.97120000000001</v>
      </c>
      <c r="J51" s="14">
        <f>'[1]TCE - ANEXO III - Preencher'!K60</f>
        <v>0</v>
      </c>
      <c r="K51" s="15">
        <f>'[1]TCE - ANEXO III - Preencher'!L60</f>
        <v>199.57</v>
      </c>
      <c r="L51" s="15">
        <f>'[1]TCE - ANEXO III - Preencher'!M60</f>
        <v>36.53</v>
      </c>
      <c r="M51" s="15">
        <f t="shared" si="1"/>
        <v>163.04</v>
      </c>
      <c r="N51" s="15">
        <f>'[1]TCE - ANEXO III - Preencher'!O60</f>
        <v>3.12</v>
      </c>
      <c r="O51" s="15">
        <f>'[1]TCE - ANEXO III - Preencher'!P60</f>
        <v>0</v>
      </c>
      <c r="P51" s="16">
        <f t="shared" si="2"/>
        <v>3.12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318.13120000000004</v>
      </c>
    </row>
    <row r="52" spans="1:28" x14ac:dyDescent="0.2">
      <c r="A52" s="8">
        <f>IFERROR(VLOOKUP(B52,'[1]DADOS (OCULTAR)'!$Q$3:$S$135,3,0),"")</f>
        <v>9039744000607</v>
      </c>
      <c r="B52" s="9" t="str">
        <f>'[1]TCE - ANEXO III - Preencher'!C61</f>
        <v>UPA SÃO LOURENÇO DA MATA - C.G 006/2022</v>
      </c>
      <c r="C52" s="10"/>
      <c r="D52" s="11" t="str">
        <f>'[1]TCE - ANEXO III - Preencher'!E61</f>
        <v>DAVI FRANCISCO DOS SANTOS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5211-30</v>
      </c>
      <c r="G52" s="13" t="str">
        <f>IF('[1]TCE - ANEXO III - Preencher'!H61="","",'[1]TCE - ANEXO III - Preencher'!H61)</f>
        <v>09/2022</v>
      </c>
      <c r="H52" s="14">
        <f>'[1]TCE - ANEXO III - Preencher'!I61</f>
        <v>0</v>
      </c>
      <c r="I52" s="14">
        <f>'[1]TCE - ANEXO III - Preencher'!J61</f>
        <v>96.960000000000008</v>
      </c>
      <c r="J52" s="14">
        <f>'[1]TCE - ANEXO III - Preencher'!K61</f>
        <v>0</v>
      </c>
      <c r="K52" s="15">
        <f>'[1]TCE - ANEXO III - Preencher'!L61</f>
        <v>199.57</v>
      </c>
      <c r="L52" s="15">
        <f>'[1]TCE - ANEXO III - Preencher'!M61</f>
        <v>24.24</v>
      </c>
      <c r="M52" s="15">
        <f t="shared" si="1"/>
        <v>175.32999999999998</v>
      </c>
      <c r="N52" s="15">
        <f>'[1]TCE - ANEXO III - Preencher'!O61</f>
        <v>3.12</v>
      </c>
      <c r="O52" s="15">
        <f>'[1]TCE - ANEXO III - Preencher'!P61</f>
        <v>0</v>
      </c>
      <c r="P52" s="16">
        <f t="shared" si="2"/>
        <v>3.12</v>
      </c>
      <c r="Q52" s="15">
        <f>'[1]TCE - ANEXO III - Preencher'!R61</f>
        <v>127.35</v>
      </c>
      <c r="R52" s="15">
        <f>'[1]TCE - ANEXO III - Preencher'!S61</f>
        <v>72.72</v>
      </c>
      <c r="S52" s="16">
        <f t="shared" si="3"/>
        <v>54.629999999999995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330.03999999999996</v>
      </c>
    </row>
    <row r="53" spans="1:28" x14ac:dyDescent="0.2">
      <c r="A53" s="8">
        <f>IFERROR(VLOOKUP(B53,'[1]DADOS (OCULTAR)'!$Q$3:$S$135,3,0),"")</f>
        <v>9039744000607</v>
      </c>
      <c r="B53" s="9" t="str">
        <f>'[1]TCE - ANEXO III - Preencher'!C62</f>
        <v>UPA SÃO LOURENÇO DA MATA - C.G 006/2022</v>
      </c>
      <c r="C53" s="10"/>
      <c r="D53" s="11" t="str">
        <f>'[1]TCE - ANEXO III - Preencher'!E62</f>
        <v>DAVID DIEGO BARBOSA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3172-10</v>
      </c>
      <c r="G53" s="13" t="str">
        <f>IF('[1]TCE - ANEXO III - Preencher'!H62="","",'[1]TCE - ANEXO III - Preencher'!H62)</f>
        <v>09/2022</v>
      </c>
      <c r="H53" s="14">
        <f>'[1]TCE - ANEXO III - Preencher'!I62</f>
        <v>0</v>
      </c>
      <c r="I53" s="14">
        <f>'[1]TCE - ANEXO III - Preencher'!J62</f>
        <v>180.17439999999999</v>
      </c>
      <c r="J53" s="14">
        <f>'[1]TCE - ANEXO III - Preencher'!K62</f>
        <v>0</v>
      </c>
      <c r="K53" s="15">
        <f>'[1]TCE - ANEXO III - Preencher'!L62</f>
        <v>199.57</v>
      </c>
      <c r="L53" s="15">
        <f>'[1]TCE - ANEXO III - Preencher'!M62</f>
        <v>36.53</v>
      </c>
      <c r="M53" s="15">
        <f t="shared" si="1"/>
        <v>163.04</v>
      </c>
      <c r="N53" s="15">
        <f>'[1]TCE - ANEXO III - Preencher'!O62</f>
        <v>3.12</v>
      </c>
      <c r="O53" s="15">
        <f>'[1]TCE - ANEXO III - Preencher'!P62</f>
        <v>0</v>
      </c>
      <c r="P53" s="16">
        <f t="shared" si="2"/>
        <v>3.12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346.33439999999996</v>
      </c>
    </row>
    <row r="54" spans="1:28" x14ac:dyDescent="0.2">
      <c r="A54" s="8">
        <f>IFERROR(VLOOKUP(B54,'[1]DADOS (OCULTAR)'!$Q$3:$S$135,3,0),"")</f>
        <v>9039744000607</v>
      </c>
      <c r="B54" s="9" t="str">
        <f>'[1]TCE - ANEXO III - Preencher'!C63</f>
        <v>UPA SÃO LOURENÇO DA MATA - C.G 006/2022</v>
      </c>
      <c r="C54" s="10"/>
      <c r="D54" s="11" t="str">
        <f>'[1]TCE - ANEXO III - Preencher'!E63</f>
        <v>DEBSON JOSE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4110-10</v>
      </c>
      <c r="G54" s="13" t="str">
        <f>IF('[1]TCE - ANEXO III - Preencher'!H63="","",'[1]TCE - ANEXO III - Preencher'!H63)</f>
        <v>09/2022</v>
      </c>
      <c r="H54" s="14">
        <f>'[1]TCE - ANEXO III - Preencher'!I63</f>
        <v>0</v>
      </c>
      <c r="I54" s="14">
        <f>'[1]TCE - ANEXO III - Preencher'!J63</f>
        <v>116.9952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3.12</v>
      </c>
      <c r="O54" s="15">
        <f>'[1]TCE - ANEXO III - Preencher'!P63</f>
        <v>0</v>
      </c>
      <c r="P54" s="16">
        <f t="shared" si="2"/>
        <v>3.12</v>
      </c>
      <c r="Q54" s="15">
        <f>'[1]TCE - ANEXO III - Preencher'!R63</f>
        <v>127.08</v>
      </c>
      <c r="R54" s="15">
        <f>'[1]TCE - ANEXO III - Preencher'!S63</f>
        <v>72.72</v>
      </c>
      <c r="S54" s="16">
        <f t="shared" si="3"/>
        <v>54.36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174.4752</v>
      </c>
    </row>
    <row r="55" spans="1:28" x14ac:dyDescent="0.2">
      <c r="A55" s="8">
        <f>IFERROR(VLOOKUP(B55,'[1]DADOS (OCULTAR)'!$Q$3:$S$135,3,0),"")</f>
        <v>9039744000607</v>
      </c>
      <c r="B55" s="9" t="str">
        <f>'[1]TCE - ANEXO III - Preencher'!C64</f>
        <v>UPA SÃO LOURENÇO DA MATA - C.G 006/2022</v>
      </c>
      <c r="C55" s="10"/>
      <c r="D55" s="11" t="str">
        <f>'[1]TCE - ANEXO III - Preencher'!E64</f>
        <v>DEYSE HELLEN DA SILVA FREITAS BARROS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4110-10</v>
      </c>
      <c r="G55" s="13" t="str">
        <f>IF('[1]TCE - ANEXO III - Preencher'!H64="","",'[1]TCE - ANEXO III - Preencher'!H64)</f>
        <v>09/2022</v>
      </c>
      <c r="H55" s="14">
        <f>'[1]TCE - ANEXO III - Preencher'!I64</f>
        <v>0</v>
      </c>
      <c r="I55" s="14">
        <f>'[1]TCE - ANEXO III - Preencher'!J64</f>
        <v>99.565600000000003</v>
      </c>
      <c r="J55" s="14">
        <f>'[1]TCE - ANEXO III - Preencher'!K64</f>
        <v>0</v>
      </c>
      <c r="K55" s="15">
        <f>'[1]TCE - ANEXO III - Preencher'!L64</f>
        <v>199.57</v>
      </c>
      <c r="L55" s="15">
        <f>'[1]TCE - ANEXO III - Preencher'!M64</f>
        <v>24.93</v>
      </c>
      <c r="M55" s="15">
        <f t="shared" si="1"/>
        <v>174.64</v>
      </c>
      <c r="N55" s="15">
        <f>'[1]TCE - ANEXO III - Preencher'!O64</f>
        <v>3.12</v>
      </c>
      <c r="O55" s="15">
        <f>'[1]TCE - ANEXO III - Preencher'!P64</f>
        <v>0</v>
      </c>
      <c r="P55" s="16">
        <f t="shared" si="2"/>
        <v>3.12</v>
      </c>
      <c r="Q55" s="15">
        <f>'[1]TCE - ANEXO III - Preencher'!R64</f>
        <v>176.28</v>
      </c>
      <c r="R55" s="15">
        <f>'[1]TCE - ANEXO III - Preencher'!S64</f>
        <v>74.790000000000006</v>
      </c>
      <c r="S55" s="16">
        <f t="shared" si="3"/>
        <v>101.49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378.81560000000002</v>
      </c>
    </row>
    <row r="56" spans="1:28" x14ac:dyDescent="0.2">
      <c r="A56" s="8">
        <f>IFERROR(VLOOKUP(B56,'[1]DADOS (OCULTAR)'!$Q$3:$S$135,3,0),"")</f>
        <v>9039744000607</v>
      </c>
      <c r="B56" s="9" t="str">
        <f>'[1]TCE - ANEXO III - Preencher'!C65</f>
        <v>UPA SÃO LOURENÇO DA MATA - C.G 006/2022</v>
      </c>
      <c r="C56" s="10"/>
      <c r="D56" s="11" t="str">
        <f>'[1]TCE - ANEXO III - Preencher'!E65</f>
        <v>DEYVSON MARCONI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5151-10</v>
      </c>
      <c r="G56" s="13" t="str">
        <f>IF('[1]TCE - ANEXO III - Preencher'!H65="","",'[1]TCE - ANEXO III - Preencher'!H65)</f>
        <v>09/2022</v>
      </c>
      <c r="H56" s="14">
        <f>'[1]TCE - ANEXO III - Preencher'!I65</f>
        <v>0</v>
      </c>
      <c r="I56" s="14">
        <f>'[1]TCE - ANEXO III - Preencher'!J65</f>
        <v>120.50239999999999</v>
      </c>
      <c r="J56" s="14">
        <f>'[1]TCE - ANEXO III - Preencher'!K65</f>
        <v>0</v>
      </c>
      <c r="K56" s="15">
        <f>'[1]TCE - ANEXO III - Preencher'!L65</f>
        <v>199.57</v>
      </c>
      <c r="L56" s="15">
        <f>'[1]TCE - ANEXO III - Preencher'!M65</f>
        <v>24.24</v>
      </c>
      <c r="M56" s="15">
        <f t="shared" si="1"/>
        <v>175.32999999999998</v>
      </c>
      <c r="N56" s="15">
        <f>'[1]TCE - ANEXO III - Preencher'!O65</f>
        <v>3.12</v>
      </c>
      <c r="O56" s="15">
        <f>'[1]TCE - ANEXO III - Preencher'!P65</f>
        <v>0</v>
      </c>
      <c r="P56" s="16">
        <f t="shared" si="2"/>
        <v>3.12</v>
      </c>
      <c r="Q56" s="15">
        <f>'[1]TCE - ANEXO III - Preencher'!R65</f>
        <v>127.08</v>
      </c>
      <c r="R56" s="15">
        <f>'[1]TCE - ANEXO III - Preencher'!S65</f>
        <v>72.72</v>
      </c>
      <c r="S56" s="16">
        <f t="shared" si="3"/>
        <v>54.36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353.31240000000003</v>
      </c>
    </row>
    <row r="57" spans="1:28" x14ac:dyDescent="0.2">
      <c r="A57" s="8">
        <f>IFERROR(VLOOKUP(B57,'[1]DADOS (OCULTAR)'!$Q$3:$S$135,3,0),"")</f>
        <v>9039744000607</v>
      </c>
      <c r="B57" s="9" t="str">
        <f>'[1]TCE - ANEXO III - Preencher'!C66</f>
        <v>UPA SÃO LOURENÇO DA MATA - C.G 006/2022</v>
      </c>
      <c r="C57" s="10"/>
      <c r="D57" s="11" t="str">
        <f>'[1]TCE - ANEXO III - Preencher'!E66</f>
        <v>DIANNE KETHULLY DELFINO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2516-05</v>
      </c>
      <c r="G57" s="13" t="str">
        <f>IF('[1]TCE - ANEXO III - Preencher'!H66="","",'[1]TCE - ANEXO III - Preencher'!H66)</f>
        <v>09/2022</v>
      </c>
      <c r="H57" s="14">
        <f>'[1]TCE - ANEXO III - Preencher'!I66</f>
        <v>0</v>
      </c>
      <c r="I57" s="14">
        <f>'[1]TCE - ANEXO III - Preencher'!J66</f>
        <v>255.4136</v>
      </c>
      <c r="J57" s="14">
        <f>'[1]TCE - ANEXO III - Preencher'!K66</f>
        <v>0</v>
      </c>
      <c r="K57" s="15">
        <f>'[1]TCE - ANEXO III - Preencher'!L66</f>
        <v>199.57</v>
      </c>
      <c r="L57" s="15">
        <f>'[1]TCE - ANEXO III - Preencher'!M66</f>
        <v>39.26</v>
      </c>
      <c r="M57" s="15">
        <f t="shared" si="1"/>
        <v>160.31</v>
      </c>
      <c r="N57" s="15">
        <f>'[1]TCE - ANEXO III - Preencher'!O66</f>
        <v>3.12</v>
      </c>
      <c r="O57" s="15">
        <f>'[1]TCE - ANEXO III - Preencher'!P66</f>
        <v>0</v>
      </c>
      <c r="P57" s="16">
        <f t="shared" si="2"/>
        <v>3.12</v>
      </c>
      <c r="Q57" s="15">
        <f>'[1]TCE - ANEXO III - Preencher'!R66</f>
        <v>200.88000000000002</v>
      </c>
      <c r="R57" s="15">
        <f>'[1]TCE - ANEXO III - Preencher'!S66</f>
        <v>117.79</v>
      </c>
      <c r="S57" s="16">
        <f t="shared" si="3"/>
        <v>83.090000000000018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501.93360000000007</v>
      </c>
    </row>
    <row r="58" spans="1:28" x14ac:dyDescent="0.2">
      <c r="A58" s="8">
        <f>IFERROR(VLOOKUP(B58,'[1]DADOS (OCULTAR)'!$Q$3:$S$135,3,0),"")</f>
        <v>9039744000607</v>
      </c>
      <c r="B58" s="9" t="str">
        <f>'[1]TCE - ANEXO III - Preencher'!C67</f>
        <v>UPA SÃO LOURENÇO DA MATA - C.G 006/2022</v>
      </c>
      <c r="C58" s="10"/>
      <c r="D58" s="11" t="str">
        <f>'[1]TCE - ANEXO III - Preencher'!E67</f>
        <v>DIEGO RAFAEL RIBEIRO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3172-10</v>
      </c>
      <c r="G58" s="13" t="str">
        <f>IF('[1]TCE - ANEXO III - Preencher'!H67="","",'[1]TCE - ANEXO III - Preencher'!H67)</f>
        <v>09/2022</v>
      </c>
      <c r="H58" s="14">
        <f>'[1]TCE - ANEXO III - Preencher'!I67</f>
        <v>0</v>
      </c>
      <c r="I58" s="14">
        <f>'[1]TCE - ANEXO III - Preencher'!J67</f>
        <v>146.10319999999999</v>
      </c>
      <c r="J58" s="14">
        <f>'[1]TCE - ANEXO III - Preencher'!K67</f>
        <v>0</v>
      </c>
      <c r="K58" s="15">
        <f>'[1]TCE - ANEXO III - Preencher'!L67</f>
        <v>199.57</v>
      </c>
      <c r="L58" s="15">
        <f>'[1]TCE - ANEXO III - Preencher'!M67</f>
        <v>36.53</v>
      </c>
      <c r="M58" s="15">
        <f t="shared" si="1"/>
        <v>163.04</v>
      </c>
      <c r="N58" s="15">
        <f>'[1]TCE - ANEXO III - Preencher'!O67</f>
        <v>3.12</v>
      </c>
      <c r="O58" s="15">
        <f>'[1]TCE - ANEXO III - Preencher'!P67</f>
        <v>0</v>
      </c>
      <c r="P58" s="16">
        <f t="shared" si="2"/>
        <v>3.12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312.26319999999998</v>
      </c>
    </row>
    <row r="59" spans="1:28" x14ac:dyDescent="0.2">
      <c r="A59" s="8">
        <f>IFERROR(VLOOKUP(B59,'[1]DADOS (OCULTAR)'!$Q$3:$S$135,3,0),"")</f>
        <v>9039744000607</v>
      </c>
      <c r="B59" s="9" t="str">
        <f>'[1]TCE - ANEXO III - Preencher'!C68</f>
        <v>UPA SÃO LOURENÇO DA MATA - C.G 006/2022</v>
      </c>
      <c r="C59" s="10"/>
      <c r="D59" s="11" t="str">
        <f>'[1]TCE - ANEXO III - Preencher'!E68</f>
        <v>EDER PEREIRA DE LIMA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09/2022</v>
      </c>
      <c r="H59" s="14">
        <f>'[1]TCE - ANEXO III - Preencher'!I68</f>
        <v>0</v>
      </c>
      <c r="I59" s="14">
        <f>'[1]TCE - ANEXO III - Preencher'!J68</f>
        <v>258.8168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3.12</v>
      </c>
      <c r="O59" s="15">
        <f>'[1]TCE - ANEXO III - Preencher'!P68</f>
        <v>0</v>
      </c>
      <c r="P59" s="16">
        <f t="shared" si="2"/>
        <v>3.12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261.93680000000001</v>
      </c>
    </row>
    <row r="60" spans="1:28" x14ac:dyDescent="0.2">
      <c r="A60" s="8">
        <f>IFERROR(VLOOKUP(B60,'[1]DADOS (OCULTAR)'!$Q$3:$S$135,3,0),"")</f>
        <v>9039744000607</v>
      </c>
      <c r="B60" s="9" t="str">
        <f>'[1]TCE - ANEXO III - Preencher'!C69</f>
        <v>UPA SÃO LOURENÇO DA MATA - C.G 006/2022</v>
      </c>
      <c r="C60" s="10"/>
      <c r="D60" s="11" t="str">
        <f>'[1]TCE - ANEXO III - Preencher'!E69</f>
        <v>EDINALDO PEREIRA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5151-10</v>
      </c>
      <c r="G60" s="13" t="str">
        <f>IF('[1]TCE - ANEXO III - Preencher'!H69="","",'[1]TCE - ANEXO III - Preencher'!H69)</f>
        <v>09/2022</v>
      </c>
      <c r="H60" s="14">
        <f>'[1]TCE - ANEXO III - Preencher'!I69</f>
        <v>0</v>
      </c>
      <c r="I60" s="14">
        <f>'[1]TCE - ANEXO III - Preencher'!J69</f>
        <v>118.8728</v>
      </c>
      <c r="J60" s="14">
        <f>'[1]TCE - ANEXO III - Preencher'!K69</f>
        <v>0</v>
      </c>
      <c r="K60" s="15">
        <f>'[1]TCE - ANEXO III - Preencher'!L69</f>
        <v>199.57</v>
      </c>
      <c r="L60" s="15">
        <f>'[1]TCE - ANEXO III - Preencher'!M69</f>
        <v>24.24</v>
      </c>
      <c r="M60" s="15">
        <f t="shared" si="1"/>
        <v>175.32999999999998</v>
      </c>
      <c r="N60" s="15">
        <f>'[1]TCE - ANEXO III - Preencher'!O69</f>
        <v>3.12</v>
      </c>
      <c r="O60" s="15">
        <f>'[1]TCE - ANEXO III - Preencher'!P69</f>
        <v>0</v>
      </c>
      <c r="P60" s="16">
        <f t="shared" si="2"/>
        <v>3.12</v>
      </c>
      <c r="Q60" s="15">
        <f>'[1]TCE - ANEXO III - Preencher'!R69</f>
        <v>176.28</v>
      </c>
      <c r="R60" s="15">
        <f>'[1]TCE - ANEXO III - Preencher'!S69</f>
        <v>72.72</v>
      </c>
      <c r="S60" s="16">
        <f t="shared" si="3"/>
        <v>103.56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400.88279999999997</v>
      </c>
    </row>
    <row r="61" spans="1:28" x14ac:dyDescent="0.2">
      <c r="A61" s="8">
        <f>IFERROR(VLOOKUP(B61,'[1]DADOS (OCULTAR)'!$Q$3:$S$135,3,0),"")</f>
        <v>9039744000607</v>
      </c>
      <c r="B61" s="9" t="str">
        <f>'[1]TCE - ANEXO III - Preencher'!C70</f>
        <v>UPA SÃO LOURENÇO DA MATA - C.G 006/2022</v>
      </c>
      <c r="C61" s="10"/>
      <c r="D61" s="11" t="str">
        <f>'[1]TCE - ANEXO III - Preencher'!E70</f>
        <v>EDINWILSA SILVA DE MELO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09/2022</v>
      </c>
      <c r="H61" s="14">
        <f>'[1]TCE - ANEXO III - Preencher'!I70</f>
        <v>0</v>
      </c>
      <c r="I61" s="14">
        <f>'[1]TCE - ANEXO III - Preencher'!J70</f>
        <v>139.4872</v>
      </c>
      <c r="J61" s="14">
        <f>'[1]TCE - ANEXO III - Preencher'!K70</f>
        <v>0</v>
      </c>
      <c r="K61" s="15">
        <f>'[1]TCE - ANEXO III - Preencher'!L70</f>
        <v>199.57</v>
      </c>
      <c r="L61" s="15">
        <f>'[1]TCE - ANEXO III - Preencher'!M70</f>
        <v>24.24</v>
      </c>
      <c r="M61" s="15">
        <f t="shared" si="1"/>
        <v>175.32999999999998</v>
      </c>
      <c r="N61" s="15">
        <f>'[1]TCE - ANEXO III - Preencher'!O70</f>
        <v>3.12</v>
      </c>
      <c r="O61" s="15">
        <f>'[1]TCE - ANEXO III - Preencher'!P70</f>
        <v>0</v>
      </c>
      <c r="P61" s="16">
        <f t="shared" si="2"/>
        <v>3.12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317.93719999999996</v>
      </c>
    </row>
    <row r="62" spans="1:28" x14ac:dyDescent="0.2">
      <c r="A62" s="8">
        <f>IFERROR(VLOOKUP(B62,'[1]DADOS (OCULTAR)'!$Q$3:$S$135,3,0),"")</f>
        <v>9039744000607</v>
      </c>
      <c r="B62" s="9" t="str">
        <f>'[1]TCE - ANEXO III - Preencher'!C71</f>
        <v>UPA SÃO LOURENÇO DA MATA - C.G 006/2022</v>
      </c>
      <c r="C62" s="10"/>
      <c r="D62" s="11" t="str">
        <f>'[1]TCE - ANEXO III - Preencher'!E71</f>
        <v>EDMILSON DE OLIVEIRA FERNANDES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5174-10</v>
      </c>
      <c r="G62" s="13" t="str">
        <f>IF('[1]TCE - ANEXO III - Preencher'!H71="","",'[1]TCE - ANEXO III - Preencher'!H71)</f>
        <v>09/2022</v>
      </c>
      <c r="H62" s="14">
        <f>'[1]TCE - ANEXO III - Preencher'!I71</f>
        <v>0</v>
      </c>
      <c r="I62" s="14">
        <f>'[1]TCE - ANEXO III - Preencher'!J71</f>
        <v>116.352</v>
      </c>
      <c r="J62" s="14">
        <f>'[1]TCE - ANEXO III - Preencher'!K71</f>
        <v>0</v>
      </c>
      <c r="K62" s="15">
        <f>'[1]TCE - ANEXO III - Preencher'!L71</f>
        <v>199.57</v>
      </c>
      <c r="L62" s="15">
        <f>'[1]TCE - ANEXO III - Preencher'!M71</f>
        <v>24.24</v>
      </c>
      <c r="M62" s="15">
        <f t="shared" si="1"/>
        <v>175.32999999999998</v>
      </c>
      <c r="N62" s="15">
        <f>'[1]TCE - ANEXO III - Preencher'!O71</f>
        <v>3.12</v>
      </c>
      <c r="O62" s="15">
        <f>'[1]TCE - ANEXO III - Preencher'!P71</f>
        <v>0</v>
      </c>
      <c r="P62" s="16">
        <f t="shared" si="2"/>
        <v>3.12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294.80200000000002</v>
      </c>
    </row>
    <row r="63" spans="1:28" x14ac:dyDescent="0.2">
      <c r="A63" s="8">
        <f>IFERROR(VLOOKUP(B63,'[1]DADOS (OCULTAR)'!$Q$3:$S$135,3,0),"")</f>
        <v>9039744000607</v>
      </c>
      <c r="B63" s="9" t="str">
        <f>'[1]TCE - ANEXO III - Preencher'!C72</f>
        <v>UPA SÃO LOURENÇO DA MATA - C.G 006/2022</v>
      </c>
      <c r="C63" s="10"/>
      <c r="D63" s="11" t="str">
        <f>'[1]TCE - ANEXO III - Preencher'!E72</f>
        <v>EDNA MARIA DE MELO LIMA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5211-30</v>
      </c>
      <c r="G63" s="13" t="str">
        <f>IF('[1]TCE - ANEXO III - Preencher'!H72="","",'[1]TCE - ANEXO III - Preencher'!H72)</f>
        <v>09/2022</v>
      </c>
      <c r="H63" s="14">
        <f>'[1]TCE - ANEXO III - Preencher'!I72</f>
        <v>0</v>
      </c>
      <c r="I63" s="14">
        <f>'[1]TCE - ANEXO III - Preencher'!J72</f>
        <v>96.9696</v>
      </c>
      <c r="J63" s="14">
        <f>'[1]TCE - ANEXO III - Preencher'!K72</f>
        <v>0</v>
      </c>
      <c r="K63" s="15">
        <f>'[1]TCE - ANEXO III - Preencher'!L72</f>
        <v>199.57</v>
      </c>
      <c r="L63" s="15">
        <f>'[1]TCE - ANEXO III - Preencher'!M72</f>
        <v>24.24</v>
      </c>
      <c r="M63" s="15">
        <f t="shared" si="1"/>
        <v>175.32999999999998</v>
      </c>
      <c r="N63" s="15">
        <f>'[1]TCE - ANEXO III - Preencher'!O72</f>
        <v>3.12</v>
      </c>
      <c r="O63" s="15">
        <f>'[1]TCE - ANEXO III - Preencher'!P72</f>
        <v>0</v>
      </c>
      <c r="P63" s="16">
        <f t="shared" si="2"/>
        <v>3.12</v>
      </c>
      <c r="Q63" s="15">
        <f>'[1]TCE - ANEXO III - Preencher'!R72</f>
        <v>127.08</v>
      </c>
      <c r="R63" s="15">
        <f>'[1]TCE - ANEXO III - Preencher'!S72</f>
        <v>72.72</v>
      </c>
      <c r="S63" s="16">
        <f t="shared" si="3"/>
        <v>54.36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329.77960000000002</v>
      </c>
    </row>
    <row r="64" spans="1:28" x14ac:dyDescent="0.2">
      <c r="A64" s="8">
        <f>IFERROR(VLOOKUP(B64,'[1]DADOS (OCULTAR)'!$Q$3:$S$135,3,0),"")</f>
        <v>9039744000607</v>
      </c>
      <c r="B64" s="9" t="str">
        <f>'[1]TCE - ANEXO III - Preencher'!C73</f>
        <v>UPA SÃO LOURENÇO DA MATA - C.G 006/2022</v>
      </c>
      <c r="C64" s="10"/>
      <c r="D64" s="11" t="str">
        <f>'[1]TCE - ANEXO III - Preencher'!E73</f>
        <v>EDSON BATISTA BARBOSA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5174-10</v>
      </c>
      <c r="G64" s="13" t="str">
        <f>IF('[1]TCE - ANEXO III - Preencher'!H73="","",'[1]TCE - ANEXO III - Preencher'!H73)</f>
        <v>09/2022</v>
      </c>
      <c r="H64" s="14">
        <f>'[1]TCE - ANEXO III - Preencher'!I73</f>
        <v>0</v>
      </c>
      <c r="I64" s="14">
        <f>'[1]TCE - ANEXO III - Preencher'!J73</f>
        <v>138.88239999999999</v>
      </c>
      <c r="J64" s="14">
        <f>'[1]TCE - ANEXO III - Preencher'!K73</f>
        <v>0</v>
      </c>
      <c r="K64" s="15">
        <f>'[1]TCE - ANEXO III - Preencher'!L73</f>
        <v>199.57</v>
      </c>
      <c r="L64" s="15">
        <f>'[1]TCE - ANEXO III - Preencher'!M73</f>
        <v>24.24</v>
      </c>
      <c r="M64" s="15">
        <f t="shared" si="1"/>
        <v>175.32999999999998</v>
      </c>
      <c r="N64" s="15">
        <f>'[1]TCE - ANEXO III - Preencher'!O73</f>
        <v>3.12</v>
      </c>
      <c r="O64" s="15">
        <f>'[1]TCE - ANEXO III - Preencher'!P73</f>
        <v>0</v>
      </c>
      <c r="P64" s="16">
        <f t="shared" si="2"/>
        <v>3.12</v>
      </c>
      <c r="Q64" s="15">
        <f>'[1]TCE - ANEXO III - Preencher'!R73</f>
        <v>127.08</v>
      </c>
      <c r="R64" s="15">
        <f>'[1]TCE - ANEXO III - Preencher'!S73</f>
        <v>72.72</v>
      </c>
      <c r="S64" s="16">
        <f t="shared" si="3"/>
        <v>54.36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371.69240000000002</v>
      </c>
    </row>
    <row r="65" spans="1:28" x14ac:dyDescent="0.2">
      <c r="A65" s="8">
        <f>IFERROR(VLOOKUP(B65,'[1]DADOS (OCULTAR)'!$Q$3:$S$135,3,0),"")</f>
        <v>9039744000607</v>
      </c>
      <c r="B65" s="9" t="str">
        <f>'[1]TCE - ANEXO III - Preencher'!C74</f>
        <v>UPA SÃO LOURENÇO DA MATA - C.G 006/2022</v>
      </c>
      <c r="C65" s="10"/>
      <c r="D65" s="11" t="str">
        <f>'[1]TCE - ANEXO III - Preencher'!E74</f>
        <v>EDSON JOSE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7664-20</v>
      </c>
      <c r="G65" s="13" t="str">
        <f>IF('[1]TCE - ANEXO III - Preencher'!H74="","",'[1]TCE - ANEXO III - Preencher'!H74)</f>
        <v>09/2022</v>
      </c>
      <c r="H65" s="14">
        <f>'[1]TCE - ANEXO III - Preencher'!I74</f>
        <v>0</v>
      </c>
      <c r="I65" s="14">
        <f>'[1]TCE - ANEXO III - Preencher'!J74</f>
        <v>145.41999999999999</v>
      </c>
      <c r="J65" s="14">
        <f>'[1]TCE - ANEXO III - Preencher'!K74</f>
        <v>0</v>
      </c>
      <c r="K65" s="15">
        <f>'[1]TCE - ANEXO III - Preencher'!L74</f>
        <v>199.57</v>
      </c>
      <c r="L65" s="15">
        <f>'[1]TCE - ANEXO III - Preencher'!M74</f>
        <v>10.85</v>
      </c>
      <c r="M65" s="15">
        <f t="shared" si="1"/>
        <v>188.72</v>
      </c>
      <c r="N65" s="15">
        <f>'[1]TCE - ANEXO III - Preencher'!O74</f>
        <v>3.12</v>
      </c>
      <c r="O65" s="15">
        <f>'[1]TCE - ANEXO III - Preencher'!P74</f>
        <v>0</v>
      </c>
      <c r="P65" s="16">
        <f t="shared" si="2"/>
        <v>3.12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337.26</v>
      </c>
    </row>
    <row r="66" spans="1:28" x14ac:dyDescent="0.2">
      <c r="A66" s="8">
        <f>IFERROR(VLOOKUP(B66,'[1]DADOS (OCULTAR)'!$Q$3:$S$135,3,0),"")</f>
        <v>9039744000607</v>
      </c>
      <c r="B66" s="9" t="str">
        <f>'[1]TCE - ANEXO III - Preencher'!C75</f>
        <v>UPA SÃO LOURENÇO DA MATA - C.G 006/2022</v>
      </c>
      <c r="C66" s="10"/>
      <c r="D66" s="11" t="str">
        <f>'[1]TCE - ANEXO III - Preencher'!E75</f>
        <v>EDSON PEREIRA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2236-05</v>
      </c>
      <c r="G66" s="13" t="str">
        <f>IF('[1]TCE - ANEXO III - Preencher'!H75="","",'[1]TCE - ANEXO III - Preencher'!H75)</f>
        <v>09/2022</v>
      </c>
      <c r="H66" s="14">
        <f>'[1]TCE - ANEXO III - Preencher'!I75</f>
        <v>0</v>
      </c>
      <c r="I66" s="14">
        <f>'[1]TCE - ANEXO III - Preencher'!J75</f>
        <v>258.55759999999998</v>
      </c>
      <c r="J66" s="14">
        <f>'[1]TCE - ANEXO III - Preencher'!K75</f>
        <v>0</v>
      </c>
      <c r="K66" s="15">
        <f>'[1]TCE - ANEXO III - Preencher'!L75</f>
        <v>199.57</v>
      </c>
      <c r="L66" s="15">
        <f>'[1]TCE - ANEXO III - Preencher'!M75</f>
        <v>3.25</v>
      </c>
      <c r="M66" s="15">
        <f t="shared" si="1"/>
        <v>196.32</v>
      </c>
      <c r="N66" s="15">
        <f>'[1]TCE - ANEXO III - Preencher'!O75</f>
        <v>3.12</v>
      </c>
      <c r="O66" s="15">
        <f>'[1]TCE - ANEXO III - Preencher'!P75</f>
        <v>0</v>
      </c>
      <c r="P66" s="16">
        <f t="shared" si="2"/>
        <v>3.12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457.99759999999998</v>
      </c>
    </row>
    <row r="67" spans="1:28" x14ac:dyDescent="0.2">
      <c r="A67" s="8">
        <f>IFERROR(VLOOKUP(B67,'[1]DADOS (OCULTAR)'!$Q$3:$S$135,3,0),"")</f>
        <v>9039744000607</v>
      </c>
      <c r="B67" s="9" t="str">
        <f>'[1]TCE - ANEXO III - Preencher'!C76</f>
        <v>UPA SÃO LOURENÇO DA MATA - C.G 006/2022</v>
      </c>
      <c r="C67" s="10"/>
      <c r="D67" s="11" t="str">
        <f>'[1]TCE - ANEXO III - Preencher'!E76</f>
        <v>EDUARDO CABRAL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5142-25</v>
      </c>
      <c r="G67" s="13" t="str">
        <f>IF('[1]TCE - ANEXO III - Preencher'!H76="","",'[1]TCE - ANEXO III - Preencher'!H76)</f>
        <v>09/2022</v>
      </c>
      <c r="H67" s="14">
        <f>'[1]TCE - ANEXO III - Preencher'!I76</f>
        <v>0</v>
      </c>
      <c r="I67" s="14">
        <f>'[1]TCE - ANEXO III - Preencher'!J76</f>
        <v>158.18960000000001</v>
      </c>
      <c r="J67" s="14">
        <f>'[1]TCE - ANEXO III - Preencher'!K76</f>
        <v>0</v>
      </c>
      <c r="K67" s="15">
        <f>'[1]TCE - ANEXO III - Preencher'!L76</f>
        <v>199.57</v>
      </c>
      <c r="L67" s="15">
        <f>'[1]TCE - ANEXO III - Preencher'!M76</f>
        <v>24.24</v>
      </c>
      <c r="M67" s="15">
        <f t="shared" si="1"/>
        <v>175.32999999999998</v>
      </c>
      <c r="N67" s="15">
        <f>'[1]TCE - ANEXO III - Preencher'!O76</f>
        <v>3.12</v>
      </c>
      <c r="O67" s="15">
        <f>'[1]TCE - ANEXO III - Preencher'!P76</f>
        <v>0</v>
      </c>
      <c r="P67" s="16">
        <f t="shared" si="2"/>
        <v>3.12</v>
      </c>
      <c r="Q67" s="15">
        <f>'[1]TCE - ANEXO III - Preencher'!R76</f>
        <v>211.08</v>
      </c>
      <c r="R67" s="15">
        <f>'[1]TCE - ANEXO III - Preencher'!S76</f>
        <v>68.72</v>
      </c>
      <c r="S67" s="16">
        <f t="shared" si="3"/>
        <v>142.36000000000001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478.99959999999999</v>
      </c>
    </row>
    <row r="68" spans="1:28" x14ac:dyDescent="0.2">
      <c r="A68" s="8">
        <f>IFERROR(VLOOKUP(B68,'[1]DADOS (OCULTAR)'!$Q$3:$S$135,3,0),"")</f>
        <v>9039744000607</v>
      </c>
      <c r="B68" s="9" t="str">
        <f>'[1]TCE - ANEXO III - Preencher'!C77</f>
        <v>UPA SÃO LOURENÇO DA MATA - C.G 006/2022</v>
      </c>
      <c r="C68" s="10"/>
      <c r="D68" s="11" t="str">
        <f>'[1]TCE - ANEXO III - Preencher'!E77</f>
        <v>ELAINE CRISTINA ALBERTINA DE LIMA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4110-10</v>
      </c>
      <c r="G68" s="13" t="str">
        <f>IF('[1]TCE - ANEXO III - Preencher'!H77="","",'[1]TCE - ANEXO III - Preencher'!H77)</f>
        <v>09/2022</v>
      </c>
      <c r="H68" s="14">
        <f>'[1]TCE - ANEXO III - Preencher'!I77</f>
        <v>0</v>
      </c>
      <c r="I68" s="14">
        <f>'[1]TCE - ANEXO III - Preencher'!J77</f>
        <v>140.59440000000001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3.12</v>
      </c>
      <c r="O68" s="15">
        <f>'[1]TCE - ANEXO III - Preencher'!P77</f>
        <v>0</v>
      </c>
      <c r="P68" s="16">
        <f t="shared" ref="P68:P131" si="8">N68-O68</f>
        <v>3.12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143.71440000000001</v>
      </c>
    </row>
    <row r="69" spans="1:28" x14ac:dyDescent="0.2">
      <c r="A69" s="8">
        <f>IFERROR(VLOOKUP(B69,'[1]DADOS (OCULTAR)'!$Q$3:$S$135,3,0),"")</f>
        <v>9039744000607</v>
      </c>
      <c r="B69" s="9" t="str">
        <f>'[1]TCE - ANEXO III - Preencher'!C78</f>
        <v>UPA SÃO LOURENÇO DA MATA - C.G 006/2022</v>
      </c>
      <c r="C69" s="10"/>
      <c r="D69" s="11" t="str">
        <f>'[1]TCE - ANEXO III - Preencher'!E78</f>
        <v>ELANY FERNANDA ALMEIDA DE LIMA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4110-10</v>
      </c>
      <c r="G69" s="13" t="str">
        <f>IF('[1]TCE - ANEXO III - Preencher'!H78="","",'[1]TCE - ANEXO III - Preencher'!H78)</f>
        <v>09/2022</v>
      </c>
      <c r="H69" s="14">
        <f>'[1]TCE - ANEXO III - Preencher'!I78</f>
        <v>0</v>
      </c>
      <c r="I69" s="14">
        <f>'[1]TCE - ANEXO III - Preencher'!J78</f>
        <v>124.71040000000001</v>
      </c>
      <c r="J69" s="14">
        <f>'[1]TCE - ANEXO III - Preencher'!K78</f>
        <v>0</v>
      </c>
      <c r="K69" s="15">
        <f>'[1]TCE - ANEXO III - Preencher'!L78</f>
        <v>199.57</v>
      </c>
      <c r="L69" s="15">
        <f>'[1]TCE - ANEXO III - Preencher'!M78</f>
        <v>24.93</v>
      </c>
      <c r="M69" s="15">
        <f t="shared" si="7"/>
        <v>174.64</v>
      </c>
      <c r="N69" s="15">
        <f>'[1]TCE - ANEXO III - Preencher'!O78</f>
        <v>3.12</v>
      </c>
      <c r="O69" s="15">
        <f>'[1]TCE - ANEXO III - Preencher'!P78</f>
        <v>0</v>
      </c>
      <c r="P69" s="16">
        <f t="shared" si="8"/>
        <v>3.12</v>
      </c>
      <c r="Q69" s="15">
        <f>'[1]TCE - ANEXO III - Preencher'!R78</f>
        <v>348.47999999999996</v>
      </c>
      <c r="R69" s="15">
        <f>'[1]TCE - ANEXO III - Preencher'!S78</f>
        <v>0</v>
      </c>
      <c r="S69" s="16">
        <f t="shared" si="9"/>
        <v>348.47999999999996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650.95039999999995</v>
      </c>
    </row>
    <row r="70" spans="1:28" x14ac:dyDescent="0.2">
      <c r="A70" s="8">
        <f>IFERROR(VLOOKUP(B70,'[1]DADOS (OCULTAR)'!$Q$3:$S$135,3,0),"")</f>
        <v>9039744000607</v>
      </c>
      <c r="B70" s="9" t="str">
        <f>'[1]TCE - ANEXO III - Preencher'!C79</f>
        <v>UPA SÃO LOURENÇO DA MATA - C.G 006/2022</v>
      </c>
      <c r="C70" s="10"/>
      <c r="D70" s="11" t="str">
        <f>'[1]TCE - ANEXO III - Preencher'!E79</f>
        <v>ELI GONCALVES DE SANTANA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3241-15</v>
      </c>
      <c r="G70" s="13" t="str">
        <f>IF('[1]TCE - ANEXO III - Preencher'!H79="","",'[1]TCE - ANEXO III - Preencher'!H79)</f>
        <v>09/2022</v>
      </c>
      <c r="H70" s="14">
        <f>'[1]TCE - ANEXO III - Preencher'!I79</f>
        <v>0</v>
      </c>
      <c r="I70" s="14">
        <f>'[1]TCE - ANEXO III - Preencher'!J79</f>
        <v>310.56639999999999</v>
      </c>
      <c r="J70" s="14">
        <f>'[1]TCE - ANEXO III - Preencher'!K79</f>
        <v>0</v>
      </c>
      <c r="K70" s="15">
        <f>'[1]TCE - ANEXO III - Preencher'!L79</f>
        <v>199.57</v>
      </c>
      <c r="L70" s="15">
        <f>'[1]TCE - ANEXO III - Preencher'!M79</f>
        <v>12.2</v>
      </c>
      <c r="M70" s="15">
        <f t="shared" si="7"/>
        <v>187.37</v>
      </c>
      <c r="N70" s="15">
        <f>'[1]TCE - ANEXO III - Preencher'!O79</f>
        <v>3.12</v>
      </c>
      <c r="O70" s="15">
        <f>'[1]TCE - ANEXO III - Preencher'!P79</f>
        <v>0</v>
      </c>
      <c r="P70" s="16">
        <f t="shared" si="8"/>
        <v>3.12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501.0564</v>
      </c>
    </row>
    <row r="71" spans="1:28" x14ac:dyDescent="0.2">
      <c r="A71" s="8">
        <f>IFERROR(VLOOKUP(B71,'[1]DADOS (OCULTAR)'!$Q$3:$S$135,3,0),"")</f>
        <v>9039744000607</v>
      </c>
      <c r="B71" s="9" t="str">
        <f>'[1]TCE - ANEXO III - Preencher'!C80</f>
        <v>UPA SÃO LOURENÇO DA MATA - C.G 006/2022</v>
      </c>
      <c r="C71" s="10"/>
      <c r="D71" s="11" t="str">
        <f>'[1]TCE - ANEXO III - Preencher'!E80</f>
        <v>ELIEL IDELFONSO ARAUJO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5174-10</v>
      </c>
      <c r="G71" s="13" t="str">
        <f>IF('[1]TCE - ANEXO III - Preencher'!H80="","",'[1]TCE - ANEXO III - Preencher'!H80)</f>
        <v>09/2022</v>
      </c>
      <c r="H71" s="14">
        <f>'[1]TCE - ANEXO III - Preencher'!I80</f>
        <v>0</v>
      </c>
      <c r="I71" s="14">
        <f>'[1]TCE - ANEXO III - Preencher'!J80</f>
        <v>132.64959999999999</v>
      </c>
      <c r="J71" s="14">
        <f>'[1]TCE - ANEXO III - Preencher'!K80</f>
        <v>0</v>
      </c>
      <c r="K71" s="15">
        <f>'[1]TCE - ANEXO III - Preencher'!L80</f>
        <v>199.57</v>
      </c>
      <c r="L71" s="15">
        <f>'[1]TCE - ANEXO III - Preencher'!M80</f>
        <v>24.24</v>
      </c>
      <c r="M71" s="15">
        <f t="shared" si="7"/>
        <v>175.32999999999998</v>
      </c>
      <c r="N71" s="15">
        <f>'[1]TCE - ANEXO III - Preencher'!O80</f>
        <v>3.12</v>
      </c>
      <c r="O71" s="15">
        <f>'[1]TCE - ANEXO III - Preencher'!P80</f>
        <v>0</v>
      </c>
      <c r="P71" s="16">
        <f t="shared" si="8"/>
        <v>3.12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311.09960000000001</v>
      </c>
    </row>
    <row r="72" spans="1:28" x14ac:dyDescent="0.2">
      <c r="A72" s="8">
        <f>IFERROR(VLOOKUP(B72,'[1]DADOS (OCULTAR)'!$Q$3:$S$135,3,0),"")</f>
        <v>9039744000607</v>
      </c>
      <c r="B72" s="9" t="str">
        <f>'[1]TCE - ANEXO III - Preencher'!C81</f>
        <v>UPA SÃO LOURENÇO DA MATA - C.G 006/2022</v>
      </c>
      <c r="C72" s="10"/>
      <c r="D72" s="11" t="str">
        <f>'[1]TCE - ANEXO III - Preencher'!E81</f>
        <v>ELIETE FELIX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09/2022</v>
      </c>
      <c r="H72" s="14">
        <f>'[1]TCE - ANEXO III - Preencher'!I81</f>
        <v>0</v>
      </c>
      <c r="I72" s="14">
        <f>'[1]TCE - ANEXO III - Preencher'!J81</f>
        <v>130.2696</v>
      </c>
      <c r="J72" s="14">
        <f>'[1]TCE - ANEXO III - Preencher'!K81</f>
        <v>0</v>
      </c>
      <c r="K72" s="15">
        <f>'[1]TCE - ANEXO III - Preencher'!L81</f>
        <v>199.57</v>
      </c>
      <c r="L72" s="15">
        <f>'[1]TCE - ANEXO III - Preencher'!M81</f>
        <v>24.24</v>
      </c>
      <c r="M72" s="15">
        <f t="shared" si="7"/>
        <v>175.32999999999998</v>
      </c>
      <c r="N72" s="15">
        <f>'[1]TCE - ANEXO III - Preencher'!O81</f>
        <v>3.12</v>
      </c>
      <c r="O72" s="15">
        <f>'[1]TCE - ANEXO III - Preencher'!P81</f>
        <v>0</v>
      </c>
      <c r="P72" s="16">
        <f t="shared" si="8"/>
        <v>3.12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308.71960000000001</v>
      </c>
    </row>
    <row r="73" spans="1:28" x14ac:dyDescent="0.2">
      <c r="A73" s="8">
        <f>IFERROR(VLOOKUP(B73,'[1]DADOS (OCULTAR)'!$Q$3:$S$135,3,0),"")</f>
        <v>9039744000607</v>
      </c>
      <c r="B73" s="9" t="str">
        <f>'[1]TCE - ANEXO III - Preencher'!C82</f>
        <v>UPA SÃO LOURENÇO DA MATA - C.G 006/2022</v>
      </c>
      <c r="C73" s="10"/>
      <c r="D73" s="11" t="str">
        <f>'[1]TCE - ANEXO III - Preencher'!E82</f>
        <v>ELISANDRA HELENA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2237-05</v>
      </c>
      <c r="G73" s="13" t="str">
        <f>IF('[1]TCE - ANEXO III - Preencher'!H82="","",'[1]TCE - ANEXO III - Preencher'!H82)</f>
        <v>09/2022</v>
      </c>
      <c r="H73" s="14">
        <f>'[1]TCE - ANEXO III - Preencher'!I82</f>
        <v>0</v>
      </c>
      <c r="I73" s="14">
        <f>'[1]TCE - ANEXO III - Preencher'!J82</f>
        <v>109.2784</v>
      </c>
      <c r="J73" s="14">
        <f>'[1]TCE - ANEXO III - Preencher'!K82</f>
        <v>0</v>
      </c>
      <c r="K73" s="15">
        <f>'[1]TCE - ANEXO III - Preencher'!L82</f>
        <v>199.57</v>
      </c>
      <c r="L73" s="15">
        <f>'[1]TCE - ANEXO III - Preencher'!M82</f>
        <v>24.24</v>
      </c>
      <c r="M73" s="15">
        <f t="shared" si="7"/>
        <v>175.32999999999998</v>
      </c>
      <c r="N73" s="15">
        <f>'[1]TCE - ANEXO III - Preencher'!O82</f>
        <v>3.12</v>
      </c>
      <c r="O73" s="15">
        <f>'[1]TCE - ANEXO III - Preencher'!P82</f>
        <v>0</v>
      </c>
      <c r="P73" s="16">
        <f t="shared" si="8"/>
        <v>3.12</v>
      </c>
      <c r="Q73" s="15">
        <f>'[1]TCE - ANEXO III - Preencher'!R82</f>
        <v>250.08</v>
      </c>
      <c r="R73" s="15">
        <f>'[1]TCE - ANEXO III - Preencher'!S82</f>
        <v>72.72</v>
      </c>
      <c r="S73" s="16">
        <f t="shared" si="9"/>
        <v>177.36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465.08839999999998</v>
      </c>
    </row>
    <row r="74" spans="1:28" x14ac:dyDescent="0.2">
      <c r="A74" s="8">
        <f>IFERROR(VLOOKUP(B74,'[1]DADOS (OCULTAR)'!$Q$3:$S$135,3,0),"")</f>
        <v>9039744000607</v>
      </c>
      <c r="B74" s="9" t="str">
        <f>'[1]TCE - ANEXO III - Preencher'!C83</f>
        <v>UPA SÃO LOURENÇO DA MATA - C.G 006/2022</v>
      </c>
      <c r="C74" s="10"/>
      <c r="D74" s="11" t="str">
        <f>'[1]TCE - ANEXO III - Preencher'!E83</f>
        <v>ELIZA CELESTINO DOS SANTOS BARROS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 t="str">
        <f>IF('[1]TCE - ANEXO III - Preencher'!H83="","",'[1]TCE - ANEXO III - Preencher'!H83)</f>
        <v>09/2022</v>
      </c>
      <c r="H74" s="14">
        <f>'[1]TCE - ANEXO III - Preencher'!I83</f>
        <v>0</v>
      </c>
      <c r="I74" s="14">
        <f>'[1]TCE - ANEXO III - Preencher'!J83</f>
        <v>254.61840000000001</v>
      </c>
      <c r="J74" s="14">
        <f>'[1]TCE - ANEXO III - Preencher'!K83</f>
        <v>0</v>
      </c>
      <c r="K74" s="15">
        <f>'[1]TCE - ANEXO III - Preencher'!L83</f>
        <v>199.57</v>
      </c>
      <c r="L74" s="15">
        <f>'[1]TCE - ANEXO III - Preencher'!M83</f>
        <v>2.81</v>
      </c>
      <c r="M74" s="15">
        <f t="shared" si="7"/>
        <v>196.76</v>
      </c>
      <c r="N74" s="15">
        <f>'[1]TCE - ANEXO III - Preencher'!O83</f>
        <v>3.12</v>
      </c>
      <c r="O74" s="15">
        <f>'[1]TCE - ANEXO III - Preencher'!P83</f>
        <v>0</v>
      </c>
      <c r="P74" s="16">
        <f t="shared" si="8"/>
        <v>3.12</v>
      </c>
      <c r="Q74" s="15">
        <f>'[1]TCE - ANEXO III - Preencher'!R83</f>
        <v>236.88000000000002</v>
      </c>
      <c r="R74" s="15">
        <f>'[1]TCE - ANEXO III - Preencher'!S83</f>
        <v>112.21</v>
      </c>
      <c r="S74" s="16">
        <f t="shared" si="9"/>
        <v>124.67000000000003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579.16840000000002</v>
      </c>
    </row>
    <row r="75" spans="1:28" x14ac:dyDescent="0.2">
      <c r="A75" s="8">
        <f>IFERROR(VLOOKUP(B75,'[1]DADOS (OCULTAR)'!$Q$3:$S$135,3,0),"")</f>
        <v>9039744000607</v>
      </c>
      <c r="B75" s="9" t="str">
        <f>'[1]TCE - ANEXO III - Preencher'!C84</f>
        <v>UPA SÃO LOURENÇO DA MATA - C.G 006/2022</v>
      </c>
      <c r="C75" s="10"/>
      <c r="D75" s="11" t="str">
        <f>'[1]TCE - ANEXO III - Preencher'!E84</f>
        <v>ELIZABETE DE SOUZA DIAS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2516-05</v>
      </c>
      <c r="G75" s="13" t="str">
        <f>IF('[1]TCE - ANEXO III - Preencher'!H84="","",'[1]TCE - ANEXO III - Preencher'!H84)</f>
        <v>09/2022</v>
      </c>
      <c r="H75" s="14">
        <f>'[1]TCE - ANEXO III - Preencher'!I84</f>
        <v>0</v>
      </c>
      <c r="I75" s="14">
        <f>'[1]TCE - ANEXO III - Preencher'!J84</f>
        <v>426.21280000000002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3.12</v>
      </c>
      <c r="O75" s="15">
        <f>'[1]TCE - ANEXO III - Preencher'!P84</f>
        <v>0</v>
      </c>
      <c r="P75" s="16">
        <f t="shared" si="8"/>
        <v>3.12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429.33280000000002</v>
      </c>
    </row>
    <row r="76" spans="1:28" x14ac:dyDescent="0.2">
      <c r="A76" s="8">
        <f>IFERROR(VLOOKUP(B76,'[1]DADOS (OCULTAR)'!$Q$3:$S$135,3,0),"")</f>
        <v>9039744000607</v>
      </c>
      <c r="B76" s="9" t="str">
        <f>'[1]TCE - ANEXO III - Preencher'!C85</f>
        <v>UPA SÃO LOURENÇO DA MATA - C.G 006/2022</v>
      </c>
      <c r="C76" s="10"/>
      <c r="D76" s="11" t="str">
        <f>'[1]TCE - ANEXO III - Preencher'!E85</f>
        <v>EMANUEL ANTONIO DE OLIVEIRA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5174-10</v>
      </c>
      <c r="G76" s="13" t="str">
        <f>IF('[1]TCE - ANEXO III - Preencher'!H85="","",'[1]TCE - ANEXO III - Preencher'!H85)</f>
        <v>09/2022</v>
      </c>
      <c r="H76" s="14">
        <f>'[1]TCE - ANEXO III - Preencher'!I85</f>
        <v>0</v>
      </c>
      <c r="I76" s="14">
        <f>'[1]TCE - ANEXO III - Preencher'!J85</f>
        <v>125.7136</v>
      </c>
      <c r="J76" s="14">
        <f>'[1]TCE - ANEXO III - Preencher'!K85</f>
        <v>0</v>
      </c>
      <c r="K76" s="15">
        <f>'[1]TCE - ANEXO III - Preencher'!L85</f>
        <v>199.57</v>
      </c>
      <c r="L76" s="15">
        <f>'[1]TCE - ANEXO III - Preencher'!M85</f>
        <v>24.24</v>
      </c>
      <c r="M76" s="15">
        <f t="shared" si="7"/>
        <v>175.32999999999998</v>
      </c>
      <c r="N76" s="15">
        <f>'[1]TCE - ANEXO III - Preencher'!O85</f>
        <v>3.12</v>
      </c>
      <c r="O76" s="15">
        <f>'[1]TCE - ANEXO III - Preencher'!P85</f>
        <v>0</v>
      </c>
      <c r="P76" s="16">
        <f t="shared" si="8"/>
        <v>3.12</v>
      </c>
      <c r="Q76" s="15">
        <f>'[1]TCE - ANEXO III - Preencher'!R85</f>
        <v>250.08</v>
      </c>
      <c r="R76" s="15">
        <f>'[1]TCE - ANEXO III - Preencher'!S85</f>
        <v>72.72</v>
      </c>
      <c r="S76" s="16">
        <f t="shared" si="9"/>
        <v>177.36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481.52359999999999</v>
      </c>
    </row>
    <row r="77" spans="1:28" x14ac:dyDescent="0.2">
      <c r="A77" s="8">
        <f>IFERROR(VLOOKUP(B77,'[1]DADOS (OCULTAR)'!$Q$3:$S$135,3,0),"")</f>
        <v>9039744000607</v>
      </c>
      <c r="B77" s="9" t="str">
        <f>'[1]TCE - ANEXO III - Preencher'!C86</f>
        <v>UPA SÃO LOURENÇO DA MATA - C.G 006/2022</v>
      </c>
      <c r="C77" s="10"/>
      <c r="D77" s="11" t="str">
        <f>'[1]TCE - ANEXO III - Preencher'!E86</f>
        <v>EMANUELL VICTOR OLIVEIRA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09/2022</v>
      </c>
      <c r="H77" s="14">
        <f>'[1]TCE - ANEXO III - Preencher'!I86</f>
        <v>0</v>
      </c>
      <c r="I77" s="14">
        <f>'[1]TCE - ANEXO III - Preencher'!J86</f>
        <v>116.66079999999999</v>
      </c>
      <c r="J77" s="14">
        <f>'[1]TCE - ANEXO III - Preencher'!K86</f>
        <v>0</v>
      </c>
      <c r="K77" s="15">
        <f>'[1]TCE - ANEXO III - Preencher'!L86</f>
        <v>199.57</v>
      </c>
      <c r="L77" s="15">
        <f>'[1]TCE - ANEXO III - Preencher'!M86</f>
        <v>24.24</v>
      </c>
      <c r="M77" s="15">
        <f t="shared" si="7"/>
        <v>175.32999999999998</v>
      </c>
      <c r="N77" s="15">
        <f>'[1]TCE - ANEXO III - Preencher'!O86</f>
        <v>3.12</v>
      </c>
      <c r="O77" s="15">
        <f>'[1]TCE - ANEXO III - Preencher'!P86</f>
        <v>0</v>
      </c>
      <c r="P77" s="16">
        <f t="shared" si="8"/>
        <v>3.12</v>
      </c>
      <c r="Q77" s="15">
        <f>'[1]TCE - ANEXO III - Preencher'!R86</f>
        <v>330</v>
      </c>
      <c r="R77" s="15">
        <f>'[1]TCE - ANEXO III - Preencher'!S86</f>
        <v>57.6</v>
      </c>
      <c r="S77" s="16">
        <f t="shared" si="9"/>
        <v>272.39999999999998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567.51080000000002</v>
      </c>
    </row>
    <row r="78" spans="1:28" x14ac:dyDescent="0.2">
      <c r="A78" s="8">
        <f>IFERROR(VLOOKUP(B78,'[1]DADOS (OCULTAR)'!$Q$3:$S$135,3,0),"")</f>
        <v>9039744000607</v>
      </c>
      <c r="B78" s="9" t="str">
        <f>'[1]TCE - ANEXO III - Preencher'!C87</f>
        <v>UPA SÃO LOURENÇO DA MATA - C.G 006/2022</v>
      </c>
      <c r="C78" s="10"/>
      <c r="D78" s="11" t="str">
        <f>'[1]TCE - ANEXO III - Preencher'!E87</f>
        <v>EMANUELLA FERNANDES VIEIRA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09/2022</v>
      </c>
      <c r="H78" s="14">
        <f>'[1]TCE - ANEXO III - Preencher'!I87</f>
        <v>0</v>
      </c>
      <c r="I78" s="14">
        <f>'[1]TCE - ANEXO III - Preencher'!J87</f>
        <v>136.3776</v>
      </c>
      <c r="J78" s="14">
        <f>'[1]TCE - ANEXO III - Preencher'!K87</f>
        <v>0</v>
      </c>
      <c r="K78" s="15">
        <f>'[1]TCE - ANEXO III - Preencher'!L87</f>
        <v>199.57</v>
      </c>
      <c r="L78" s="15">
        <f>'[1]TCE - ANEXO III - Preencher'!M87</f>
        <v>24.24</v>
      </c>
      <c r="M78" s="15">
        <f t="shared" si="7"/>
        <v>175.32999999999998</v>
      </c>
      <c r="N78" s="15">
        <f>'[1]TCE - ANEXO III - Preencher'!O87</f>
        <v>3.12</v>
      </c>
      <c r="O78" s="15">
        <f>'[1]TCE - ANEXO III - Preencher'!P87</f>
        <v>0</v>
      </c>
      <c r="P78" s="16">
        <f t="shared" si="8"/>
        <v>3.12</v>
      </c>
      <c r="Q78" s="15">
        <f>'[1]TCE - ANEXO III - Preencher'!R87</f>
        <v>225</v>
      </c>
      <c r="R78" s="15">
        <f>'[1]TCE - ANEXO III - Preencher'!S87</f>
        <v>54</v>
      </c>
      <c r="S78" s="16">
        <f t="shared" si="9"/>
        <v>171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485.82759999999996</v>
      </c>
    </row>
    <row r="79" spans="1:28" x14ac:dyDescent="0.2">
      <c r="A79" s="8">
        <f>IFERROR(VLOOKUP(B79,'[1]DADOS (OCULTAR)'!$Q$3:$S$135,3,0),"")</f>
        <v>9039744000607</v>
      </c>
      <c r="B79" s="9" t="str">
        <f>'[1]TCE - ANEXO III - Preencher'!C88</f>
        <v>UPA SÃO LOURENÇO DA MATA - C.G 006/2022</v>
      </c>
      <c r="C79" s="10"/>
      <c r="D79" s="11" t="str">
        <f>'[1]TCE - ANEXO III - Preencher'!E88</f>
        <v>EMANUELLE DE CANDIDA SOARES PEREIRA</v>
      </c>
      <c r="E79" s="9" t="str">
        <f>IF('[1]TCE - ANEXO III - Preencher'!F88="4 - Assistência Odontológica","2 - Outros Profissionais da Saúde",'[1]TCE - ANEXO III - Preencher'!F88)</f>
        <v>1 - Médico</v>
      </c>
      <c r="F79" s="12" t="str">
        <f>'[1]TCE - ANEXO III - Preencher'!G88</f>
        <v>2251-25</v>
      </c>
      <c r="G79" s="13" t="str">
        <f>IF('[1]TCE - ANEXO III - Preencher'!H88="","",'[1]TCE - ANEXO III - Preencher'!H88)</f>
        <v>09/2022</v>
      </c>
      <c r="H79" s="14">
        <f>'[1]TCE - ANEXO III - Preencher'!I88</f>
        <v>0</v>
      </c>
      <c r="I79" s="14">
        <f>'[1]TCE - ANEXO III - Preencher'!J88</f>
        <v>711.96559999999999</v>
      </c>
      <c r="J79" s="14">
        <f>'[1]TCE - ANEXO III - Preencher'!K88</f>
        <v>0</v>
      </c>
      <c r="K79" s="15">
        <f>'[1]TCE - ANEXO III - Preencher'!L88</f>
        <v>199.57</v>
      </c>
      <c r="L79" s="15">
        <f>'[1]TCE - ANEXO III - Preencher'!M88</f>
        <v>28.51</v>
      </c>
      <c r="M79" s="15">
        <f t="shared" si="7"/>
        <v>171.06</v>
      </c>
      <c r="N79" s="15">
        <f>'[1]TCE - ANEXO III - Preencher'!O88</f>
        <v>3.12</v>
      </c>
      <c r="O79" s="15">
        <f>'[1]TCE - ANEXO III - Preencher'!P88</f>
        <v>0</v>
      </c>
      <c r="P79" s="16">
        <f t="shared" si="8"/>
        <v>3.12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886.14559999999994</v>
      </c>
    </row>
    <row r="80" spans="1:28" x14ac:dyDescent="0.2">
      <c r="A80" s="8">
        <f>IFERROR(VLOOKUP(B80,'[1]DADOS (OCULTAR)'!$Q$3:$S$135,3,0),"")</f>
        <v>9039744000607</v>
      </c>
      <c r="B80" s="9" t="str">
        <f>'[1]TCE - ANEXO III - Preencher'!C89</f>
        <v>UPA SÃO LOURENÇO DA MATA - C.G 006/2022</v>
      </c>
      <c r="C80" s="10"/>
      <c r="D80" s="11" t="str">
        <f>'[1]TCE - ANEXO III - Preencher'!E89</f>
        <v>ERICA JANAINA DE ARAUJO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09/2022</v>
      </c>
      <c r="H80" s="14">
        <f>'[1]TCE - ANEXO III - Preencher'!I89</f>
        <v>0</v>
      </c>
      <c r="I80" s="14">
        <f>'[1]TCE - ANEXO III - Preencher'!J89</f>
        <v>362.56400000000002</v>
      </c>
      <c r="J80" s="14">
        <f>'[1]TCE - ANEXO III - Preencher'!K89</f>
        <v>0</v>
      </c>
      <c r="K80" s="15">
        <f>'[1]TCE - ANEXO III - Preencher'!L89</f>
        <v>199.57</v>
      </c>
      <c r="L80" s="15">
        <f>'[1]TCE - ANEXO III - Preencher'!M89</f>
        <v>3.3</v>
      </c>
      <c r="M80" s="15">
        <f t="shared" si="7"/>
        <v>196.26999999999998</v>
      </c>
      <c r="N80" s="15">
        <f>'[1]TCE - ANEXO III - Preencher'!O89</f>
        <v>3.12</v>
      </c>
      <c r="O80" s="15">
        <f>'[1]TCE - ANEXO III - Preencher'!P89</f>
        <v>0</v>
      </c>
      <c r="P80" s="16">
        <f t="shared" si="8"/>
        <v>3.12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11.47</v>
      </c>
      <c r="U80" s="15">
        <f>'[1]TCE - ANEXO III - Preencher'!V89</f>
        <v>0</v>
      </c>
      <c r="V80" s="16">
        <f t="shared" si="10"/>
        <v>11.47</v>
      </c>
      <c r="W80" s="17" t="str">
        <f>IF('[1]TCE - ANEXO III - Preencher'!X89="","",'[1]TCE - ANEXO III - Preencher'!X89)</f>
        <v>AUXÍLIO CRECHE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573.42400000000009</v>
      </c>
    </row>
    <row r="81" spans="1:28" x14ac:dyDescent="0.2">
      <c r="A81" s="8">
        <f>IFERROR(VLOOKUP(B81,'[1]DADOS (OCULTAR)'!$Q$3:$S$135,3,0),"")</f>
        <v>9039744000607</v>
      </c>
      <c r="B81" s="9" t="str">
        <f>'[1]TCE - ANEXO III - Preencher'!C90</f>
        <v>UPA SÃO LOURENÇO DA MATA - C.G 006/2022</v>
      </c>
      <c r="C81" s="10"/>
      <c r="D81" s="11" t="str">
        <f>'[1]TCE - ANEXO III - Preencher'!E90</f>
        <v>ERISSON SILVA DO NASCIMENTO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5151-10</v>
      </c>
      <c r="G81" s="13" t="str">
        <f>IF('[1]TCE - ANEXO III - Preencher'!H90="","",'[1]TCE - ANEXO III - Preencher'!H90)</f>
        <v>09/2022</v>
      </c>
      <c r="H81" s="14">
        <f>'[1]TCE - ANEXO III - Preencher'!I90</f>
        <v>0</v>
      </c>
      <c r="I81" s="14">
        <f>'[1]TCE - ANEXO III - Preencher'!J90</f>
        <v>137.1344</v>
      </c>
      <c r="J81" s="14">
        <f>'[1]TCE - ANEXO III - Preencher'!K90</f>
        <v>0</v>
      </c>
      <c r="K81" s="15">
        <f>'[1]TCE - ANEXO III - Preencher'!L90</f>
        <v>199.57</v>
      </c>
      <c r="L81" s="15">
        <f>'[1]TCE - ANEXO III - Preencher'!M90</f>
        <v>24.24</v>
      </c>
      <c r="M81" s="15">
        <f t="shared" si="7"/>
        <v>175.32999999999998</v>
      </c>
      <c r="N81" s="15">
        <f>'[1]TCE - ANEXO III - Preencher'!O90</f>
        <v>3.12</v>
      </c>
      <c r="O81" s="15">
        <f>'[1]TCE - ANEXO III - Preencher'!P90</f>
        <v>0</v>
      </c>
      <c r="P81" s="16">
        <f t="shared" si="8"/>
        <v>3.12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315.58439999999996</v>
      </c>
    </row>
    <row r="82" spans="1:28" x14ac:dyDescent="0.2">
      <c r="A82" s="8">
        <f>IFERROR(VLOOKUP(B82,'[1]DADOS (OCULTAR)'!$Q$3:$S$135,3,0),"")</f>
        <v>9039744000607</v>
      </c>
      <c r="B82" s="9" t="str">
        <f>'[1]TCE - ANEXO III - Preencher'!C91</f>
        <v>UPA SÃO LOURENÇO DA MATA - C.G 006/2022</v>
      </c>
      <c r="C82" s="10"/>
      <c r="D82" s="11" t="str">
        <f>'[1]TCE - ANEXO III - Preencher'!E91</f>
        <v>EUNICE BEATRIZ DA SILVA FREITAS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09/2022</v>
      </c>
      <c r="H82" s="14">
        <f>'[1]TCE - ANEXO III - Preencher'!I91</f>
        <v>0</v>
      </c>
      <c r="I82" s="14">
        <f>'[1]TCE - ANEXO III - Preencher'!J91</f>
        <v>336.25279999999998</v>
      </c>
      <c r="J82" s="14">
        <f>'[1]TCE - ANEXO III - Preencher'!K91</f>
        <v>0</v>
      </c>
      <c r="K82" s="15">
        <f>'[1]TCE - ANEXO III - Preencher'!L91</f>
        <v>199.57</v>
      </c>
      <c r="L82" s="15">
        <f>'[1]TCE - ANEXO III - Preencher'!M91</f>
        <v>3.3</v>
      </c>
      <c r="M82" s="15">
        <f t="shared" si="7"/>
        <v>196.26999999999998</v>
      </c>
      <c r="N82" s="15">
        <f>'[1]TCE - ANEXO III - Preencher'!O91</f>
        <v>3.12</v>
      </c>
      <c r="O82" s="15">
        <f>'[1]TCE - ANEXO III - Preencher'!P91</f>
        <v>0</v>
      </c>
      <c r="P82" s="16">
        <f t="shared" si="8"/>
        <v>3.12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535.64279999999997</v>
      </c>
    </row>
    <row r="83" spans="1:28" x14ac:dyDescent="0.2">
      <c r="A83" s="8">
        <f>IFERROR(VLOOKUP(B83,'[1]DADOS (OCULTAR)'!$Q$3:$S$135,3,0),"")</f>
        <v>9039744000607</v>
      </c>
      <c r="B83" s="9" t="str">
        <f>'[1]TCE - ANEXO III - Preencher'!C92</f>
        <v>UPA SÃO LOURENÇO DA MATA - C.G 006/2022</v>
      </c>
      <c r="C83" s="10"/>
      <c r="D83" s="11" t="str">
        <f>'[1]TCE - ANEXO III - Preencher'!E92</f>
        <v>FABIANA CRISTINA ALVES DE OLIVEIRA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4110-10</v>
      </c>
      <c r="G83" s="13" t="str">
        <f>IF('[1]TCE - ANEXO III - Preencher'!H92="","",'[1]TCE - ANEXO III - Preencher'!H92)</f>
        <v>09/2022</v>
      </c>
      <c r="H83" s="14">
        <f>'[1]TCE - ANEXO III - Preencher'!I92</f>
        <v>0</v>
      </c>
      <c r="I83" s="14">
        <f>'[1]TCE - ANEXO III - Preencher'!J92</f>
        <v>136.1968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3.12</v>
      </c>
      <c r="O83" s="15">
        <f>'[1]TCE - ANEXO III - Preencher'!P92</f>
        <v>0</v>
      </c>
      <c r="P83" s="16">
        <f t="shared" si="8"/>
        <v>3.12</v>
      </c>
      <c r="Q83" s="15">
        <f>'[1]TCE - ANEXO III - Preencher'!R92</f>
        <v>250.08</v>
      </c>
      <c r="R83" s="15">
        <f>'[1]TCE - ANEXO III - Preencher'!S92</f>
        <v>72.72</v>
      </c>
      <c r="S83" s="16">
        <f t="shared" si="9"/>
        <v>177.36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316.67680000000001</v>
      </c>
    </row>
    <row r="84" spans="1:28" x14ac:dyDescent="0.2">
      <c r="A84" s="8">
        <f>IFERROR(VLOOKUP(B84,'[1]DADOS (OCULTAR)'!$Q$3:$S$135,3,0),"")</f>
        <v>9039744000607</v>
      </c>
      <c r="B84" s="9" t="str">
        <f>'[1]TCE - ANEXO III - Preencher'!C93</f>
        <v>UPA SÃO LOURENÇO DA MATA - C.G 006/2022</v>
      </c>
      <c r="C84" s="10"/>
      <c r="D84" s="11" t="str">
        <f>'[1]TCE - ANEXO III - Preencher'!E93</f>
        <v>FABIANA MARIA DE SOUZA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09/2022</v>
      </c>
      <c r="H84" s="14">
        <f>'[1]TCE - ANEXO III - Preencher'!I93</f>
        <v>0</v>
      </c>
      <c r="I84" s="14">
        <f>'[1]TCE - ANEXO III - Preencher'!J93</f>
        <v>141.48560000000001</v>
      </c>
      <c r="J84" s="14">
        <f>'[1]TCE - ANEXO III - Preencher'!K93</f>
        <v>0</v>
      </c>
      <c r="K84" s="15">
        <f>'[1]TCE - ANEXO III - Preencher'!L93</f>
        <v>199.57</v>
      </c>
      <c r="L84" s="15">
        <f>'[1]TCE - ANEXO III - Preencher'!M93</f>
        <v>24.24</v>
      </c>
      <c r="M84" s="15">
        <f t="shared" si="7"/>
        <v>175.32999999999998</v>
      </c>
      <c r="N84" s="15">
        <f>'[1]TCE - ANEXO III - Preencher'!O93</f>
        <v>3.12</v>
      </c>
      <c r="O84" s="15">
        <f>'[1]TCE - ANEXO III - Preencher'!P93</f>
        <v>0</v>
      </c>
      <c r="P84" s="16">
        <f t="shared" si="8"/>
        <v>3.12</v>
      </c>
      <c r="Q84" s="15">
        <f>'[1]TCE - ANEXO III - Preencher'!R93</f>
        <v>127.08</v>
      </c>
      <c r="R84" s="15">
        <f>'[1]TCE - ANEXO III - Preencher'!S93</f>
        <v>72.72</v>
      </c>
      <c r="S84" s="16">
        <f t="shared" si="9"/>
        <v>54.36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374.29560000000004</v>
      </c>
    </row>
    <row r="85" spans="1:28" x14ac:dyDescent="0.2">
      <c r="A85" s="8">
        <f>IFERROR(VLOOKUP(B85,'[1]DADOS (OCULTAR)'!$Q$3:$S$135,3,0),"")</f>
        <v>9039744000607</v>
      </c>
      <c r="B85" s="9" t="str">
        <f>'[1]TCE - ANEXO III - Preencher'!C94</f>
        <v>UPA SÃO LOURENÇO DA MATA - C.G 006/2022</v>
      </c>
      <c r="C85" s="10"/>
      <c r="D85" s="11" t="str">
        <f>'[1]TCE - ANEXO III - Preencher'!E94</f>
        <v>FELIPE DIEGO SANTOS FONSECA</v>
      </c>
      <c r="E85" s="9" t="str">
        <f>IF('[1]TCE - ANEXO III - Preencher'!F94="4 - Assistência Odontológica","2 - Outros Profissionais da Saúde",'[1]TCE - ANEXO III - Preencher'!F94)</f>
        <v>1 - Médico</v>
      </c>
      <c r="F85" s="12" t="str">
        <f>'[1]TCE - ANEXO III - Preencher'!G94</f>
        <v>2251-25</v>
      </c>
      <c r="G85" s="13" t="str">
        <f>IF('[1]TCE - ANEXO III - Preencher'!H94="","",'[1]TCE - ANEXO III - Preencher'!H94)</f>
        <v>09/2022</v>
      </c>
      <c r="H85" s="14">
        <f>'[1]TCE - ANEXO III - Preencher'!I94</f>
        <v>0</v>
      </c>
      <c r="I85" s="14">
        <f>'[1]TCE - ANEXO III - Preencher'!J94</f>
        <v>701.82240000000002</v>
      </c>
      <c r="J85" s="14">
        <f>'[1]TCE - ANEXO III - Preencher'!K94</f>
        <v>0</v>
      </c>
      <c r="K85" s="15">
        <f>'[1]TCE - ANEXO III - Preencher'!L94</f>
        <v>199.57</v>
      </c>
      <c r="L85" s="15">
        <f>'[1]TCE - ANEXO III - Preencher'!M94</f>
        <v>28.51</v>
      </c>
      <c r="M85" s="15">
        <f t="shared" si="7"/>
        <v>171.06</v>
      </c>
      <c r="N85" s="15">
        <f>'[1]TCE - ANEXO III - Preencher'!O94</f>
        <v>3.12</v>
      </c>
      <c r="O85" s="15">
        <f>'[1]TCE - ANEXO III - Preencher'!P94</f>
        <v>0</v>
      </c>
      <c r="P85" s="16">
        <f t="shared" si="8"/>
        <v>3.12</v>
      </c>
      <c r="Q85" s="15">
        <f>'[1]TCE - ANEXO III - Preencher'!R94</f>
        <v>127.08</v>
      </c>
      <c r="R85" s="15">
        <f>'[1]TCE - ANEXO III - Preencher'!S94</f>
        <v>0</v>
      </c>
      <c r="S85" s="16">
        <f t="shared" si="9"/>
        <v>127.08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1003.0824</v>
      </c>
    </row>
    <row r="86" spans="1:28" x14ac:dyDescent="0.2">
      <c r="A86" s="8">
        <f>IFERROR(VLOOKUP(B86,'[1]DADOS (OCULTAR)'!$Q$3:$S$135,3,0),"")</f>
        <v>9039744000607</v>
      </c>
      <c r="B86" s="9" t="str">
        <f>'[1]TCE - ANEXO III - Preencher'!C95</f>
        <v>UPA SÃO LOURENÇO DA MATA - C.G 006/2022</v>
      </c>
      <c r="C86" s="10"/>
      <c r="D86" s="11" t="str">
        <f>'[1]TCE - ANEXO III - Preencher'!E95</f>
        <v>FELIPE WELISON PEREIRA SALES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09/2022</v>
      </c>
      <c r="H86" s="14">
        <f>'[1]TCE - ANEXO III - Preencher'!I95</f>
        <v>0</v>
      </c>
      <c r="I86" s="14">
        <f>'[1]TCE - ANEXO III - Preencher'!J95</f>
        <v>128.8424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3.12</v>
      </c>
      <c r="O86" s="15">
        <f>'[1]TCE - ANEXO III - Preencher'!P95</f>
        <v>0</v>
      </c>
      <c r="P86" s="16">
        <f t="shared" si="8"/>
        <v>3.12</v>
      </c>
      <c r="Q86" s="15">
        <f>'[1]TCE - ANEXO III - Preencher'!R95</f>
        <v>0</v>
      </c>
      <c r="R86" s="15">
        <f>'[1]TCE - ANEXO III - Preencher'!S95</f>
        <v>72.72</v>
      </c>
      <c r="S86" s="16">
        <f t="shared" si="9"/>
        <v>-72.72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59.242400000000004</v>
      </c>
    </row>
    <row r="87" spans="1:28" x14ac:dyDescent="0.2">
      <c r="A87" s="8">
        <f>IFERROR(VLOOKUP(B87,'[1]DADOS (OCULTAR)'!$Q$3:$S$135,3,0),"")</f>
        <v>9039744000607</v>
      </c>
      <c r="B87" s="9" t="str">
        <f>'[1]TCE - ANEXO III - Preencher'!C96</f>
        <v>UPA SÃO LOURENÇO DA MATA - C.G 006/2022</v>
      </c>
      <c r="C87" s="10"/>
      <c r="D87" s="11" t="str">
        <f>'[1]TCE - ANEXO III - Preencher'!E96</f>
        <v>FLAVIA GABRIELA MACEDO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5211-30</v>
      </c>
      <c r="G87" s="13" t="str">
        <f>IF('[1]TCE - ANEXO III - Preencher'!H96="","",'[1]TCE - ANEXO III - Preencher'!H96)</f>
        <v>09/2022</v>
      </c>
      <c r="H87" s="14">
        <f>'[1]TCE - ANEXO III - Preencher'!I96</f>
        <v>0</v>
      </c>
      <c r="I87" s="14">
        <f>'[1]TCE - ANEXO III - Preencher'!J96</f>
        <v>108.4704</v>
      </c>
      <c r="J87" s="14">
        <f>'[1]TCE - ANEXO III - Preencher'!K96</f>
        <v>0</v>
      </c>
      <c r="K87" s="15">
        <f>'[1]TCE - ANEXO III - Preencher'!L96</f>
        <v>199.57</v>
      </c>
      <c r="L87" s="15">
        <f>'[1]TCE - ANEXO III - Preencher'!M96</f>
        <v>24.24</v>
      </c>
      <c r="M87" s="15">
        <f t="shared" si="7"/>
        <v>175.32999999999998</v>
      </c>
      <c r="N87" s="15">
        <f>'[1]TCE - ANEXO III - Preencher'!O96</f>
        <v>3.12</v>
      </c>
      <c r="O87" s="15">
        <f>'[1]TCE - ANEXO III - Preencher'!P96</f>
        <v>0</v>
      </c>
      <c r="P87" s="16">
        <f t="shared" si="8"/>
        <v>3.12</v>
      </c>
      <c r="Q87" s="15">
        <f>'[1]TCE - ANEXO III - Preencher'!R96</f>
        <v>149.58000000000001</v>
      </c>
      <c r="R87" s="15">
        <f>'[1]TCE - ANEXO III - Preencher'!S96</f>
        <v>72.72</v>
      </c>
      <c r="S87" s="16">
        <f t="shared" si="9"/>
        <v>76.860000000000014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363.78039999999999</v>
      </c>
    </row>
    <row r="88" spans="1:28" x14ac:dyDescent="0.2">
      <c r="A88" s="8">
        <f>IFERROR(VLOOKUP(B88,'[1]DADOS (OCULTAR)'!$Q$3:$S$135,3,0),"")</f>
        <v>9039744000607</v>
      </c>
      <c r="B88" s="9" t="str">
        <f>'[1]TCE - ANEXO III - Preencher'!C97</f>
        <v>UPA SÃO LOURENÇO DA MATA - C.G 006/2022</v>
      </c>
      <c r="C88" s="10"/>
      <c r="D88" s="11" t="str">
        <f>'[1]TCE - ANEXO III - Preencher'!E97</f>
        <v>GEANE RAMOS DO CARMO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3226-05</v>
      </c>
      <c r="G88" s="13" t="str">
        <f>IF('[1]TCE - ANEXO III - Preencher'!H97="","",'[1]TCE - ANEXO III - Preencher'!H97)</f>
        <v>09/2022</v>
      </c>
      <c r="H88" s="14">
        <f>'[1]TCE - ANEXO III - Preencher'!I97</f>
        <v>0</v>
      </c>
      <c r="I88" s="14">
        <f>'[1]TCE - ANEXO III - Preencher'!J97</f>
        <v>116.3432</v>
      </c>
      <c r="J88" s="14">
        <f>'[1]TCE - ANEXO III - Preencher'!K97</f>
        <v>0</v>
      </c>
      <c r="K88" s="15">
        <f>'[1]TCE - ANEXO III - Preencher'!L97</f>
        <v>199.57</v>
      </c>
      <c r="L88" s="15">
        <f>'[1]TCE - ANEXO III - Preencher'!M97</f>
        <v>24.24</v>
      </c>
      <c r="M88" s="15">
        <f t="shared" si="7"/>
        <v>175.32999999999998</v>
      </c>
      <c r="N88" s="15">
        <f>'[1]TCE - ANEXO III - Preencher'!O97</f>
        <v>3.12</v>
      </c>
      <c r="O88" s="15">
        <f>'[1]TCE - ANEXO III - Preencher'!P97</f>
        <v>0</v>
      </c>
      <c r="P88" s="16">
        <f t="shared" si="8"/>
        <v>3.12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294.79319999999996</v>
      </c>
    </row>
    <row r="89" spans="1:28" x14ac:dyDescent="0.2">
      <c r="A89" s="8">
        <f>IFERROR(VLOOKUP(B89,'[1]DADOS (OCULTAR)'!$Q$3:$S$135,3,0),"")</f>
        <v>9039744000607</v>
      </c>
      <c r="B89" s="9" t="str">
        <f>'[1]TCE - ANEXO III - Preencher'!C98</f>
        <v>UPA SÃO LOURENÇO DA MATA - C.G 006/2022</v>
      </c>
      <c r="C89" s="10"/>
      <c r="D89" s="11" t="str">
        <f>'[1]TCE - ANEXO III - Preencher'!E98</f>
        <v>GLAUCIA KELLY MOURA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5152-05</v>
      </c>
      <c r="G89" s="13" t="str">
        <f>IF('[1]TCE - ANEXO III - Preencher'!H98="","",'[1]TCE - ANEXO III - Preencher'!H98)</f>
        <v>09/2022</v>
      </c>
      <c r="H89" s="14">
        <f>'[1]TCE - ANEXO III - Preencher'!I98</f>
        <v>0</v>
      </c>
      <c r="I89" s="14">
        <f>'[1]TCE - ANEXO III - Preencher'!J98</f>
        <v>128.18960000000001</v>
      </c>
      <c r="J89" s="14">
        <f>'[1]TCE - ANEXO III - Preencher'!K98</f>
        <v>0</v>
      </c>
      <c r="K89" s="15">
        <f>'[1]TCE - ANEXO III - Preencher'!L98</f>
        <v>199.57</v>
      </c>
      <c r="L89" s="15">
        <f>'[1]TCE - ANEXO III - Preencher'!M98</f>
        <v>25.8</v>
      </c>
      <c r="M89" s="15">
        <f t="shared" si="7"/>
        <v>173.76999999999998</v>
      </c>
      <c r="N89" s="15">
        <f>'[1]TCE - ANEXO III - Preencher'!O98</f>
        <v>3.12</v>
      </c>
      <c r="O89" s="15">
        <f>'[1]TCE - ANEXO III - Preencher'!P98</f>
        <v>0</v>
      </c>
      <c r="P89" s="16">
        <f t="shared" si="8"/>
        <v>3.12</v>
      </c>
      <c r="Q89" s="15">
        <f>'[1]TCE - ANEXO III - Preencher'!R98</f>
        <v>127.08</v>
      </c>
      <c r="R89" s="15">
        <f>'[1]TCE - ANEXO III - Preencher'!S98</f>
        <v>77.400000000000006</v>
      </c>
      <c r="S89" s="16">
        <f t="shared" si="9"/>
        <v>49.679999999999993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354.75960000000003</v>
      </c>
    </row>
    <row r="90" spans="1:28" x14ac:dyDescent="0.2">
      <c r="A90" s="8">
        <f>IFERROR(VLOOKUP(B90,'[1]DADOS (OCULTAR)'!$Q$3:$S$135,3,0),"")</f>
        <v>9039744000607</v>
      </c>
      <c r="B90" s="9" t="str">
        <f>'[1]TCE - ANEXO III - Preencher'!C99</f>
        <v>UPA SÃO LOURENÇO DA MATA - C.G 006/2022</v>
      </c>
      <c r="C90" s="10"/>
      <c r="D90" s="11" t="str">
        <f>'[1]TCE - ANEXO III - Preencher'!E99</f>
        <v>GLEYCE KELLY DA SILVA VIANA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4110-10</v>
      </c>
      <c r="G90" s="13" t="str">
        <f>IF('[1]TCE - ANEXO III - Preencher'!H99="","",'[1]TCE - ANEXO III - Preencher'!H99)</f>
        <v>09/2022</v>
      </c>
      <c r="H90" s="14">
        <f>'[1]TCE - ANEXO III - Preencher'!I99</f>
        <v>0</v>
      </c>
      <c r="I90" s="14">
        <f>'[1]TCE - ANEXO III - Preencher'!J99</f>
        <v>225.87280000000001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3.12</v>
      </c>
      <c r="O90" s="15">
        <f>'[1]TCE - ANEXO III - Preencher'!P99</f>
        <v>0</v>
      </c>
      <c r="P90" s="16">
        <f t="shared" si="8"/>
        <v>3.12</v>
      </c>
      <c r="Q90" s="15">
        <f>'[1]TCE - ANEXO III - Preencher'!R99</f>
        <v>127.08</v>
      </c>
      <c r="R90" s="15">
        <f>'[1]TCE - ANEXO III - Preencher'!S99</f>
        <v>0</v>
      </c>
      <c r="S90" s="16">
        <f t="shared" si="9"/>
        <v>127.08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356.07280000000003</v>
      </c>
    </row>
    <row r="91" spans="1:28" x14ac:dyDescent="0.2">
      <c r="A91" s="8">
        <f>IFERROR(VLOOKUP(B91,'[1]DADOS (OCULTAR)'!$Q$3:$S$135,3,0),"")</f>
        <v>9039744000607</v>
      </c>
      <c r="B91" s="9" t="str">
        <f>'[1]TCE - ANEXO III - Preencher'!C100</f>
        <v>UPA SÃO LOURENÇO DA MATA - C.G 006/2022</v>
      </c>
      <c r="C91" s="10"/>
      <c r="D91" s="11" t="str">
        <f>'[1]TCE - ANEXO III - Preencher'!E100</f>
        <v>GRACIELLEY MARIA DO MONTE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 t="str">
        <f>IF('[1]TCE - ANEXO III - Preencher'!H100="","",'[1]TCE - ANEXO III - Preencher'!H100)</f>
        <v>09/2022</v>
      </c>
      <c r="H91" s="14">
        <f>'[1]TCE - ANEXO III - Preencher'!I100</f>
        <v>0</v>
      </c>
      <c r="I91" s="14">
        <f>'[1]TCE - ANEXO III - Preencher'!J100</f>
        <v>363.46800000000002</v>
      </c>
      <c r="J91" s="14">
        <f>'[1]TCE - ANEXO III - Preencher'!K100</f>
        <v>0</v>
      </c>
      <c r="K91" s="15">
        <f>'[1]TCE - ANEXO III - Preencher'!L100</f>
        <v>199.57</v>
      </c>
      <c r="L91" s="15">
        <f>'[1]TCE - ANEXO III - Preencher'!M100</f>
        <v>3.3</v>
      </c>
      <c r="M91" s="15">
        <f t="shared" si="7"/>
        <v>196.26999999999998</v>
      </c>
      <c r="N91" s="15">
        <f>'[1]TCE - ANEXO III - Preencher'!O100</f>
        <v>3.12</v>
      </c>
      <c r="O91" s="15">
        <f>'[1]TCE - ANEXO III - Preencher'!P100</f>
        <v>0</v>
      </c>
      <c r="P91" s="16">
        <f t="shared" si="8"/>
        <v>3.12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562.85800000000006</v>
      </c>
    </row>
    <row r="92" spans="1:28" x14ac:dyDescent="0.2">
      <c r="A92" s="8">
        <f>IFERROR(VLOOKUP(B92,'[1]DADOS (OCULTAR)'!$Q$3:$S$135,3,0),"")</f>
        <v>9039744000607</v>
      </c>
      <c r="B92" s="9" t="str">
        <f>'[1]TCE - ANEXO III - Preencher'!C101</f>
        <v>UPA SÃO LOURENÇO DA MATA - C.G 006/2022</v>
      </c>
      <c r="C92" s="10"/>
      <c r="D92" s="11" t="str">
        <f>'[1]TCE - ANEXO III - Preencher'!E101</f>
        <v>GUSTAVO HENRIQUE FERREIRA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5211-30</v>
      </c>
      <c r="G92" s="13" t="str">
        <f>IF('[1]TCE - ANEXO III - Preencher'!H101="","",'[1]TCE - ANEXO III - Preencher'!H101)</f>
        <v>09/2022</v>
      </c>
      <c r="H92" s="14">
        <f>'[1]TCE - ANEXO III - Preencher'!I101</f>
        <v>0</v>
      </c>
      <c r="I92" s="14">
        <f>'[1]TCE - ANEXO III - Preencher'!J101</f>
        <v>113.628</v>
      </c>
      <c r="J92" s="14">
        <f>'[1]TCE - ANEXO III - Preencher'!K101</f>
        <v>0</v>
      </c>
      <c r="K92" s="15">
        <f>'[1]TCE - ANEXO III - Preencher'!L101</f>
        <v>199.57</v>
      </c>
      <c r="L92" s="15">
        <f>'[1]TCE - ANEXO III - Preencher'!M101</f>
        <v>24.24</v>
      </c>
      <c r="M92" s="15">
        <f t="shared" si="7"/>
        <v>175.32999999999998</v>
      </c>
      <c r="N92" s="15">
        <f>'[1]TCE - ANEXO III - Preencher'!O101</f>
        <v>3.12</v>
      </c>
      <c r="O92" s="15">
        <f>'[1]TCE - ANEXO III - Preencher'!P101</f>
        <v>0</v>
      </c>
      <c r="P92" s="16">
        <f t="shared" si="8"/>
        <v>3.12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292.07799999999997</v>
      </c>
    </row>
    <row r="93" spans="1:28" x14ac:dyDescent="0.2">
      <c r="A93" s="8">
        <f>IFERROR(VLOOKUP(B93,'[1]DADOS (OCULTAR)'!$Q$3:$S$135,3,0),"")</f>
        <v>9039744000607</v>
      </c>
      <c r="B93" s="9" t="str">
        <f>'[1]TCE - ANEXO III - Preencher'!C102</f>
        <v>UPA SÃO LOURENÇO DA MATA - C.G 006/2022</v>
      </c>
      <c r="C93" s="10"/>
      <c r="D93" s="11" t="str">
        <f>'[1]TCE - ANEXO III - Preencher'!E102</f>
        <v>HAYANNY FERNANDA DE LIMA ABREU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 t="str">
        <f>IF('[1]TCE - ANEXO III - Preencher'!H102="","",'[1]TCE - ANEXO III - Preencher'!H102)</f>
        <v>09/2022</v>
      </c>
      <c r="H93" s="14">
        <f>'[1]TCE - ANEXO III - Preencher'!I102</f>
        <v>0</v>
      </c>
      <c r="I93" s="14">
        <f>'[1]TCE - ANEXO III - Preencher'!J102</f>
        <v>217.172</v>
      </c>
      <c r="J93" s="14">
        <f>'[1]TCE - ANEXO III - Preencher'!K102</f>
        <v>0</v>
      </c>
      <c r="K93" s="15">
        <f>'[1]TCE - ANEXO III - Preencher'!L102</f>
        <v>199.57</v>
      </c>
      <c r="L93" s="15">
        <f>'[1]TCE - ANEXO III - Preencher'!M102</f>
        <v>2.56</v>
      </c>
      <c r="M93" s="15">
        <f t="shared" si="7"/>
        <v>197.01</v>
      </c>
      <c r="N93" s="15">
        <f>'[1]TCE - ANEXO III - Preencher'!O102</f>
        <v>3.12</v>
      </c>
      <c r="O93" s="15">
        <f>'[1]TCE - ANEXO III - Preencher'!P102</f>
        <v>0</v>
      </c>
      <c r="P93" s="16">
        <f t="shared" si="8"/>
        <v>3.12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417.30200000000002</v>
      </c>
    </row>
    <row r="94" spans="1:28" x14ac:dyDescent="0.2">
      <c r="A94" s="8">
        <f>IFERROR(VLOOKUP(B94,'[1]DADOS (OCULTAR)'!$Q$3:$S$135,3,0),"")</f>
        <v>9039744000607</v>
      </c>
      <c r="B94" s="9" t="str">
        <f>'[1]TCE - ANEXO III - Preencher'!C103</f>
        <v>UPA SÃO LOURENÇO DA MATA - C.G 006/2022</v>
      </c>
      <c r="C94" s="10"/>
      <c r="D94" s="11" t="str">
        <f>'[1]TCE - ANEXO III - Preencher'!E103</f>
        <v>HELENO CABRAL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7155-05</v>
      </c>
      <c r="G94" s="13" t="str">
        <f>IF('[1]TCE - ANEXO III - Preencher'!H103="","",'[1]TCE - ANEXO III - Preencher'!H103)</f>
        <v>09/2022</v>
      </c>
      <c r="H94" s="14">
        <f>'[1]TCE - ANEXO III - Preencher'!I103</f>
        <v>0</v>
      </c>
      <c r="I94" s="14">
        <f>'[1]TCE - ANEXO III - Preencher'!J103</f>
        <v>154.624</v>
      </c>
      <c r="J94" s="14">
        <f>'[1]TCE - ANEXO III - Preencher'!K103</f>
        <v>0</v>
      </c>
      <c r="K94" s="15">
        <f>'[1]TCE - ANEXO III - Preencher'!L103</f>
        <v>199.57</v>
      </c>
      <c r="L94" s="15">
        <f>'[1]TCE - ANEXO III - Preencher'!M103</f>
        <v>27.59</v>
      </c>
      <c r="M94" s="15">
        <f t="shared" si="7"/>
        <v>171.98</v>
      </c>
      <c r="N94" s="15">
        <f>'[1]TCE - ANEXO III - Preencher'!O103</f>
        <v>3.12</v>
      </c>
      <c r="O94" s="15">
        <f>'[1]TCE - ANEXO III - Preencher'!P103</f>
        <v>0</v>
      </c>
      <c r="P94" s="16">
        <f t="shared" si="8"/>
        <v>3.12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329.72399999999999</v>
      </c>
    </row>
    <row r="95" spans="1:28" x14ac:dyDescent="0.2">
      <c r="A95" s="8">
        <f>IFERROR(VLOOKUP(B95,'[1]DADOS (OCULTAR)'!$Q$3:$S$135,3,0),"")</f>
        <v>9039744000607</v>
      </c>
      <c r="B95" s="9" t="str">
        <f>'[1]TCE - ANEXO III - Preencher'!C104</f>
        <v>UPA SÃO LOURENÇO DA MATA - C.G 006/2022</v>
      </c>
      <c r="C95" s="10"/>
      <c r="D95" s="11" t="str">
        <f>'[1]TCE - ANEXO III - Preencher'!E104</f>
        <v>HELYSANIA SHADYLLA SANTOS DE FARIAS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>2251-24</v>
      </c>
      <c r="G95" s="13" t="str">
        <f>IF('[1]TCE - ANEXO III - Preencher'!H104="","",'[1]TCE - ANEXO III - Preencher'!H104)</f>
        <v>09/2022</v>
      </c>
      <c r="H95" s="14">
        <f>'[1]TCE - ANEXO III - Preencher'!I104</f>
        <v>0</v>
      </c>
      <c r="I95" s="14">
        <f>'[1]TCE - ANEXO III - Preencher'!J104</f>
        <v>616.71440000000007</v>
      </c>
      <c r="J95" s="14">
        <f>'[1]TCE - ANEXO III - Preencher'!K104</f>
        <v>0</v>
      </c>
      <c r="K95" s="15">
        <f>'[1]TCE - ANEXO III - Preencher'!L104</f>
        <v>199.57</v>
      </c>
      <c r="L95" s="15">
        <f>'[1]TCE - ANEXO III - Preencher'!M104</f>
        <v>28.51</v>
      </c>
      <c r="M95" s="15">
        <f t="shared" si="7"/>
        <v>171.06</v>
      </c>
      <c r="N95" s="15">
        <f>'[1]TCE - ANEXO III - Preencher'!O104</f>
        <v>3.12</v>
      </c>
      <c r="O95" s="15">
        <f>'[1]TCE - ANEXO III - Preencher'!P104</f>
        <v>0</v>
      </c>
      <c r="P95" s="16">
        <f t="shared" si="8"/>
        <v>3.12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790.89440000000002</v>
      </c>
    </row>
    <row r="96" spans="1:28" x14ac:dyDescent="0.2">
      <c r="A96" s="8">
        <f>IFERROR(VLOOKUP(B96,'[1]DADOS (OCULTAR)'!$Q$3:$S$135,3,0),"")</f>
        <v>9039744000607</v>
      </c>
      <c r="B96" s="9" t="str">
        <f>'[1]TCE - ANEXO III - Preencher'!C105</f>
        <v>UPA SÃO LOURENÇO DA MATA - C.G 006/2022</v>
      </c>
      <c r="C96" s="10"/>
      <c r="D96" s="11" t="str">
        <f>'[1]TCE - ANEXO III - Preencher'!E105</f>
        <v>HONORIO DE QUEIROZ SANTOS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5174-10</v>
      </c>
      <c r="G96" s="13" t="str">
        <f>IF('[1]TCE - ANEXO III - Preencher'!H105="","",'[1]TCE - ANEXO III - Preencher'!H105)</f>
        <v>09/2022</v>
      </c>
      <c r="H96" s="14">
        <f>'[1]TCE - ANEXO III - Preencher'!I105</f>
        <v>0</v>
      </c>
      <c r="I96" s="14">
        <f>'[1]TCE - ANEXO III - Preencher'!J105</f>
        <v>233.46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3.12</v>
      </c>
      <c r="O96" s="15">
        <f>'[1]TCE - ANEXO III - Preencher'!P105</f>
        <v>0</v>
      </c>
      <c r="P96" s="16">
        <f t="shared" si="8"/>
        <v>3.12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236.58</v>
      </c>
    </row>
    <row r="97" spans="1:28" x14ac:dyDescent="0.2">
      <c r="A97" s="8">
        <f>IFERROR(VLOOKUP(B97,'[1]DADOS (OCULTAR)'!$Q$3:$S$135,3,0),"")</f>
        <v>9039744000607</v>
      </c>
      <c r="B97" s="9" t="str">
        <f>'[1]TCE - ANEXO III - Preencher'!C106</f>
        <v>UPA SÃO LOURENÇO DA MATA - C.G 006/2022</v>
      </c>
      <c r="C97" s="10"/>
      <c r="D97" s="11" t="str">
        <f>'[1]TCE - ANEXO III - Preencher'!E106</f>
        <v>HUGO LEIMIG JUNIOR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2251-25</v>
      </c>
      <c r="G97" s="13" t="str">
        <f>IF('[1]TCE - ANEXO III - Preencher'!H106="","",'[1]TCE - ANEXO III - Preencher'!H106)</f>
        <v>09/2022</v>
      </c>
      <c r="H97" s="14">
        <f>'[1]TCE - ANEXO III - Preencher'!I106</f>
        <v>0</v>
      </c>
      <c r="I97" s="14">
        <f>'[1]TCE - ANEXO III - Preencher'!J106</f>
        <v>786.24</v>
      </c>
      <c r="J97" s="14">
        <f>'[1]TCE - ANEXO III - Preencher'!K106</f>
        <v>0</v>
      </c>
      <c r="K97" s="15">
        <f>'[1]TCE - ANEXO III - Preencher'!L106</f>
        <v>199.57</v>
      </c>
      <c r="L97" s="15">
        <f>'[1]TCE - ANEXO III - Preencher'!M106</f>
        <v>25.34</v>
      </c>
      <c r="M97" s="15">
        <f t="shared" si="7"/>
        <v>174.23</v>
      </c>
      <c r="N97" s="15">
        <f>'[1]TCE - ANEXO III - Preencher'!O106</f>
        <v>3.12</v>
      </c>
      <c r="O97" s="15">
        <f>'[1]TCE - ANEXO III - Preencher'!P106</f>
        <v>0</v>
      </c>
      <c r="P97" s="16">
        <f t="shared" si="8"/>
        <v>3.12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963.59</v>
      </c>
    </row>
    <row r="98" spans="1:28" x14ac:dyDescent="0.2">
      <c r="A98" s="8">
        <f>IFERROR(VLOOKUP(B98,'[1]DADOS (OCULTAR)'!$Q$3:$S$135,3,0),"")</f>
        <v>9039744000607</v>
      </c>
      <c r="B98" s="9" t="str">
        <f>'[1]TCE - ANEXO III - Preencher'!C107</f>
        <v>UPA SÃO LOURENÇO DA MATA - C.G 006/2022</v>
      </c>
      <c r="C98" s="10"/>
      <c r="D98" s="11" t="str">
        <f>'[1]TCE - ANEXO III - Preencher'!E107</f>
        <v>IGOR DANTAS DE OLIVEIRA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2251-25</v>
      </c>
      <c r="G98" s="13" t="str">
        <f>IF('[1]TCE - ANEXO III - Preencher'!H107="","",'[1]TCE - ANEXO III - Preencher'!H107)</f>
        <v>09/2022</v>
      </c>
      <c r="H98" s="14">
        <f>'[1]TCE - ANEXO III - Preencher'!I107</f>
        <v>0</v>
      </c>
      <c r="I98" s="14">
        <f>'[1]TCE - ANEXO III - Preencher'!J107</f>
        <v>392.5256</v>
      </c>
      <c r="J98" s="14">
        <f>'[1]TCE - ANEXO III - Preencher'!K107</f>
        <v>0</v>
      </c>
      <c r="K98" s="15">
        <f>'[1]TCE - ANEXO III - Preencher'!L107</f>
        <v>199.57</v>
      </c>
      <c r="L98" s="15">
        <f>'[1]TCE - ANEXO III - Preencher'!M107</f>
        <v>6.34</v>
      </c>
      <c r="M98" s="15">
        <f t="shared" si="7"/>
        <v>193.23</v>
      </c>
      <c r="N98" s="15">
        <f>'[1]TCE - ANEXO III - Preencher'!O107</f>
        <v>3.12</v>
      </c>
      <c r="O98" s="15">
        <f>'[1]TCE - ANEXO III - Preencher'!P107</f>
        <v>0</v>
      </c>
      <c r="P98" s="16">
        <f t="shared" si="8"/>
        <v>3.12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588.87559999999996</v>
      </c>
    </row>
    <row r="99" spans="1:28" x14ac:dyDescent="0.2">
      <c r="A99" s="8">
        <f>IFERROR(VLOOKUP(B99,'[1]DADOS (OCULTAR)'!$Q$3:$S$135,3,0),"")</f>
        <v>9039744000607</v>
      </c>
      <c r="B99" s="9" t="str">
        <f>'[1]TCE - ANEXO III - Preencher'!C108</f>
        <v>UPA SÃO LOURENÇO DA MATA - C.G 006/2022</v>
      </c>
      <c r="C99" s="10"/>
      <c r="D99" s="11" t="str">
        <f>'[1]TCE - ANEXO III - Preencher'!E108</f>
        <v>ILKA VIRGINIA DA SILVA SOUZA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09/2022</v>
      </c>
      <c r="H99" s="14">
        <f>'[1]TCE - ANEXO III - Preencher'!I108</f>
        <v>0</v>
      </c>
      <c r="I99" s="14">
        <f>'[1]TCE - ANEXO III - Preencher'!J108</f>
        <v>121.2</v>
      </c>
      <c r="J99" s="14">
        <f>'[1]TCE - ANEXO III - Preencher'!K108</f>
        <v>0</v>
      </c>
      <c r="K99" s="15">
        <f>'[1]TCE - ANEXO III - Preencher'!L108</f>
        <v>199.57</v>
      </c>
      <c r="L99" s="15">
        <f>'[1]TCE - ANEXO III - Preencher'!M108</f>
        <v>24.24</v>
      </c>
      <c r="M99" s="15">
        <f t="shared" si="7"/>
        <v>175.32999999999998</v>
      </c>
      <c r="N99" s="15">
        <f>'[1]TCE - ANEXO III - Preencher'!O108</f>
        <v>3.12</v>
      </c>
      <c r="O99" s="15">
        <f>'[1]TCE - ANEXO III - Preencher'!P108</f>
        <v>0</v>
      </c>
      <c r="P99" s="16">
        <f t="shared" si="8"/>
        <v>3.12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299.64999999999998</v>
      </c>
    </row>
    <row r="100" spans="1:28" x14ac:dyDescent="0.2">
      <c r="A100" s="8">
        <f>IFERROR(VLOOKUP(B100,'[1]DADOS (OCULTAR)'!$Q$3:$S$135,3,0),"")</f>
        <v>9039744000607</v>
      </c>
      <c r="B100" s="9" t="str">
        <f>'[1]TCE - ANEXO III - Preencher'!C109</f>
        <v>UPA SÃO LOURENÇO DA MATA - C.G 006/2022</v>
      </c>
      <c r="C100" s="10"/>
      <c r="D100" s="11" t="str">
        <f>'[1]TCE - ANEXO III - Preencher'!E109</f>
        <v>ISABEL CRISTINA NASCIMENTO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4110-10</v>
      </c>
      <c r="G100" s="13" t="str">
        <f>IF('[1]TCE - ANEXO III - Preencher'!H109="","",'[1]TCE - ANEXO III - Preencher'!H109)</f>
        <v>09/2022</v>
      </c>
      <c r="H100" s="14">
        <f>'[1]TCE - ANEXO III - Preencher'!I109</f>
        <v>0</v>
      </c>
      <c r="I100" s="14">
        <f>'[1]TCE - ANEXO III - Preencher'!J109</f>
        <v>139.56319999999999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3.12</v>
      </c>
      <c r="O100" s="15">
        <f>'[1]TCE - ANEXO III - Preencher'!P109</f>
        <v>0</v>
      </c>
      <c r="P100" s="16">
        <f t="shared" si="8"/>
        <v>3.12</v>
      </c>
      <c r="Q100" s="15">
        <f>'[1]TCE - ANEXO III - Preencher'!R109</f>
        <v>127.08</v>
      </c>
      <c r="R100" s="15">
        <f>'[1]TCE - ANEXO III - Preencher'!S109</f>
        <v>72.72</v>
      </c>
      <c r="S100" s="16">
        <f t="shared" si="9"/>
        <v>54.36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197.04320000000001</v>
      </c>
    </row>
    <row r="101" spans="1:28" x14ac:dyDescent="0.2">
      <c r="A101" s="8">
        <f>IFERROR(VLOOKUP(B101,'[1]DADOS (OCULTAR)'!$Q$3:$S$135,3,0),"")</f>
        <v>9039744000607</v>
      </c>
      <c r="B101" s="9" t="str">
        <f>'[1]TCE - ANEXO III - Preencher'!C110</f>
        <v>UPA SÃO LOURENÇO DA MATA - C.G 006/2022</v>
      </c>
      <c r="C101" s="10"/>
      <c r="D101" s="11" t="str">
        <f>'[1]TCE - ANEXO III - Preencher'!E110</f>
        <v>ISABEL TEREZA ALBERTIM DO REGO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2516-05</v>
      </c>
      <c r="G101" s="13" t="str">
        <f>IF('[1]TCE - ANEXO III - Preencher'!H110="","",'[1]TCE - ANEXO III - Preencher'!H110)</f>
        <v>09/2022</v>
      </c>
      <c r="H101" s="14">
        <f>'[1]TCE - ANEXO III - Preencher'!I110</f>
        <v>0</v>
      </c>
      <c r="I101" s="14">
        <f>'[1]TCE - ANEXO III - Preencher'!J110</f>
        <v>234.8272</v>
      </c>
      <c r="J101" s="14">
        <f>'[1]TCE - ANEXO III - Preencher'!K110</f>
        <v>0</v>
      </c>
      <c r="K101" s="15">
        <f>'[1]TCE - ANEXO III - Preencher'!L110</f>
        <v>199.57</v>
      </c>
      <c r="L101" s="15">
        <f>'[1]TCE - ANEXO III - Preencher'!M110</f>
        <v>39.26</v>
      </c>
      <c r="M101" s="15">
        <f t="shared" si="7"/>
        <v>160.31</v>
      </c>
      <c r="N101" s="15">
        <f>'[1]TCE - ANEXO III - Preencher'!O110</f>
        <v>3.12</v>
      </c>
      <c r="O101" s="15">
        <f>'[1]TCE - ANEXO III - Preencher'!P110</f>
        <v>0</v>
      </c>
      <c r="P101" s="16">
        <f t="shared" si="8"/>
        <v>3.12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398.25720000000001</v>
      </c>
    </row>
    <row r="102" spans="1:28" x14ac:dyDescent="0.2">
      <c r="A102" s="8">
        <f>IFERROR(VLOOKUP(B102,'[1]DADOS (OCULTAR)'!$Q$3:$S$135,3,0),"")</f>
        <v>9039744000607</v>
      </c>
      <c r="B102" s="9" t="str">
        <f>'[1]TCE - ANEXO III - Preencher'!C111</f>
        <v>UPA SÃO LOURENÇO DA MATA - C.G 006/2022</v>
      </c>
      <c r="C102" s="10"/>
      <c r="D102" s="11" t="str">
        <f>'[1]TCE - ANEXO III - Preencher'!E111</f>
        <v>ISABELA DA SILVA BARBOSA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2234-05</v>
      </c>
      <c r="G102" s="13" t="str">
        <f>IF('[1]TCE - ANEXO III - Preencher'!H111="","",'[1]TCE - ANEXO III - Preencher'!H111)</f>
        <v>09/2022</v>
      </c>
      <c r="H102" s="14">
        <f>'[1]TCE - ANEXO III - Preencher'!I111</f>
        <v>0</v>
      </c>
      <c r="I102" s="14">
        <f>'[1]TCE - ANEXO III - Preencher'!J111</f>
        <v>367.58800000000002</v>
      </c>
      <c r="J102" s="14">
        <f>'[1]TCE - ANEXO III - Preencher'!K111</f>
        <v>0</v>
      </c>
      <c r="K102" s="15">
        <f>'[1]TCE - ANEXO III - Preencher'!L111</f>
        <v>199.57</v>
      </c>
      <c r="L102" s="15">
        <f>'[1]TCE - ANEXO III - Preencher'!M111</f>
        <v>17.010000000000002</v>
      </c>
      <c r="M102" s="15">
        <f t="shared" si="7"/>
        <v>182.56</v>
      </c>
      <c r="N102" s="15">
        <f>'[1]TCE - ANEXO III - Preencher'!O111</f>
        <v>3.12</v>
      </c>
      <c r="O102" s="15">
        <f>'[1]TCE - ANEXO III - Preencher'!P111</f>
        <v>0</v>
      </c>
      <c r="P102" s="16">
        <f t="shared" si="8"/>
        <v>3.12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148.24</v>
      </c>
      <c r="U102" s="15">
        <f>'[1]TCE - ANEXO III - Preencher'!V111</f>
        <v>0</v>
      </c>
      <c r="V102" s="16">
        <f t="shared" si="10"/>
        <v>148.24</v>
      </c>
      <c r="W102" s="17" t="str">
        <f>IF('[1]TCE - ANEXO III - Preencher'!X111="","",'[1]TCE - ANEXO III - Preencher'!X111)</f>
        <v>AUXÍLIO CRECHE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701.50800000000004</v>
      </c>
    </row>
    <row r="103" spans="1:28" x14ac:dyDescent="0.2">
      <c r="A103" s="8">
        <f>IFERROR(VLOOKUP(B103,'[1]DADOS (OCULTAR)'!$Q$3:$S$135,3,0),"")</f>
        <v>9039744000607</v>
      </c>
      <c r="B103" s="9" t="str">
        <f>'[1]TCE - ANEXO III - Preencher'!C112</f>
        <v>UPA SÃO LOURENÇO DA MATA - C.G 006/2022</v>
      </c>
      <c r="C103" s="10"/>
      <c r="D103" s="11" t="str">
        <f>'[1]TCE - ANEXO III - Preencher'!E112</f>
        <v>ISABELLA PINHEIRO LITVIN</v>
      </c>
      <c r="E103" s="9" t="str">
        <f>IF('[1]TCE - ANEXO III - Preencher'!F112="4 - Assistência Odontológica","2 - Outros Profissionais da Saúde",'[1]TCE - ANEXO III - Preencher'!F112)</f>
        <v>1 - Médico</v>
      </c>
      <c r="F103" s="12" t="str">
        <f>'[1]TCE - ANEXO III - Preencher'!G112</f>
        <v>2251-25</v>
      </c>
      <c r="G103" s="13" t="str">
        <f>IF('[1]TCE - ANEXO III - Preencher'!H112="","",'[1]TCE - ANEXO III - Preencher'!H112)</f>
        <v>09/2022</v>
      </c>
      <c r="H103" s="14">
        <f>'[1]TCE - ANEXO III - Preencher'!I112</f>
        <v>0</v>
      </c>
      <c r="I103" s="14">
        <f>'[1]TCE - ANEXO III - Preencher'!J112</f>
        <v>1017.5152</v>
      </c>
      <c r="J103" s="14">
        <f>'[1]TCE - ANEXO III - Preencher'!K112</f>
        <v>0</v>
      </c>
      <c r="K103" s="15">
        <f>'[1]TCE - ANEXO III - Preencher'!L112</f>
        <v>199.57</v>
      </c>
      <c r="L103" s="15">
        <f>'[1]TCE - ANEXO III - Preencher'!M112</f>
        <v>61.78</v>
      </c>
      <c r="M103" s="15">
        <f t="shared" si="7"/>
        <v>137.79</v>
      </c>
      <c r="N103" s="15">
        <f>'[1]TCE - ANEXO III - Preencher'!O112</f>
        <v>3.12</v>
      </c>
      <c r="O103" s="15">
        <f>'[1]TCE - ANEXO III - Preencher'!P112</f>
        <v>0</v>
      </c>
      <c r="P103" s="16">
        <f t="shared" si="8"/>
        <v>3.12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1158.4251999999999</v>
      </c>
    </row>
    <row r="104" spans="1:28" x14ac:dyDescent="0.2">
      <c r="A104" s="8">
        <f>IFERROR(VLOOKUP(B104,'[1]DADOS (OCULTAR)'!$Q$3:$S$135,3,0),"")</f>
        <v>9039744000607</v>
      </c>
      <c r="B104" s="9" t="str">
        <f>'[1]TCE - ANEXO III - Preencher'!C113</f>
        <v>UPA SÃO LOURENÇO DA MATA - C.G 006/2022</v>
      </c>
      <c r="C104" s="10"/>
      <c r="D104" s="11" t="str">
        <f>'[1]TCE - ANEXO III - Preencher'!E113</f>
        <v>ITALA PAULA FEITOSA PRAZERES DOS SANTOS</v>
      </c>
      <c r="E104" s="9" t="str">
        <f>IF('[1]TCE - ANEXO III - Preencher'!F113="4 - Assistência Odontológica","2 - Outros Profissionais da Saúde",'[1]TCE - ANEXO III - Preencher'!F113)</f>
        <v>1 - Médico</v>
      </c>
      <c r="F104" s="12" t="str">
        <f>'[1]TCE - ANEXO III - Preencher'!G113</f>
        <v>2251-25</v>
      </c>
      <c r="G104" s="13" t="str">
        <f>IF('[1]TCE - ANEXO III - Preencher'!H113="","",'[1]TCE - ANEXO III - Preencher'!H113)</f>
        <v>09/2022</v>
      </c>
      <c r="H104" s="14">
        <f>'[1]TCE - ANEXO III - Preencher'!I113</f>
        <v>0</v>
      </c>
      <c r="I104" s="14">
        <f>'[1]TCE - ANEXO III - Preencher'!J113</f>
        <v>432.11279999999999</v>
      </c>
      <c r="J104" s="14">
        <f>'[1]TCE - ANEXO III - Preencher'!K113</f>
        <v>0</v>
      </c>
      <c r="K104" s="15">
        <f>'[1]TCE - ANEXO III - Preencher'!L113</f>
        <v>199.57</v>
      </c>
      <c r="L104" s="15">
        <f>'[1]TCE - ANEXO III - Preencher'!M113</f>
        <v>7.92</v>
      </c>
      <c r="M104" s="15">
        <f t="shared" si="7"/>
        <v>191.65</v>
      </c>
      <c r="N104" s="15">
        <f>'[1]TCE - ANEXO III - Preencher'!O113</f>
        <v>3.12</v>
      </c>
      <c r="O104" s="15">
        <f>'[1]TCE - ANEXO III - Preencher'!P113</f>
        <v>0</v>
      </c>
      <c r="P104" s="16">
        <f t="shared" si="8"/>
        <v>3.12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626.88279999999997</v>
      </c>
    </row>
    <row r="105" spans="1:28" x14ac:dyDescent="0.2">
      <c r="A105" s="8">
        <f>IFERROR(VLOOKUP(B105,'[1]DADOS (OCULTAR)'!$Q$3:$S$135,3,0),"")</f>
        <v>9039744000607</v>
      </c>
      <c r="B105" s="9" t="str">
        <f>'[1]TCE - ANEXO III - Preencher'!C114</f>
        <v>UPA SÃO LOURENÇO DA MATA - C.G 006/2022</v>
      </c>
      <c r="C105" s="10"/>
      <c r="D105" s="11" t="str">
        <f>'[1]TCE - ANEXO III - Preencher'!E114</f>
        <v>IVONE MONTEIRO DE SOUZA LIMA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3131-15</v>
      </c>
      <c r="G105" s="13" t="str">
        <f>IF('[1]TCE - ANEXO III - Preencher'!H114="","",'[1]TCE - ANEXO III - Preencher'!H114)</f>
        <v>09/2022</v>
      </c>
      <c r="H105" s="14">
        <f>'[1]TCE - ANEXO III - Preencher'!I114</f>
        <v>0</v>
      </c>
      <c r="I105" s="14">
        <f>'[1]TCE - ANEXO III - Preencher'!J114</f>
        <v>142.59360000000001</v>
      </c>
      <c r="J105" s="14">
        <f>'[1]TCE - ANEXO III - Preencher'!K114</f>
        <v>0</v>
      </c>
      <c r="K105" s="15">
        <f>'[1]TCE - ANEXO III - Preencher'!L114</f>
        <v>199.57</v>
      </c>
      <c r="L105" s="15">
        <f>'[1]TCE - ANEXO III - Preencher'!M114</f>
        <v>32.409999999999997</v>
      </c>
      <c r="M105" s="15">
        <f t="shared" si="7"/>
        <v>167.16</v>
      </c>
      <c r="N105" s="15">
        <f>'[1]TCE - ANEXO III - Preencher'!O114</f>
        <v>3.12</v>
      </c>
      <c r="O105" s="15">
        <f>'[1]TCE - ANEXO III - Preencher'!P114</f>
        <v>0</v>
      </c>
      <c r="P105" s="16">
        <f t="shared" si="8"/>
        <v>3.12</v>
      </c>
      <c r="Q105" s="15">
        <f>'[1]TCE - ANEXO III - Preencher'!R114</f>
        <v>176.28</v>
      </c>
      <c r="R105" s="15">
        <f>'[1]TCE - ANEXO III - Preencher'!S114</f>
        <v>97.22</v>
      </c>
      <c r="S105" s="16">
        <f t="shared" si="9"/>
        <v>79.06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391.93360000000001</v>
      </c>
    </row>
    <row r="106" spans="1:28" x14ac:dyDescent="0.2">
      <c r="A106" s="8">
        <f>IFERROR(VLOOKUP(B106,'[1]DADOS (OCULTAR)'!$Q$3:$S$135,3,0),"")</f>
        <v>9039744000607</v>
      </c>
      <c r="B106" s="9" t="str">
        <f>'[1]TCE - ANEXO III - Preencher'!C115</f>
        <v>UPA SÃO LOURENÇO DA MATA - C.G 006/2022</v>
      </c>
      <c r="C106" s="10"/>
      <c r="D106" s="11" t="str">
        <f>'[1]TCE - ANEXO III - Preencher'!E115</f>
        <v>IVSON GOUVEIA CURSINO</v>
      </c>
      <c r="E106" s="9" t="str">
        <f>IF('[1]TCE - ANEXO III - Preencher'!F115="4 - Assistência Odontológica","2 - Outros Profissionais da Saúde",'[1]TCE - ANEXO III - Preencher'!F115)</f>
        <v>1 - Médico</v>
      </c>
      <c r="F106" s="12" t="str">
        <f>'[1]TCE - ANEXO III - Preencher'!G115</f>
        <v>2251-25</v>
      </c>
      <c r="G106" s="13" t="str">
        <f>IF('[1]TCE - ANEXO III - Preencher'!H115="","",'[1]TCE - ANEXO III - Preencher'!H115)</f>
        <v>09/2022</v>
      </c>
      <c r="H106" s="14">
        <f>'[1]TCE - ANEXO III - Preencher'!I115</f>
        <v>0</v>
      </c>
      <c r="I106" s="14">
        <f>'[1]TCE - ANEXO III - Preencher'!J115</f>
        <v>349.15120000000002</v>
      </c>
      <c r="J106" s="14">
        <f>'[1]TCE - ANEXO III - Preencher'!K115</f>
        <v>0</v>
      </c>
      <c r="K106" s="15">
        <f>'[1]TCE - ANEXO III - Preencher'!L115</f>
        <v>199.57</v>
      </c>
      <c r="L106" s="15">
        <f>'[1]TCE - ANEXO III - Preencher'!M115</f>
        <v>6.34</v>
      </c>
      <c r="M106" s="15">
        <f t="shared" si="7"/>
        <v>193.23</v>
      </c>
      <c r="N106" s="15">
        <f>'[1]TCE - ANEXO III - Preencher'!O115</f>
        <v>3.12</v>
      </c>
      <c r="O106" s="15">
        <f>'[1]TCE - ANEXO III - Preencher'!P115</f>
        <v>0</v>
      </c>
      <c r="P106" s="16">
        <f t="shared" si="8"/>
        <v>3.12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545.50120000000004</v>
      </c>
    </row>
    <row r="107" spans="1:28" x14ac:dyDescent="0.2">
      <c r="A107" s="8">
        <f>IFERROR(VLOOKUP(B107,'[1]DADOS (OCULTAR)'!$Q$3:$S$135,3,0),"")</f>
        <v>9039744000607</v>
      </c>
      <c r="B107" s="9" t="str">
        <f>'[1]TCE - ANEXO III - Preencher'!C116</f>
        <v>UPA SÃO LOURENÇO DA MATA - C.G 006/2022</v>
      </c>
      <c r="C107" s="10"/>
      <c r="D107" s="11" t="str">
        <f>'[1]TCE - ANEXO III - Preencher'!E116</f>
        <v>JADILANNE QUEILA PIMENTEL LEITE DE OLIVEIRA</v>
      </c>
      <c r="E107" s="9" t="str">
        <f>IF('[1]TCE - ANEXO III - Preencher'!F116="4 - Assistência Odontológica","2 - Outros Profissionais da Saúde",'[1]TCE - ANEXO III - Preencher'!F116)</f>
        <v>1 - Médico</v>
      </c>
      <c r="F107" s="12" t="str">
        <f>'[1]TCE - ANEXO III - Preencher'!G116</f>
        <v>2251-25</v>
      </c>
      <c r="G107" s="13" t="str">
        <f>IF('[1]TCE - ANEXO III - Preencher'!H116="","",'[1]TCE - ANEXO III - Preencher'!H116)</f>
        <v>09/2022</v>
      </c>
      <c r="H107" s="14">
        <f>'[1]TCE - ANEXO III - Preencher'!I116</f>
        <v>0</v>
      </c>
      <c r="I107" s="14">
        <f>'[1]TCE - ANEXO III - Preencher'!J116</f>
        <v>728.00559999999996</v>
      </c>
      <c r="J107" s="14">
        <f>'[1]TCE - ANEXO III - Preencher'!K116</f>
        <v>0</v>
      </c>
      <c r="K107" s="15">
        <f>'[1]TCE - ANEXO III - Preencher'!L116</f>
        <v>199.57</v>
      </c>
      <c r="L107" s="15">
        <f>'[1]TCE - ANEXO III - Preencher'!M116</f>
        <v>28.51</v>
      </c>
      <c r="M107" s="15">
        <f t="shared" si="7"/>
        <v>171.06</v>
      </c>
      <c r="N107" s="15">
        <f>'[1]TCE - ANEXO III - Preencher'!O116</f>
        <v>3.12</v>
      </c>
      <c r="O107" s="15">
        <f>'[1]TCE - ANEXO III - Preencher'!P116</f>
        <v>0</v>
      </c>
      <c r="P107" s="16">
        <f t="shared" si="8"/>
        <v>3.12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902.18559999999991</v>
      </c>
    </row>
    <row r="108" spans="1:28" x14ac:dyDescent="0.2">
      <c r="A108" s="8">
        <f>IFERROR(VLOOKUP(B108,'[1]DADOS (OCULTAR)'!$Q$3:$S$135,3,0),"")</f>
        <v>9039744000607</v>
      </c>
      <c r="B108" s="9" t="str">
        <f>'[1]TCE - ANEXO III - Preencher'!C117</f>
        <v>UPA SÃO LOURENÇO DA MATA - C.G 006/2022</v>
      </c>
      <c r="C108" s="10"/>
      <c r="D108" s="11" t="str">
        <f>'[1]TCE - ANEXO III - Preencher'!E117</f>
        <v>JAKIELE BEM GOMES</v>
      </c>
      <c r="E108" s="9" t="str">
        <f>IF('[1]TCE - ANEXO III - Preencher'!F117="4 - Assistência Odontológica","2 - Outros Profissionais da Saúde",'[1]TCE - ANEXO III - Preencher'!F117)</f>
        <v>1 - Médico</v>
      </c>
      <c r="F108" s="12" t="str">
        <f>'[1]TCE - ANEXO III - Preencher'!G117</f>
        <v>2251-25</v>
      </c>
      <c r="G108" s="13" t="str">
        <f>IF('[1]TCE - ANEXO III - Preencher'!H117="","",'[1]TCE - ANEXO III - Preencher'!H117)</f>
        <v>09/2022</v>
      </c>
      <c r="H108" s="14">
        <f>'[1]TCE - ANEXO III - Preencher'!I117</f>
        <v>0</v>
      </c>
      <c r="I108" s="14">
        <f>'[1]TCE - ANEXO III - Preencher'!J117</f>
        <v>606.67200000000003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3.12</v>
      </c>
      <c r="O108" s="15">
        <f>'[1]TCE - ANEXO III - Preencher'!P117</f>
        <v>0</v>
      </c>
      <c r="P108" s="16">
        <f t="shared" si="8"/>
        <v>3.12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609.79200000000003</v>
      </c>
    </row>
    <row r="109" spans="1:28" x14ac:dyDescent="0.2">
      <c r="A109" s="8">
        <f>IFERROR(VLOOKUP(B109,'[1]DADOS (OCULTAR)'!$Q$3:$S$135,3,0),"")</f>
        <v>9039744000607</v>
      </c>
      <c r="B109" s="9" t="str">
        <f>'[1]TCE - ANEXO III - Preencher'!C118</f>
        <v>UPA SÃO LOURENÇO DA MATA - C.G 006/2022</v>
      </c>
      <c r="C109" s="10"/>
      <c r="D109" s="11" t="str">
        <f>'[1]TCE - ANEXO III - Preencher'!E118</f>
        <v>JANAINA MARIA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09/2022</v>
      </c>
      <c r="H109" s="14">
        <f>'[1]TCE - ANEXO III - Preencher'!I118</f>
        <v>0</v>
      </c>
      <c r="I109" s="14">
        <f>'[1]TCE - ANEXO III - Preencher'!J118</f>
        <v>121.0896</v>
      </c>
      <c r="J109" s="14">
        <f>'[1]TCE - ANEXO III - Preencher'!K118</f>
        <v>0</v>
      </c>
      <c r="K109" s="15">
        <f>'[1]TCE - ANEXO III - Preencher'!L118</f>
        <v>199.57</v>
      </c>
      <c r="L109" s="15">
        <f>'[1]TCE - ANEXO III - Preencher'!M118</f>
        <v>24.24</v>
      </c>
      <c r="M109" s="15">
        <f t="shared" si="7"/>
        <v>175.32999999999998</v>
      </c>
      <c r="N109" s="15">
        <f>'[1]TCE - ANEXO III - Preencher'!O118</f>
        <v>3.12</v>
      </c>
      <c r="O109" s="15">
        <f>'[1]TCE - ANEXO III - Preencher'!P118</f>
        <v>0</v>
      </c>
      <c r="P109" s="16">
        <f t="shared" si="8"/>
        <v>3.12</v>
      </c>
      <c r="Q109" s="15">
        <f>'[1]TCE - ANEXO III - Preencher'!R118</f>
        <v>176.28</v>
      </c>
      <c r="R109" s="15">
        <f>'[1]TCE - ANEXO III - Preencher'!S118</f>
        <v>72.72</v>
      </c>
      <c r="S109" s="16">
        <f t="shared" si="9"/>
        <v>103.56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403.09960000000001</v>
      </c>
    </row>
    <row r="110" spans="1:28" x14ac:dyDescent="0.2">
      <c r="A110" s="8">
        <f>IFERROR(VLOOKUP(B110,'[1]DADOS (OCULTAR)'!$Q$3:$S$135,3,0),"")</f>
        <v>9039744000607</v>
      </c>
      <c r="B110" s="9" t="str">
        <f>'[1]TCE - ANEXO III - Preencher'!C119</f>
        <v>UPA SÃO LOURENÇO DA MATA - C.G 006/2022</v>
      </c>
      <c r="C110" s="10"/>
      <c r="D110" s="11" t="str">
        <f>'[1]TCE - ANEXO III - Preencher'!E119</f>
        <v>JENNIFER BRENDA GOMES FRANCISCO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09/2022</v>
      </c>
      <c r="H110" s="14">
        <f>'[1]TCE - ANEXO III - Preencher'!I119</f>
        <v>0</v>
      </c>
      <c r="I110" s="14">
        <f>'[1]TCE - ANEXO III - Preencher'!J119</f>
        <v>133.20320000000001</v>
      </c>
      <c r="J110" s="14">
        <f>'[1]TCE - ANEXO III - Preencher'!K119</f>
        <v>0</v>
      </c>
      <c r="K110" s="15">
        <f>'[1]TCE - ANEXO III - Preencher'!L119</f>
        <v>199.57</v>
      </c>
      <c r="L110" s="15">
        <f>'[1]TCE - ANEXO III - Preencher'!M119</f>
        <v>24.24</v>
      </c>
      <c r="M110" s="15">
        <f t="shared" si="7"/>
        <v>175.32999999999998</v>
      </c>
      <c r="N110" s="15">
        <f>'[1]TCE - ANEXO III - Preencher'!O119</f>
        <v>3.12</v>
      </c>
      <c r="O110" s="15">
        <f>'[1]TCE - ANEXO III - Preencher'!P119</f>
        <v>0</v>
      </c>
      <c r="P110" s="16">
        <f t="shared" si="8"/>
        <v>3.12</v>
      </c>
      <c r="Q110" s="15">
        <f>'[1]TCE - ANEXO III - Preencher'!R119</f>
        <v>127.08</v>
      </c>
      <c r="R110" s="15">
        <f>'[1]TCE - ANEXO III - Preencher'!S119</f>
        <v>72.72</v>
      </c>
      <c r="S110" s="16">
        <f t="shared" si="9"/>
        <v>54.36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366.01319999999998</v>
      </c>
    </row>
    <row r="111" spans="1:28" x14ac:dyDescent="0.2">
      <c r="A111" s="8">
        <f>IFERROR(VLOOKUP(B111,'[1]DADOS (OCULTAR)'!$Q$3:$S$135,3,0),"")</f>
        <v>9039744000607</v>
      </c>
      <c r="B111" s="9" t="str">
        <f>'[1]TCE - ANEXO III - Preencher'!C120</f>
        <v>UPA SÃO LOURENÇO DA MATA - C.G 006/2022</v>
      </c>
      <c r="C111" s="10"/>
      <c r="D111" s="11" t="str">
        <f>'[1]TCE - ANEXO III - Preencher'!E120</f>
        <v>JESSICA DE SOUZA LEAO SILVA</v>
      </c>
      <c r="E111" s="9" t="str">
        <f>IF('[1]TCE - ANEXO III - Preencher'!F120="4 - Assistência Odontológica","2 - Outros Profissionais da Saúde",'[1]TCE - ANEXO III - Preencher'!F120)</f>
        <v>1 - Médico</v>
      </c>
      <c r="F111" s="12" t="str">
        <f>'[1]TCE - ANEXO III - Preencher'!G120</f>
        <v>2251-25</v>
      </c>
      <c r="G111" s="13" t="str">
        <f>IF('[1]TCE - ANEXO III - Preencher'!H120="","",'[1]TCE - ANEXO III - Preencher'!H120)</f>
        <v>09/2022</v>
      </c>
      <c r="H111" s="14">
        <f>'[1]TCE - ANEXO III - Preencher'!I120</f>
        <v>0</v>
      </c>
      <c r="I111" s="14">
        <f>'[1]TCE - ANEXO III - Preencher'!J120</f>
        <v>437.19200000000001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3.12</v>
      </c>
      <c r="O111" s="15">
        <f>'[1]TCE - ANEXO III - Preencher'!P120</f>
        <v>0</v>
      </c>
      <c r="P111" s="16">
        <f t="shared" si="8"/>
        <v>3.12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440.31200000000001</v>
      </c>
    </row>
    <row r="112" spans="1:28" x14ac:dyDescent="0.2">
      <c r="A112" s="8">
        <f>IFERROR(VLOOKUP(B112,'[1]DADOS (OCULTAR)'!$Q$3:$S$135,3,0),"")</f>
        <v>9039744000607</v>
      </c>
      <c r="B112" s="9" t="str">
        <f>'[1]TCE - ANEXO III - Preencher'!C121</f>
        <v>UPA SÃO LOURENÇO DA MATA - C.G 006/2022</v>
      </c>
      <c r="C112" s="10"/>
      <c r="D112" s="11" t="str">
        <f>'[1]TCE - ANEXO III - Preencher'!E121</f>
        <v>JESSYCA CAVALCANTI CARVALHO</v>
      </c>
      <c r="E112" s="9" t="str">
        <f>IF('[1]TCE - ANEXO III - Preencher'!F121="4 - Assistência Odontológica","2 - Outros Profissionais da Saúde",'[1]TCE - ANEXO III - Preencher'!F121)</f>
        <v>1 - Médico</v>
      </c>
      <c r="F112" s="12" t="str">
        <f>'[1]TCE - ANEXO III - Preencher'!G121</f>
        <v>2251-25</v>
      </c>
      <c r="G112" s="13" t="str">
        <f>IF('[1]TCE - ANEXO III - Preencher'!H121="","",'[1]TCE - ANEXO III - Preencher'!H121)</f>
        <v>09/2022</v>
      </c>
      <c r="H112" s="14">
        <f>'[1]TCE - ANEXO III - Preencher'!I121</f>
        <v>0</v>
      </c>
      <c r="I112" s="14">
        <f>'[1]TCE - ANEXO III - Preencher'!J121</f>
        <v>415.92880000000002</v>
      </c>
      <c r="J112" s="14">
        <f>'[1]TCE - ANEXO III - Preencher'!K121</f>
        <v>0</v>
      </c>
      <c r="K112" s="15">
        <f>'[1]TCE - ANEXO III - Preencher'!L121</f>
        <v>199.57</v>
      </c>
      <c r="L112" s="15">
        <f>'[1]TCE - ANEXO III - Preencher'!M121</f>
        <v>6.34</v>
      </c>
      <c r="M112" s="15">
        <f t="shared" si="7"/>
        <v>193.23</v>
      </c>
      <c r="N112" s="15">
        <f>'[1]TCE - ANEXO III - Preencher'!O121</f>
        <v>3.12</v>
      </c>
      <c r="O112" s="15">
        <f>'[1]TCE - ANEXO III - Preencher'!P121</f>
        <v>0</v>
      </c>
      <c r="P112" s="16">
        <f t="shared" si="8"/>
        <v>3.12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612.27880000000005</v>
      </c>
    </row>
    <row r="113" spans="1:28" x14ac:dyDescent="0.2">
      <c r="A113" s="8">
        <f>IFERROR(VLOOKUP(B113,'[1]DADOS (OCULTAR)'!$Q$3:$S$135,3,0),"")</f>
        <v>9039744000607</v>
      </c>
      <c r="B113" s="9" t="str">
        <f>'[1]TCE - ANEXO III - Preencher'!C122</f>
        <v>UPA SÃO LOURENÇO DA MATA - C.G 006/2022</v>
      </c>
      <c r="C113" s="10"/>
      <c r="D113" s="11" t="str">
        <f>'[1]TCE - ANEXO III - Preencher'!E122</f>
        <v>JOANA PAULA DO NASCIMENTO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5134-30</v>
      </c>
      <c r="G113" s="13" t="str">
        <f>IF('[1]TCE - ANEXO III - Preencher'!H122="","",'[1]TCE - ANEXO III - Preencher'!H122)</f>
        <v>09/2022</v>
      </c>
      <c r="H113" s="14">
        <f>'[1]TCE - ANEXO III - Preencher'!I122</f>
        <v>0</v>
      </c>
      <c r="I113" s="14">
        <f>'[1]TCE - ANEXO III - Preencher'!J122</f>
        <v>96.952800000000011</v>
      </c>
      <c r="J113" s="14">
        <f>'[1]TCE - ANEXO III - Preencher'!K122</f>
        <v>0</v>
      </c>
      <c r="K113" s="15">
        <f>'[1]TCE - ANEXO III - Preencher'!L122</f>
        <v>199.57</v>
      </c>
      <c r="L113" s="15">
        <f>'[1]TCE - ANEXO III - Preencher'!M122</f>
        <v>24.24</v>
      </c>
      <c r="M113" s="15">
        <f t="shared" si="7"/>
        <v>175.32999999999998</v>
      </c>
      <c r="N113" s="15">
        <f>'[1]TCE - ANEXO III - Preencher'!O122</f>
        <v>3.12</v>
      </c>
      <c r="O113" s="15">
        <f>'[1]TCE - ANEXO III - Preencher'!P122</f>
        <v>0</v>
      </c>
      <c r="P113" s="16">
        <f t="shared" si="8"/>
        <v>3.12</v>
      </c>
      <c r="Q113" s="15">
        <f>'[1]TCE - ANEXO III - Preencher'!R122</f>
        <v>127.08</v>
      </c>
      <c r="R113" s="15">
        <f>'[1]TCE - ANEXO III - Preencher'!S122</f>
        <v>72.72</v>
      </c>
      <c r="S113" s="16">
        <f t="shared" si="9"/>
        <v>54.36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329.76280000000003</v>
      </c>
    </row>
    <row r="114" spans="1:28" x14ac:dyDescent="0.2">
      <c r="A114" s="8">
        <f>IFERROR(VLOOKUP(B114,'[1]DADOS (OCULTAR)'!$Q$3:$S$135,3,0),"")</f>
        <v>9039744000607</v>
      </c>
      <c r="B114" s="9" t="str">
        <f>'[1]TCE - ANEXO III - Preencher'!C123</f>
        <v>UPA SÃO LOURENÇO DA MATA - C.G 006/2022</v>
      </c>
      <c r="C114" s="10"/>
      <c r="D114" s="11" t="str">
        <f>'[1]TCE - ANEXO III - Preencher'!E123</f>
        <v>JOAO CARLOS DE LUCENA FILHO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5151-10</v>
      </c>
      <c r="G114" s="13" t="str">
        <f>IF('[1]TCE - ANEXO III - Preencher'!H123="","",'[1]TCE - ANEXO III - Preencher'!H123)</f>
        <v>09/2022</v>
      </c>
      <c r="H114" s="14">
        <f>'[1]TCE - ANEXO III - Preencher'!I123</f>
        <v>0</v>
      </c>
      <c r="I114" s="14">
        <f>'[1]TCE - ANEXO III - Preencher'!J123</f>
        <v>135.98079999999999</v>
      </c>
      <c r="J114" s="14">
        <f>'[1]TCE - ANEXO III - Preencher'!K123</f>
        <v>0</v>
      </c>
      <c r="K114" s="15">
        <f>'[1]TCE - ANEXO III - Preencher'!L123</f>
        <v>199.57</v>
      </c>
      <c r="L114" s="15">
        <f>'[1]TCE - ANEXO III - Preencher'!M123</f>
        <v>24.24</v>
      </c>
      <c r="M114" s="15">
        <f t="shared" si="7"/>
        <v>175.32999999999998</v>
      </c>
      <c r="N114" s="15">
        <f>'[1]TCE - ANEXO III - Preencher'!O123</f>
        <v>3.12</v>
      </c>
      <c r="O114" s="15">
        <f>'[1]TCE - ANEXO III - Preencher'!P123</f>
        <v>0</v>
      </c>
      <c r="P114" s="16">
        <f t="shared" si="8"/>
        <v>3.12</v>
      </c>
      <c r="Q114" s="15">
        <f>'[1]TCE - ANEXO III - Preencher'!R123</f>
        <v>150</v>
      </c>
      <c r="R114" s="15">
        <f>'[1]TCE - ANEXO III - Preencher'!S123</f>
        <v>54</v>
      </c>
      <c r="S114" s="16">
        <f t="shared" si="9"/>
        <v>96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410.43079999999998</v>
      </c>
    </row>
    <row r="115" spans="1:28" x14ac:dyDescent="0.2">
      <c r="A115" s="8">
        <f>IFERROR(VLOOKUP(B115,'[1]DADOS (OCULTAR)'!$Q$3:$S$135,3,0),"")</f>
        <v>9039744000607</v>
      </c>
      <c r="B115" s="9" t="str">
        <f>'[1]TCE - ANEXO III - Preencher'!C124</f>
        <v>UPA SÃO LOURENÇO DA MATA - C.G 006/2022</v>
      </c>
      <c r="C115" s="10"/>
      <c r="D115" s="11" t="str">
        <f>'[1]TCE - ANEXO III - Preencher'!E124</f>
        <v>JOCINEIDE LINS DE ALBUQUERQUE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 t="str">
        <f>IF('[1]TCE - ANEXO III - Preencher'!H124="","",'[1]TCE - ANEXO III - Preencher'!H124)</f>
        <v>09/2022</v>
      </c>
      <c r="H115" s="14">
        <f>'[1]TCE - ANEXO III - Preencher'!I124</f>
        <v>0</v>
      </c>
      <c r="I115" s="14">
        <f>'[1]TCE - ANEXO III - Preencher'!J124</f>
        <v>263.90719999999999</v>
      </c>
      <c r="J115" s="14">
        <f>'[1]TCE - ANEXO III - Preencher'!K124</f>
        <v>0</v>
      </c>
      <c r="K115" s="15">
        <f>'[1]TCE - ANEXO III - Preencher'!L124</f>
        <v>199.57</v>
      </c>
      <c r="L115" s="15">
        <f>'[1]TCE - ANEXO III - Preencher'!M124</f>
        <v>2.81</v>
      </c>
      <c r="M115" s="15">
        <f t="shared" si="7"/>
        <v>196.76</v>
      </c>
      <c r="N115" s="15">
        <f>'[1]TCE - ANEXO III - Preencher'!O124</f>
        <v>3.12</v>
      </c>
      <c r="O115" s="15">
        <f>'[1]TCE - ANEXO III - Preencher'!P124</f>
        <v>0</v>
      </c>
      <c r="P115" s="16">
        <f t="shared" si="8"/>
        <v>3.12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463.78719999999998</v>
      </c>
    </row>
    <row r="116" spans="1:28" x14ac:dyDescent="0.2">
      <c r="A116" s="8">
        <f>IFERROR(VLOOKUP(B116,'[1]DADOS (OCULTAR)'!$Q$3:$S$135,3,0),"")</f>
        <v>9039744000607</v>
      </c>
      <c r="B116" s="9" t="str">
        <f>'[1]TCE - ANEXO III - Preencher'!C125</f>
        <v>UPA SÃO LOURENÇO DA MATA - C.G 006/2022</v>
      </c>
      <c r="C116" s="10"/>
      <c r="D116" s="11" t="str">
        <f>'[1]TCE - ANEXO III - Preencher'!E125</f>
        <v>JOSE RICARDO BARACHO DOS SANTOS</v>
      </c>
      <c r="E116" s="9" t="str">
        <f>IF('[1]TCE - ANEXO III - Preencher'!F125="4 - Assistência Odontológica","2 - Outros Profissionais da Saúde",'[1]TCE - ANEXO III - Preencher'!F125)</f>
        <v>1 - Médico</v>
      </c>
      <c r="F116" s="12" t="str">
        <f>'[1]TCE - ANEXO III - Preencher'!G125</f>
        <v>2251-25</v>
      </c>
      <c r="G116" s="13" t="str">
        <f>IF('[1]TCE - ANEXO III - Preencher'!H125="","",'[1]TCE - ANEXO III - Preencher'!H125)</f>
        <v>09/2022</v>
      </c>
      <c r="H116" s="14">
        <f>'[1]TCE - ANEXO III - Preencher'!I125</f>
        <v>0</v>
      </c>
      <c r="I116" s="14">
        <f>'[1]TCE - ANEXO III - Preencher'!J125</f>
        <v>1013.6935999999999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3.12</v>
      </c>
      <c r="O116" s="15">
        <f>'[1]TCE - ANEXO III - Preencher'!P125</f>
        <v>0</v>
      </c>
      <c r="P116" s="16">
        <f t="shared" si="8"/>
        <v>3.12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1016.8136</v>
      </c>
    </row>
    <row r="117" spans="1:28" x14ac:dyDescent="0.2">
      <c r="A117" s="8">
        <f>IFERROR(VLOOKUP(B117,'[1]DADOS (OCULTAR)'!$Q$3:$S$135,3,0),"")</f>
        <v>9039744000607</v>
      </c>
      <c r="B117" s="9" t="str">
        <f>'[1]TCE - ANEXO III - Preencher'!C126</f>
        <v>UPA SÃO LOURENÇO DA MATA - C.G 006/2022</v>
      </c>
      <c r="C117" s="10"/>
      <c r="D117" s="11" t="str">
        <f>'[1]TCE - ANEXO III - Preencher'!E126</f>
        <v>JOSE ROBERTO DA SILVA SANTIAGO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3241-15</v>
      </c>
      <c r="G117" s="13" t="str">
        <f>IF('[1]TCE - ANEXO III - Preencher'!H126="","",'[1]TCE - ANEXO III - Preencher'!H126)</f>
        <v>09/2022</v>
      </c>
      <c r="H117" s="14">
        <f>'[1]TCE - ANEXO III - Preencher'!I126</f>
        <v>0</v>
      </c>
      <c r="I117" s="14">
        <f>'[1]TCE - ANEXO III - Preencher'!J126</f>
        <v>281.61599999999999</v>
      </c>
      <c r="J117" s="14">
        <f>'[1]TCE - ANEXO III - Preencher'!K126</f>
        <v>0</v>
      </c>
      <c r="K117" s="15">
        <f>'[1]TCE - ANEXO III - Preencher'!L126</f>
        <v>199.57</v>
      </c>
      <c r="L117" s="15">
        <f>'[1]TCE - ANEXO III - Preencher'!M126</f>
        <v>12.2</v>
      </c>
      <c r="M117" s="15">
        <f t="shared" si="7"/>
        <v>187.37</v>
      </c>
      <c r="N117" s="15">
        <f>'[1]TCE - ANEXO III - Preencher'!O126</f>
        <v>3.12</v>
      </c>
      <c r="O117" s="15">
        <f>'[1]TCE - ANEXO III - Preencher'!P126</f>
        <v>0</v>
      </c>
      <c r="P117" s="16">
        <f t="shared" si="8"/>
        <v>3.12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472.10599999999999</v>
      </c>
    </row>
    <row r="118" spans="1:28" x14ac:dyDescent="0.2">
      <c r="A118" s="8">
        <f>IFERROR(VLOOKUP(B118,'[1]DADOS (OCULTAR)'!$Q$3:$S$135,3,0),"")</f>
        <v>9039744000607</v>
      </c>
      <c r="B118" s="9" t="str">
        <f>'[1]TCE - ANEXO III - Preencher'!C127</f>
        <v>UPA SÃO LOURENÇO DA MATA - C.G 006/2022</v>
      </c>
      <c r="C118" s="10"/>
      <c r="D118" s="11" t="str">
        <f>'[1]TCE - ANEXO III - Preencher'!E127</f>
        <v>JOSE UBIRANI SILVA CAVALCANTE DOS SANTOS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2234-05</v>
      </c>
      <c r="G118" s="13" t="str">
        <f>IF('[1]TCE - ANEXO III - Preencher'!H127="","",'[1]TCE - ANEXO III - Preencher'!H127)</f>
        <v>09/2022</v>
      </c>
      <c r="H118" s="14">
        <f>'[1]TCE - ANEXO III - Preencher'!I127</f>
        <v>0</v>
      </c>
      <c r="I118" s="14">
        <f>'[1]TCE - ANEXO III - Preencher'!J127</f>
        <v>415.20479999999998</v>
      </c>
      <c r="J118" s="14">
        <f>'[1]TCE - ANEXO III - Preencher'!K127</f>
        <v>0</v>
      </c>
      <c r="K118" s="15">
        <f>'[1]TCE - ANEXO III - Preencher'!L127</f>
        <v>199.57</v>
      </c>
      <c r="L118" s="15">
        <f>'[1]TCE - ANEXO III - Preencher'!M127</f>
        <v>17.010000000000002</v>
      </c>
      <c r="M118" s="15">
        <f t="shared" si="7"/>
        <v>182.56</v>
      </c>
      <c r="N118" s="15">
        <f>'[1]TCE - ANEXO III - Preencher'!O127</f>
        <v>3.12</v>
      </c>
      <c r="O118" s="15">
        <f>'[1]TCE - ANEXO III - Preencher'!P127</f>
        <v>0</v>
      </c>
      <c r="P118" s="16">
        <f t="shared" si="8"/>
        <v>3.12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600.88479999999993</v>
      </c>
    </row>
    <row r="119" spans="1:28" x14ac:dyDescent="0.2">
      <c r="A119" s="8">
        <f>IFERROR(VLOOKUP(B119,'[1]DADOS (OCULTAR)'!$Q$3:$S$135,3,0),"")</f>
        <v>9039744000607</v>
      </c>
      <c r="B119" s="9" t="str">
        <f>'[1]TCE - ANEXO III - Preencher'!C128</f>
        <v>UPA SÃO LOURENÇO DA MATA - C.G 006/2022</v>
      </c>
      <c r="C119" s="10"/>
      <c r="D119" s="11" t="str">
        <f>'[1]TCE - ANEXO III - Preencher'!E128</f>
        <v>JOSEANE MARIA MENDES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5134-30</v>
      </c>
      <c r="G119" s="13" t="str">
        <f>IF('[1]TCE - ANEXO III - Preencher'!H128="","",'[1]TCE - ANEXO III - Preencher'!H128)</f>
        <v>09/2022</v>
      </c>
      <c r="H119" s="14">
        <f>'[1]TCE - ANEXO III - Preencher'!I128</f>
        <v>0</v>
      </c>
      <c r="I119" s="14">
        <f>'[1]TCE - ANEXO III - Preencher'!J128</f>
        <v>106.64</v>
      </c>
      <c r="J119" s="14">
        <f>'[1]TCE - ANEXO III - Preencher'!K128</f>
        <v>0</v>
      </c>
      <c r="K119" s="15">
        <f>'[1]TCE - ANEXO III - Preencher'!L128</f>
        <v>199.57</v>
      </c>
      <c r="L119" s="15">
        <f>'[1]TCE - ANEXO III - Preencher'!M128</f>
        <v>24.24</v>
      </c>
      <c r="M119" s="15">
        <f t="shared" si="7"/>
        <v>175.32999999999998</v>
      </c>
      <c r="N119" s="15">
        <f>'[1]TCE - ANEXO III - Preencher'!O128</f>
        <v>3.12</v>
      </c>
      <c r="O119" s="15">
        <f>'[1]TCE - ANEXO III - Preencher'!P128</f>
        <v>0</v>
      </c>
      <c r="P119" s="16">
        <f t="shared" si="8"/>
        <v>3.12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285.08999999999997</v>
      </c>
    </row>
    <row r="120" spans="1:28" x14ac:dyDescent="0.2">
      <c r="A120" s="8">
        <f>IFERROR(VLOOKUP(B120,'[1]DADOS (OCULTAR)'!$Q$3:$S$135,3,0),"")</f>
        <v>9039744000607</v>
      </c>
      <c r="B120" s="9" t="str">
        <f>'[1]TCE - ANEXO III - Preencher'!C129</f>
        <v>UPA SÃO LOURENÇO DA MATA - C.G 006/2022</v>
      </c>
      <c r="C120" s="10"/>
      <c r="D120" s="11" t="str">
        <f>'[1]TCE - ANEXO III - Preencher'!E129</f>
        <v>JOSICLEIDE LINS DE ALBUQUERQUE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 t="str">
        <f>IF('[1]TCE - ANEXO III - Preencher'!H129="","",'[1]TCE - ANEXO III - Preencher'!H129)</f>
        <v>09/2022</v>
      </c>
      <c r="H120" s="14">
        <f>'[1]TCE - ANEXO III - Preencher'!I129</f>
        <v>0</v>
      </c>
      <c r="I120" s="14">
        <f>'[1]TCE - ANEXO III - Preencher'!J129</f>
        <v>208.10319999999999</v>
      </c>
      <c r="J120" s="14">
        <f>'[1]TCE - ANEXO III - Preencher'!K129</f>
        <v>0</v>
      </c>
      <c r="K120" s="15">
        <f>'[1]TCE - ANEXO III - Preencher'!L129</f>
        <v>199.57</v>
      </c>
      <c r="L120" s="15">
        <f>'[1]TCE - ANEXO III - Preencher'!M129</f>
        <v>2.56</v>
      </c>
      <c r="M120" s="15">
        <f t="shared" si="7"/>
        <v>197.01</v>
      </c>
      <c r="N120" s="15">
        <f>'[1]TCE - ANEXO III - Preencher'!O129</f>
        <v>3.12</v>
      </c>
      <c r="O120" s="15">
        <f>'[1]TCE - ANEXO III - Preencher'!P129</f>
        <v>0</v>
      </c>
      <c r="P120" s="16">
        <f t="shared" si="8"/>
        <v>3.12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408.23320000000001</v>
      </c>
    </row>
    <row r="121" spans="1:28" x14ac:dyDescent="0.2">
      <c r="A121" s="8">
        <f>IFERROR(VLOOKUP(B121,'[1]DADOS (OCULTAR)'!$Q$3:$S$135,3,0),"")</f>
        <v>9039744000607</v>
      </c>
      <c r="B121" s="9" t="str">
        <f>'[1]TCE - ANEXO III - Preencher'!C130</f>
        <v>UPA SÃO LOURENÇO DA MATA - C.G 006/2022</v>
      </c>
      <c r="C121" s="10"/>
      <c r="D121" s="11" t="str">
        <f>'[1]TCE - ANEXO III - Preencher'!E130</f>
        <v>JOYCEANE GOMES DE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5152-05</v>
      </c>
      <c r="G121" s="13" t="str">
        <f>IF('[1]TCE - ANEXO III - Preencher'!H130="","",'[1]TCE - ANEXO III - Preencher'!H130)</f>
        <v>09/2022</v>
      </c>
      <c r="H121" s="14">
        <f>'[1]TCE - ANEXO III - Preencher'!I130</f>
        <v>0</v>
      </c>
      <c r="I121" s="14">
        <f>'[1]TCE - ANEXO III - Preencher'!J130</f>
        <v>247.9032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3.12</v>
      </c>
      <c r="O121" s="15">
        <f>'[1]TCE - ANEXO III - Preencher'!P130</f>
        <v>0</v>
      </c>
      <c r="P121" s="16">
        <f t="shared" si="8"/>
        <v>3.12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251.0232</v>
      </c>
    </row>
    <row r="122" spans="1:28" x14ac:dyDescent="0.2">
      <c r="A122" s="8">
        <f>IFERROR(VLOOKUP(B122,'[1]DADOS (OCULTAR)'!$Q$3:$S$135,3,0),"")</f>
        <v>9039744000607</v>
      </c>
      <c r="B122" s="9" t="str">
        <f>'[1]TCE - ANEXO III - Preencher'!C131</f>
        <v>UPA SÃO LOURENÇO DA MATA - C.G 006/2022</v>
      </c>
      <c r="C122" s="10"/>
      <c r="D122" s="11" t="str">
        <f>'[1]TCE - ANEXO III - Preencher'!E131</f>
        <v>JULIANA MAIA VILARIM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2516-05</v>
      </c>
      <c r="G122" s="13" t="str">
        <f>IF('[1]TCE - ANEXO III - Preencher'!H131="","",'[1]TCE - ANEXO III - Preencher'!H131)</f>
        <v>09/2022</v>
      </c>
      <c r="H122" s="14">
        <f>'[1]TCE - ANEXO III - Preencher'!I131</f>
        <v>0</v>
      </c>
      <c r="I122" s="14">
        <f>'[1]TCE - ANEXO III - Preencher'!J131</f>
        <v>223.56800000000001</v>
      </c>
      <c r="J122" s="14">
        <f>'[1]TCE - ANEXO III - Preencher'!K131</f>
        <v>0</v>
      </c>
      <c r="K122" s="15">
        <f>'[1]TCE - ANEXO III - Preencher'!L131</f>
        <v>199.57</v>
      </c>
      <c r="L122" s="15">
        <f>'[1]TCE - ANEXO III - Preencher'!M131</f>
        <v>39.26</v>
      </c>
      <c r="M122" s="15">
        <f t="shared" si="7"/>
        <v>160.31</v>
      </c>
      <c r="N122" s="15">
        <f>'[1]TCE - ANEXO III - Preencher'!O131</f>
        <v>3.12</v>
      </c>
      <c r="O122" s="15">
        <f>'[1]TCE - ANEXO III - Preencher'!P131</f>
        <v>0</v>
      </c>
      <c r="P122" s="16">
        <f t="shared" si="8"/>
        <v>3.12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386.99800000000005</v>
      </c>
    </row>
    <row r="123" spans="1:28" x14ac:dyDescent="0.2">
      <c r="A123" s="8">
        <f>IFERROR(VLOOKUP(B123,'[1]DADOS (OCULTAR)'!$Q$3:$S$135,3,0),"")</f>
        <v>9039744000607</v>
      </c>
      <c r="B123" s="9" t="str">
        <f>'[1]TCE - ANEXO III - Preencher'!C132</f>
        <v>UPA SÃO LOURENÇO DA MATA - C.G 006/2022</v>
      </c>
      <c r="C123" s="10"/>
      <c r="D123" s="11" t="str">
        <f>'[1]TCE - ANEXO III - Preencher'!E132</f>
        <v>JULIANE LUCENA TORREAO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2236-05</v>
      </c>
      <c r="G123" s="13" t="str">
        <f>IF('[1]TCE - ANEXO III - Preencher'!H132="","",'[1]TCE - ANEXO III - Preencher'!H132)</f>
        <v>09/2022</v>
      </c>
      <c r="H123" s="14">
        <f>'[1]TCE - ANEXO III - Preencher'!I132</f>
        <v>0</v>
      </c>
      <c r="I123" s="14">
        <f>'[1]TCE - ANEXO III - Preencher'!J132</f>
        <v>256.3168</v>
      </c>
      <c r="J123" s="14">
        <f>'[1]TCE - ANEXO III - Preencher'!K132</f>
        <v>0</v>
      </c>
      <c r="K123" s="15">
        <f>'[1]TCE - ANEXO III - Preencher'!L132</f>
        <v>199.57</v>
      </c>
      <c r="L123" s="15">
        <f>'[1]TCE - ANEXO III - Preencher'!M132</f>
        <v>3.25</v>
      </c>
      <c r="M123" s="15">
        <f t="shared" si="7"/>
        <v>196.32</v>
      </c>
      <c r="N123" s="15">
        <f>'[1]TCE - ANEXO III - Preencher'!O132</f>
        <v>3.12</v>
      </c>
      <c r="O123" s="15">
        <f>'[1]TCE - ANEXO III - Preencher'!P132</f>
        <v>0</v>
      </c>
      <c r="P123" s="16">
        <f t="shared" si="8"/>
        <v>3.12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455.7568</v>
      </c>
    </row>
    <row r="124" spans="1:28" x14ac:dyDescent="0.2">
      <c r="A124" s="8">
        <f>IFERROR(VLOOKUP(B124,'[1]DADOS (OCULTAR)'!$Q$3:$S$135,3,0),"")</f>
        <v>9039744000607</v>
      </c>
      <c r="B124" s="9" t="str">
        <f>'[1]TCE - ANEXO III - Preencher'!C133</f>
        <v>UPA SÃO LOURENÇO DA MATA - C.G 006/2022</v>
      </c>
      <c r="C124" s="10"/>
      <c r="D124" s="11" t="str">
        <f>'[1]TCE - ANEXO III - Preencher'!E133</f>
        <v>JURACY BATISTA DE OLIVEIRA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5152-05</v>
      </c>
      <c r="G124" s="13" t="str">
        <f>IF('[1]TCE - ANEXO III - Preencher'!H133="","",'[1]TCE - ANEXO III - Preencher'!H133)</f>
        <v>09/2022</v>
      </c>
      <c r="H124" s="14">
        <f>'[1]TCE - ANEXO III - Preencher'!I133</f>
        <v>0</v>
      </c>
      <c r="I124" s="14">
        <f>'[1]TCE - ANEXO III - Preencher'!J133</f>
        <v>132.91200000000001</v>
      </c>
      <c r="J124" s="14">
        <f>'[1]TCE - ANEXO III - Preencher'!K133</f>
        <v>0</v>
      </c>
      <c r="K124" s="15">
        <f>'[1]TCE - ANEXO III - Preencher'!L133</f>
        <v>199.57</v>
      </c>
      <c r="L124" s="15">
        <f>'[1]TCE - ANEXO III - Preencher'!M133</f>
        <v>25.8</v>
      </c>
      <c r="M124" s="15">
        <f t="shared" si="7"/>
        <v>173.76999999999998</v>
      </c>
      <c r="N124" s="15">
        <f>'[1]TCE - ANEXO III - Preencher'!O133</f>
        <v>3.12</v>
      </c>
      <c r="O124" s="15">
        <f>'[1]TCE - ANEXO III - Preencher'!P133</f>
        <v>0</v>
      </c>
      <c r="P124" s="16">
        <f t="shared" si="8"/>
        <v>3.12</v>
      </c>
      <c r="Q124" s="15">
        <f>'[1]TCE - ANEXO III - Preencher'!R133</f>
        <v>127.08</v>
      </c>
      <c r="R124" s="15">
        <f>'[1]TCE - ANEXO III - Preencher'!S133</f>
        <v>77.400000000000006</v>
      </c>
      <c r="S124" s="16">
        <f t="shared" si="9"/>
        <v>49.679999999999993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359.48200000000003</v>
      </c>
    </row>
    <row r="125" spans="1:28" x14ac:dyDescent="0.2">
      <c r="A125" s="8">
        <f>IFERROR(VLOOKUP(B125,'[1]DADOS (OCULTAR)'!$Q$3:$S$135,3,0),"")</f>
        <v>9039744000607</v>
      </c>
      <c r="B125" s="9" t="str">
        <f>'[1]TCE - ANEXO III - Preencher'!C134</f>
        <v>UPA SÃO LOURENÇO DA MATA - C.G 006/2022</v>
      </c>
      <c r="C125" s="10"/>
      <c r="D125" s="11" t="str">
        <f>'[1]TCE - ANEXO III - Preencher'!E134</f>
        <v>KAROLINE MARQUES CABRAL</v>
      </c>
      <c r="E125" s="9" t="str">
        <f>IF('[1]TCE - ANEXO III - Preencher'!F134="4 - Assistência Odontológica","2 - Outros Profissionais da Saúde",'[1]TCE - ANEXO III - Preencher'!F134)</f>
        <v>1 - Médico</v>
      </c>
      <c r="F125" s="12" t="str">
        <f>'[1]TCE - ANEXO III - Preencher'!G134</f>
        <v>2251-25</v>
      </c>
      <c r="G125" s="13" t="str">
        <f>IF('[1]TCE - ANEXO III - Preencher'!H134="","",'[1]TCE - ANEXO III - Preencher'!H134)</f>
        <v>09/2022</v>
      </c>
      <c r="H125" s="14">
        <f>'[1]TCE - ANEXO III - Preencher'!I134</f>
        <v>0</v>
      </c>
      <c r="I125" s="14">
        <f>'[1]TCE - ANEXO III - Preencher'!J134</f>
        <v>723.64559999999994</v>
      </c>
      <c r="J125" s="14">
        <f>'[1]TCE - ANEXO III - Preencher'!K134</f>
        <v>0</v>
      </c>
      <c r="K125" s="15">
        <f>'[1]TCE - ANEXO III - Preencher'!L134</f>
        <v>199.57</v>
      </c>
      <c r="L125" s="15">
        <f>'[1]TCE - ANEXO III - Preencher'!M134</f>
        <v>25.34</v>
      </c>
      <c r="M125" s="15">
        <f t="shared" si="7"/>
        <v>174.23</v>
      </c>
      <c r="N125" s="15">
        <f>'[1]TCE - ANEXO III - Preencher'!O134</f>
        <v>3.12</v>
      </c>
      <c r="O125" s="15">
        <f>'[1]TCE - ANEXO III - Preencher'!P134</f>
        <v>0</v>
      </c>
      <c r="P125" s="16">
        <f t="shared" si="8"/>
        <v>3.12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900.99559999999997</v>
      </c>
    </row>
    <row r="126" spans="1:28" x14ac:dyDescent="0.2">
      <c r="A126" s="8">
        <f>IFERROR(VLOOKUP(B126,'[1]DADOS (OCULTAR)'!$Q$3:$S$135,3,0),"")</f>
        <v>9039744000607</v>
      </c>
      <c r="B126" s="9" t="str">
        <f>'[1]TCE - ANEXO III - Preencher'!C135</f>
        <v>UPA SÃO LOURENÇO DA MATA - C.G 006/2022</v>
      </c>
      <c r="C126" s="10"/>
      <c r="D126" s="11" t="str">
        <f>'[1]TCE - ANEXO III - Preencher'!E135</f>
        <v>LADEILDO JOSE BARRETO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5174-10</v>
      </c>
      <c r="G126" s="13" t="str">
        <f>IF('[1]TCE - ANEXO III - Preencher'!H135="","",'[1]TCE - ANEXO III - Preencher'!H135)</f>
        <v>09/2022</v>
      </c>
      <c r="H126" s="14">
        <f>'[1]TCE - ANEXO III - Preencher'!I135</f>
        <v>0</v>
      </c>
      <c r="I126" s="14">
        <f>'[1]TCE - ANEXO III - Preencher'!J135</f>
        <v>126.0288</v>
      </c>
      <c r="J126" s="14">
        <f>'[1]TCE - ANEXO III - Preencher'!K135</f>
        <v>0</v>
      </c>
      <c r="K126" s="15">
        <f>'[1]TCE - ANEXO III - Preencher'!L135</f>
        <v>199.57</v>
      </c>
      <c r="L126" s="15">
        <f>'[1]TCE - ANEXO III - Preencher'!M135</f>
        <v>24.24</v>
      </c>
      <c r="M126" s="15">
        <f t="shared" si="7"/>
        <v>175.32999999999998</v>
      </c>
      <c r="N126" s="15">
        <f>'[1]TCE - ANEXO III - Preencher'!O135</f>
        <v>3.12</v>
      </c>
      <c r="O126" s="15">
        <f>'[1]TCE - ANEXO III - Preencher'!P135</f>
        <v>0</v>
      </c>
      <c r="P126" s="16">
        <f t="shared" si="8"/>
        <v>3.12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304.47879999999998</v>
      </c>
    </row>
    <row r="127" spans="1:28" x14ac:dyDescent="0.2">
      <c r="A127" s="8">
        <f>IFERROR(VLOOKUP(B127,'[1]DADOS (OCULTAR)'!$Q$3:$S$135,3,0),"")</f>
        <v>9039744000607</v>
      </c>
      <c r="B127" s="9" t="str">
        <f>'[1]TCE - ANEXO III - Preencher'!C136</f>
        <v>UPA SÃO LOURENÇO DA MATA - C.G 006/2022</v>
      </c>
      <c r="C127" s="10"/>
      <c r="D127" s="11" t="str">
        <f>'[1]TCE - ANEXO III - Preencher'!E136</f>
        <v>LAIS EMANUELLE BERNARDO VIEIRA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2234-05</v>
      </c>
      <c r="G127" s="13" t="str">
        <f>IF('[1]TCE - ANEXO III - Preencher'!H136="","",'[1]TCE - ANEXO III - Preencher'!H136)</f>
        <v>09/2022</v>
      </c>
      <c r="H127" s="14">
        <f>'[1]TCE - ANEXO III - Preencher'!I136</f>
        <v>0</v>
      </c>
      <c r="I127" s="14">
        <f>'[1]TCE - ANEXO III - Preencher'!J136</f>
        <v>413.74</v>
      </c>
      <c r="J127" s="14">
        <f>'[1]TCE - ANEXO III - Preencher'!K136</f>
        <v>0</v>
      </c>
      <c r="K127" s="15">
        <f>'[1]TCE - ANEXO III - Preencher'!L136</f>
        <v>199.57</v>
      </c>
      <c r="L127" s="15">
        <f>'[1]TCE - ANEXO III - Preencher'!M136</f>
        <v>14.3</v>
      </c>
      <c r="M127" s="15">
        <f t="shared" si="7"/>
        <v>185.26999999999998</v>
      </c>
      <c r="N127" s="15">
        <f>'[1]TCE - ANEXO III - Preencher'!O136</f>
        <v>3.12</v>
      </c>
      <c r="O127" s="15">
        <f>'[1]TCE - ANEXO III - Preencher'!P136</f>
        <v>0</v>
      </c>
      <c r="P127" s="16">
        <f t="shared" si="8"/>
        <v>3.12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602.13</v>
      </c>
    </row>
    <row r="128" spans="1:28" x14ac:dyDescent="0.2">
      <c r="A128" s="8">
        <f>IFERROR(VLOOKUP(B128,'[1]DADOS (OCULTAR)'!$Q$3:$S$135,3,0),"")</f>
        <v>9039744000607</v>
      </c>
      <c r="B128" s="9" t="str">
        <f>'[1]TCE - ANEXO III - Preencher'!C137</f>
        <v>UPA SÃO LOURENÇO DA MATA - C.G 006/2022</v>
      </c>
      <c r="C128" s="10"/>
      <c r="D128" s="11" t="str">
        <f>'[1]TCE - ANEXO III - Preencher'!E137</f>
        <v>LARISSA RODRIGUES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09/2022</v>
      </c>
      <c r="H128" s="14">
        <f>'[1]TCE - ANEXO III - Preencher'!I137</f>
        <v>0</v>
      </c>
      <c r="I128" s="14">
        <f>'[1]TCE - ANEXO III - Preencher'!J137</f>
        <v>217.34639999999999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3.12</v>
      </c>
      <c r="O128" s="15">
        <f>'[1]TCE - ANEXO III - Preencher'!P137</f>
        <v>0</v>
      </c>
      <c r="P128" s="16">
        <f t="shared" si="8"/>
        <v>3.12</v>
      </c>
      <c r="Q128" s="15">
        <f>'[1]TCE - ANEXO III - Preencher'!R137</f>
        <v>127.08</v>
      </c>
      <c r="R128" s="15">
        <f>'[1]TCE - ANEXO III - Preencher'!S137</f>
        <v>0</v>
      </c>
      <c r="S128" s="16">
        <f t="shared" si="9"/>
        <v>127.08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347.54640000000001</v>
      </c>
    </row>
    <row r="129" spans="1:28" x14ac:dyDescent="0.2">
      <c r="A129" s="8">
        <f>IFERROR(VLOOKUP(B129,'[1]DADOS (OCULTAR)'!$Q$3:$S$135,3,0),"")</f>
        <v>9039744000607</v>
      </c>
      <c r="B129" s="9" t="str">
        <f>'[1]TCE - ANEXO III - Preencher'!C138</f>
        <v>UPA SÃO LOURENÇO DA MATA - C.G 006/2022</v>
      </c>
      <c r="C129" s="10"/>
      <c r="D129" s="11" t="str">
        <f>'[1]TCE - ANEXO III - Preencher'!E138</f>
        <v>LEANDRO CARLOS ALBINO XAVIER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5211-30</v>
      </c>
      <c r="G129" s="13" t="str">
        <f>IF('[1]TCE - ANEXO III - Preencher'!H138="","",'[1]TCE - ANEXO III - Preencher'!H138)</f>
        <v>09/2022</v>
      </c>
      <c r="H129" s="14">
        <f>'[1]TCE - ANEXO III - Preencher'!I138</f>
        <v>0</v>
      </c>
      <c r="I129" s="14">
        <f>'[1]TCE - ANEXO III - Preencher'!J138</f>
        <v>184.68799999999999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3.12</v>
      </c>
      <c r="O129" s="15">
        <f>'[1]TCE - ANEXO III - Preencher'!P138</f>
        <v>0</v>
      </c>
      <c r="P129" s="16">
        <f t="shared" si="8"/>
        <v>3.12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187.80799999999999</v>
      </c>
    </row>
    <row r="130" spans="1:28" x14ac:dyDescent="0.2">
      <c r="A130" s="8">
        <f>IFERROR(VLOOKUP(B130,'[1]DADOS (OCULTAR)'!$Q$3:$S$135,3,0),"")</f>
        <v>9039744000607</v>
      </c>
      <c r="B130" s="9" t="str">
        <f>'[1]TCE - ANEXO III - Preencher'!C139</f>
        <v>UPA SÃO LOURENÇO DA MATA - C.G 006/2022</v>
      </c>
      <c r="C130" s="10"/>
      <c r="D130" s="11" t="str">
        <f>'[1]TCE - ANEXO III - Preencher'!E139</f>
        <v>LEOCILANE GOMES DE LIMA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4110-10</v>
      </c>
      <c r="G130" s="13" t="str">
        <f>IF('[1]TCE - ANEXO III - Preencher'!H139="","",'[1]TCE - ANEXO III - Preencher'!H139)</f>
        <v>09/2022</v>
      </c>
      <c r="H130" s="14">
        <f>'[1]TCE - ANEXO III - Preencher'!I139</f>
        <v>0</v>
      </c>
      <c r="I130" s="14">
        <f>'[1]TCE - ANEXO III - Preencher'!J139</f>
        <v>126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3.12</v>
      </c>
      <c r="O130" s="15">
        <f>'[1]TCE - ANEXO III - Preencher'!P139</f>
        <v>0</v>
      </c>
      <c r="P130" s="16">
        <f t="shared" si="8"/>
        <v>3.12</v>
      </c>
      <c r="Q130" s="15">
        <f>'[1]TCE - ANEXO III - Preencher'!R139</f>
        <v>250.08</v>
      </c>
      <c r="R130" s="15">
        <f>'[1]TCE - ANEXO III - Preencher'!S139</f>
        <v>0</v>
      </c>
      <c r="S130" s="16">
        <f t="shared" si="9"/>
        <v>250.08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379.20000000000005</v>
      </c>
    </row>
    <row r="131" spans="1:28" x14ac:dyDescent="0.2">
      <c r="A131" s="8">
        <f>IFERROR(VLOOKUP(B131,'[1]DADOS (OCULTAR)'!$Q$3:$S$135,3,0),"")</f>
        <v>9039744000607</v>
      </c>
      <c r="B131" s="9" t="str">
        <f>'[1]TCE - ANEXO III - Preencher'!C140</f>
        <v>UPA SÃO LOURENÇO DA MATA - C.G 006/2022</v>
      </c>
      <c r="C131" s="10"/>
      <c r="D131" s="11" t="str">
        <f>'[1]TCE - ANEXO III - Preencher'!E140</f>
        <v>LEONARDO DIAS D AMORIM</v>
      </c>
      <c r="E131" s="9" t="str">
        <f>IF('[1]TCE - ANEXO III - Preencher'!F140="4 - Assistência Odontológica","2 - Outros Profissionais da Saúde",'[1]TCE - ANEXO III - Preencher'!F140)</f>
        <v>1 - Médico</v>
      </c>
      <c r="F131" s="12" t="str">
        <f>'[1]TCE - ANEXO III - Preencher'!G140</f>
        <v>2251-24</v>
      </c>
      <c r="G131" s="13" t="str">
        <f>IF('[1]TCE - ANEXO III - Preencher'!H140="","",'[1]TCE - ANEXO III - Preencher'!H140)</f>
        <v>09/2022</v>
      </c>
      <c r="H131" s="14">
        <f>'[1]TCE - ANEXO III - Preencher'!I140</f>
        <v>0</v>
      </c>
      <c r="I131" s="14">
        <f>'[1]TCE - ANEXO III - Preencher'!J140</f>
        <v>371.24639999999999</v>
      </c>
      <c r="J131" s="14">
        <f>'[1]TCE - ANEXO III - Preencher'!K140</f>
        <v>0</v>
      </c>
      <c r="K131" s="15">
        <f>'[1]TCE - ANEXO III - Preencher'!L140</f>
        <v>199.57</v>
      </c>
      <c r="L131" s="15">
        <f>'[1]TCE - ANEXO III - Preencher'!M140</f>
        <v>7.92</v>
      </c>
      <c r="M131" s="15">
        <f t="shared" si="7"/>
        <v>191.65</v>
      </c>
      <c r="N131" s="15">
        <f>'[1]TCE - ANEXO III - Preencher'!O140</f>
        <v>3.12</v>
      </c>
      <c r="O131" s="15">
        <f>'[1]TCE - ANEXO III - Preencher'!P140</f>
        <v>0</v>
      </c>
      <c r="P131" s="16">
        <f t="shared" si="8"/>
        <v>3.12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566.01639999999998</v>
      </c>
    </row>
    <row r="132" spans="1:28" x14ac:dyDescent="0.2">
      <c r="A132" s="8">
        <f>IFERROR(VLOOKUP(B132,'[1]DADOS (OCULTAR)'!$Q$3:$S$135,3,0),"")</f>
        <v>9039744000607</v>
      </c>
      <c r="B132" s="9" t="str">
        <f>'[1]TCE - ANEXO III - Preencher'!C141</f>
        <v>UPA SÃO LOURENÇO DA MATA - C.G 006/2022</v>
      </c>
      <c r="C132" s="10"/>
      <c r="D132" s="11" t="str">
        <f>'[1]TCE - ANEXO III - Preencher'!E141</f>
        <v>LIDIANE ROSALY DE LIRA LIMA</v>
      </c>
      <c r="E132" s="9" t="str">
        <f>IF('[1]TCE - ANEXO III - Preencher'!F141="4 - Assistência Odontológica","2 - Outros Profissionais da Saúde",'[1]TCE - ANEXO III - Preencher'!F141)</f>
        <v>1 - Médico</v>
      </c>
      <c r="F132" s="12" t="str">
        <f>'[1]TCE - ANEXO III - Preencher'!G141</f>
        <v>2251-25</v>
      </c>
      <c r="G132" s="13" t="str">
        <f>IF('[1]TCE - ANEXO III - Preencher'!H141="","",'[1]TCE - ANEXO III - Preencher'!H141)</f>
        <v>09/2022</v>
      </c>
      <c r="H132" s="14">
        <f>'[1]TCE - ANEXO III - Preencher'!I141</f>
        <v>0</v>
      </c>
      <c r="I132" s="14">
        <f>'[1]TCE - ANEXO III - Preencher'!J141</f>
        <v>612.41840000000002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3.12</v>
      </c>
      <c r="O132" s="15">
        <f>'[1]TCE - ANEXO III - Preencher'!P141</f>
        <v>0</v>
      </c>
      <c r="P132" s="16">
        <f t="shared" ref="P132:P195" si="14">N132-O132</f>
        <v>3.12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615.53840000000002</v>
      </c>
    </row>
    <row r="133" spans="1:28" x14ac:dyDescent="0.2">
      <c r="A133" s="8">
        <f>IFERROR(VLOOKUP(B133,'[1]DADOS (OCULTAR)'!$Q$3:$S$135,3,0),"")</f>
        <v>9039744000607</v>
      </c>
      <c r="B133" s="9" t="str">
        <f>'[1]TCE - ANEXO III - Preencher'!C142</f>
        <v>UPA SÃO LOURENÇO DA MATA - C.G 006/2022</v>
      </c>
      <c r="C133" s="10"/>
      <c r="D133" s="11" t="str">
        <f>'[1]TCE - ANEXO III - Preencher'!E142</f>
        <v>LUANA DOS SANTOS VIEIRA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09/2022</v>
      </c>
      <c r="H133" s="14">
        <f>'[1]TCE - ANEXO III - Preencher'!I142</f>
        <v>0</v>
      </c>
      <c r="I133" s="14">
        <f>'[1]TCE - ANEXO III - Preencher'!J142</f>
        <v>335.71440000000001</v>
      </c>
      <c r="J133" s="14">
        <f>'[1]TCE - ANEXO III - Preencher'!K142</f>
        <v>0</v>
      </c>
      <c r="K133" s="15">
        <f>'[1]TCE - ANEXO III - Preencher'!L142</f>
        <v>199.57</v>
      </c>
      <c r="L133" s="15">
        <f>'[1]TCE - ANEXO III - Preencher'!M142</f>
        <v>3.3</v>
      </c>
      <c r="M133" s="15">
        <f t="shared" si="13"/>
        <v>196.26999999999998</v>
      </c>
      <c r="N133" s="15">
        <f>'[1]TCE - ANEXO III - Preencher'!O142</f>
        <v>3.12</v>
      </c>
      <c r="O133" s="15">
        <f>'[1]TCE - ANEXO III - Preencher'!P142</f>
        <v>0</v>
      </c>
      <c r="P133" s="16">
        <f t="shared" si="14"/>
        <v>3.12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535.10440000000006</v>
      </c>
    </row>
    <row r="134" spans="1:28" x14ac:dyDescent="0.2">
      <c r="A134" s="8">
        <f>IFERROR(VLOOKUP(B134,'[1]DADOS (OCULTAR)'!$Q$3:$S$135,3,0),"")</f>
        <v>9039744000607</v>
      </c>
      <c r="B134" s="9" t="str">
        <f>'[1]TCE - ANEXO III - Preencher'!C143</f>
        <v>UPA SÃO LOURENÇO DA MATA - C.G 006/2022</v>
      </c>
      <c r="C134" s="10"/>
      <c r="D134" s="11" t="str">
        <f>'[1]TCE - ANEXO III - Preencher'!E143</f>
        <v>LUCICLEIDE LUIZ DE SOUZA VASCONCELOS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09/2022</v>
      </c>
      <c r="H134" s="14">
        <f>'[1]TCE - ANEXO III - Preencher'!I143</f>
        <v>0</v>
      </c>
      <c r="I134" s="14">
        <f>'[1]TCE - ANEXO III - Preencher'!J143</f>
        <v>136.49760000000001</v>
      </c>
      <c r="J134" s="14">
        <f>'[1]TCE - ANEXO III - Preencher'!K143</f>
        <v>0</v>
      </c>
      <c r="K134" s="15">
        <f>'[1]TCE - ANEXO III - Preencher'!L143</f>
        <v>199.57</v>
      </c>
      <c r="L134" s="15">
        <f>'[1]TCE - ANEXO III - Preencher'!M143</f>
        <v>24.24</v>
      </c>
      <c r="M134" s="15">
        <f t="shared" si="13"/>
        <v>175.32999999999998</v>
      </c>
      <c r="N134" s="15">
        <f>'[1]TCE - ANEXO III - Preencher'!O143</f>
        <v>3.12</v>
      </c>
      <c r="O134" s="15">
        <f>'[1]TCE - ANEXO III - Preencher'!P143</f>
        <v>0</v>
      </c>
      <c r="P134" s="16">
        <f t="shared" si="14"/>
        <v>3.12</v>
      </c>
      <c r="Q134" s="15">
        <f>'[1]TCE - ANEXO III - Preencher'!R143</f>
        <v>127.08</v>
      </c>
      <c r="R134" s="15">
        <f>'[1]TCE - ANEXO III - Preencher'!S143</f>
        <v>65.930000000000007</v>
      </c>
      <c r="S134" s="16">
        <f t="shared" si="15"/>
        <v>61.149999999999991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376.09759999999994</v>
      </c>
    </row>
    <row r="135" spans="1:28" x14ac:dyDescent="0.2">
      <c r="A135" s="8">
        <f>IFERROR(VLOOKUP(B135,'[1]DADOS (OCULTAR)'!$Q$3:$S$135,3,0),"")</f>
        <v>9039744000607</v>
      </c>
      <c r="B135" s="9" t="str">
        <f>'[1]TCE - ANEXO III - Preencher'!C144</f>
        <v>UPA SÃO LOURENÇO DA MATA - C.G 006/2022</v>
      </c>
      <c r="C135" s="10"/>
      <c r="D135" s="11" t="str">
        <f>'[1]TCE - ANEXO III - Preencher'!E144</f>
        <v>LUCIENE FERREIRA DE SOUZA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2237-10</v>
      </c>
      <c r="G135" s="13" t="str">
        <f>IF('[1]TCE - ANEXO III - Preencher'!H144="","",'[1]TCE - ANEXO III - Preencher'!H144)</f>
        <v>09/2022</v>
      </c>
      <c r="H135" s="14">
        <f>'[1]TCE - ANEXO III - Preencher'!I144</f>
        <v>0</v>
      </c>
      <c r="I135" s="14">
        <f>'[1]TCE - ANEXO III - Preencher'!J144</f>
        <v>320.33120000000002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3.12</v>
      </c>
      <c r="O135" s="15">
        <f>'[1]TCE - ANEXO III - Preencher'!P144</f>
        <v>0</v>
      </c>
      <c r="P135" s="16">
        <f t="shared" si="14"/>
        <v>3.12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323.45120000000003</v>
      </c>
    </row>
    <row r="136" spans="1:28" x14ac:dyDescent="0.2">
      <c r="A136" s="8">
        <f>IFERROR(VLOOKUP(B136,'[1]DADOS (OCULTAR)'!$Q$3:$S$135,3,0),"")</f>
        <v>9039744000607</v>
      </c>
      <c r="B136" s="9" t="str">
        <f>'[1]TCE - ANEXO III - Preencher'!C145</f>
        <v>UPA SÃO LOURENÇO DA MATA - C.G 006/2022</v>
      </c>
      <c r="C136" s="10"/>
      <c r="D136" s="11" t="str">
        <f>'[1]TCE - ANEXO III - Preencher'!E145</f>
        <v>LUCILENE OLIVEIRA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09/2022</v>
      </c>
      <c r="H136" s="14">
        <f>'[1]TCE - ANEXO III - Preencher'!I145</f>
        <v>0</v>
      </c>
      <c r="I136" s="14">
        <f>'[1]TCE - ANEXO III - Preencher'!J145</f>
        <v>126.456</v>
      </c>
      <c r="J136" s="14">
        <f>'[1]TCE - ANEXO III - Preencher'!K145</f>
        <v>0</v>
      </c>
      <c r="K136" s="15">
        <f>'[1]TCE - ANEXO III - Preencher'!L145</f>
        <v>199.57</v>
      </c>
      <c r="L136" s="15">
        <f>'[1]TCE - ANEXO III - Preencher'!M145</f>
        <v>24.24</v>
      </c>
      <c r="M136" s="15">
        <f t="shared" si="13"/>
        <v>175.32999999999998</v>
      </c>
      <c r="N136" s="15">
        <f>'[1]TCE - ANEXO III - Preencher'!O145</f>
        <v>3.12</v>
      </c>
      <c r="O136" s="15">
        <f>'[1]TCE - ANEXO III - Preencher'!P145</f>
        <v>0</v>
      </c>
      <c r="P136" s="16">
        <f t="shared" si="14"/>
        <v>3.12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304.90600000000001</v>
      </c>
    </row>
    <row r="137" spans="1:28" x14ac:dyDescent="0.2">
      <c r="A137" s="8">
        <f>IFERROR(VLOOKUP(B137,'[1]DADOS (OCULTAR)'!$Q$3:$S$135,3,0),"")</f>
        <v>9039744000607</v>
      </c>
      <c r="B137" s="9" t="str">
        <f>'[1]TCE - ANEXO III - Preencher'!C146</f>
        <v>UPA SÃO LOURENÇO DA MATA - C.G 006/2022</v>
      </c>
      <c r="C137" s="10"/>
      <c r="D137" s="11" t="str">
        <f>'[1]TCE - ANEXO III - Preencher'!E146</f>
        <v>LUCIVANIA MARIA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09/2022</v>
      </c>
      <c r="H137" s="14">
        <f>'[1]TCE - ANEXO III - Preencher'!I146</f>
        <v>0</v>
      </c>
      <c r="I137" s="14">
        <f>'[1]TCE - ANEXO III - Preencher'!J146</f>
        <v>248.39840000000001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3.12</v>
      </c>
      <c r="O137" s="15">
        <f>'[1]TCE - ANEXO III - Preencher'!P146</f>
        <v>0</v>
      </c>
      <c r="P137" s="16">
        <f t="shared" si="14"/>
        <v>3.12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251.51840000000001</v>
      </c>
    </row>
    <row r="138" spans="1:28" x14ac:dyDescent="0.2">
      <c r="A138" s="8">
        <f>IFERROR(VLOOKUP(B138,'[1]DADOS (OCULTAR)'!$Q$3:$S$135,3,0),"")</f>
        <v>9039744000607</v>
      </c>
      <c r="B138" s="9" t="str">
        <f>'[1]TCE - ANEXO III - Preencher'!C147</f>
        <v>UPA SÃO LOURENÇO DA MATA - C.G 006/2022</v>
      </c>
      <c r="C138" s="10"/>
      <c r="D138" s="11" t="str">
        <f>'[1]TCE - ANEXO III - Preencher'!E147</f>
        <v>LUIZ CARLOS DE MELO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7823-20</v>
      </c>
      <c r="G138" s="13" t="str">
        <f>IF('[1]TCE - ANEXO III - Preencher'!H147="","",'[1]TCE - ANEXO III - Preencher'!H147)</f>
        <v>09/2022</v>
      </c>
      <c r="H138" s="14">
        <f>'[1]TCE - ANEXO III - Preencher'!I147</f>
        <v>0</v>
      </c>
      <c r="I138" s="14">
        <f>'[1]TCE - ANEXO III - Preencher'!J147</f>
        <v>176.48159999999999</v>
      </c>
      <c r="J138" s="14">
        <f>'[1]TCE - ANEXO III - Preencher'!K147</f>
        <v>0</v>
      </c>
      <c r="K138" s="15">
        <f>'[1]TCE - ANEXO III - Preencher'!L147</f>
        <v>199.57</v>
      </c>
      <c r="L138" s="15">
        <f>'[1]TCE - ANEXO III - Preencher'!M147</f>
        <v>30.19</v>
      </c>
      <c r="M138" s="15">
        <f t="shared" si="13"/>
        <v>169.38</v>
      </c>
      <c r="N138" s="15">
        <f>'[1]TCE - ANEXO III - Preencher'!O147</f>
        <v>3.12</v>
      </c>
      <c r="O138" s="15">
        <f>'[1]TCE - ANEXO III - Preencher'!P147</f>
        <v>0</v>
      </c>
      <c r="P138" s="16">
        <f t="shared" si="14"/>
        <v>3.12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348.98159999999996</v>
      </c>
    </row>
    <row r="139" spans="1:28" x14ac:dyDescent="0.2">
      <c r="A139" s="8">
        <f>IFERROR(VLOOKUP(B139,'[1]DADOS (OCULTAR)'!$Q$3:$S$135,3,0),"")</f>
        <v>9039744000607</v>
      </c>
      <c r="B139" s="9" t="str">
        <f>'[1]TCE - ANEXO III - Preencher'!C148</f>
        <v>UPA SÃO LOURENÇO DA MATA - C.G 006/2022</v>
      </c>
      <c r="C139" s="10"/>
      <c r="D139" s="11" t="str">
        <f>'[1]TCE - ANEXO III - Preencher'!E148</f>
        <v>LUIZ MARCELO CORREIA JUNIOR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1312-05</v>
      </c>
      <c r="G139" s="13" t="str">
        <f>IF('[1]TCE - ANEXO III - Preencher'!H148="","",'[1]TCE - ANEXO III - Preencher'!H148)</f>
        <v>09/2022</v>
      </c>
      <c r="H139" s="14">
        <f>'[1]TCE - ANEXO III - Preencher'!I148</f>
        <v>0</v>
      </c>
      <c r="I139" s="14">
        <f>'[1]TCE - ANEXO III - Preencher'!J148</f>
        <v>1140.8543999999999</v>
      </c>
      <c r="J139" s="14">
        <f>'[1]TCE - ANEXO III - Preencher'!K148</f>
        <v>0</v>
      </c>
      <c r="K139" s="15">
        <f>'[1]TCE - ANEXO III - Preencher'!L148</f>
        <v>199.57</v>
      </c>
      <c r="L139" s="15">
        <f>'[1]TCE - ANEXO III - Preencher'!M148</f>
        <v>30</v>
      </c>
      <c r="M139" s="15">
        <f t="shared" si="13"/>
        <v>169.57</v>
      </c>
      <c r="N139" s="15">
        <f>'[1]TCE - ANEXO III - Preencher'!O148</f>
        <v>3.12</v>
      </c>
      <c r="O139" s="15">
        <f>'[1]TCE - ANEXO III - Preencher'!P148</f>
        <v>0</v>
      </c>
      <c r="P139" s="16">
        <f t="shared" si="14"/>
        <v>3.12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1313.5443999999998</v>
      </c>
    </row>
    <row r="140" spans="1:28" x14ac:dyDescent="0.2">
      <c r="A140" s="8">
        <f>IFERROR(VLOOKUP(B140,'[1]DADOS (OCULTAR)'!$Q$3:$S$135,3,0),"")</f>
        <v>9039744000607</v>
      </c>
      <c r="B140" s="9" t="str">
        <f>'[1]TCE - ANEXO III - Preencher'!C149</f>
        <v>UPA SÃO LOURENÇO DA MATA - C.G 006/2022</v>
      </c>
      <c r="C140" s="10"/>
      <c r="D140" s="11" t="str">
        <f>'[1]TCE - ANEXO III - Preencher'!E149</f>
        <v>LUIZ TEIXEIRA DE OLIVEIRA NETO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2252-70</v>
      </c>
      <c r="G140" s="13" t="str">
        <f>IF('[1]TCE - ANEXO III - Preencher'!H149="","",'[1]TCE - ANEXO III - Preencher'!H149)</f>
        <v>09/2022</v>
      </c>
      <c r="H140" s="14">
        <f>'[1]TCE - ANEXO III - Preencher'!I149</f>
        <v>0</v>
      </c>
      <c r="I140" s="14">
        <f>'[1]TCE - ANEXO III - Preencher'!J149</f>
        <v>414.66719999999998</v>
      </c>
      <c r="J140" s="14">
        <f>'[1]TCE - ANEXO III - Preencher'!K149</f>
        <v>0</v>
      </c>
      <c r="K140" s="15">
        <f>'[1]TCE - ANEXO III - Preencher'!L149</f>
        <v>199.57</v>
      </c>
      <c r="L140" s="15">
        <f>'[1]TCE - ANEXO III - Preencher'!M149</f>
        <v>6.34</v>
      </c>
      <c r="M140" s="15">
        <f t="shared" si="13"/>
        <v>193.23</v>
      </c>
      <c r="N140" s="15">
        <f>'[1]TCE - ANEXO III - Preencher'!O149</f>
        <v>3.12</v>
      </c>
      <c r="O140" s="15">
        <f>'[1]TCE - ANEXO III - Preencher'!P149</f>
        <v>0</v>
      </c>
      <c r="P140" s="16">
        <f t="shared" si="14"/>
        <v>3.12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611.0172</v>
      </c>
    </row>
    <row r="141" spans="1:28" x14ac:dyDescent="0.2">
      <c r="A141" s="8">
        <f>IFERROR(VLOOKUP(B141,'[1]DADOS (OCULTAR)'!$Q$3:$S$135,3,0),"")</f>
        <v>9039744000607</v>
      </c>
      <c r="B141" s="9" t="str">
        <f>'[1]TCE - ANEXO III - Preencher'!C150</f>
        <v>UPA SÃO LOURENÇO DA MATA - C.G 006/2022</v>
      </c>
      <c r="C141" s="10"/>
      <c r="D141" s="11" t="str">
        <f>'[1]TCE - ANEXO III - Preencher'!E150</f>
        <v>LYSIANE PRISCILLA OLEGARIA SANTOS DA SILVEIRA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2251-25</v>
      </c>
      <c r="G141" s="13" t="str">
        <f>IF('[1]TCE - ANEXO III - Preencher'!H150="","",'[1]TCE - ANEXO III - Preencher'!H150)</f>
        <v>09/2022</v>
      </c>
      <c r="H141" s="14">
        <f>'[1]TCE - ANEXO III - Preencher'!I150</f>
        <v>0</v>
      </c>
      <c r="I141" s="14">
        <f>'[1]TCE - ANEXO III - Preencher'!J150</f>
        <v>339.54399999999998</v>
      </c>
      <c r="J141" s="14">
        <f>'[1]TCE - ANEXO III - Preencher'!K150</f>
        <v>0</v>
      </c>
      <c r="K141" s="15">
        <f>'[1]TCE - ANEXO III - Preencher'!L150</f>
        <v>199.57</v>
      </c>
      <c r="L141" s="15">
        <f>'[1]TCE - ANEXO III - Preencher'!M150</f>
        <v>6.34</v>
      </c>
      <c r="M141" s="15">
        <f t="shared" si="13"/>
        <v>193.23</v>
      </c>
      <c r="N141" s="15">
        <f>'[1]TCE - ANEXO III - Preencher'!O150</f>
        <v>3.12</v>
      </c>
      <c r="O141" s="15">
        <f>'[1]TCE - ANEXO III - Preencher'!P150</f>
        <v>0</v>
      </c>
      <c r="P141" s="16">
        <f t="shared" si="14"/>
        <v>3.12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535.89400000000001</v>
      </c>
    </row>
    <row r="142" spans="1:28" x14ac:dyDescent="0.2">
      <c r="A142" s="8">
        <f>IFERROR(VLOOKUP(B142,'[1]DADOS (OCULTAR)'!$Q$3:$S$135,3,0),"")</f>
        <v>9039744000607</v>
      </c>
      <c r="B142" s="9" t="str">
        <f>'[1]TCE - ANEXO III - Preencher'!C151</f>
        <v>UPA SÃO LOURENÇO DA MATA - C.G 006/2022</v>
      </c>
      <c r="C142" s="10"/>
      <c r="D142" s="11" t="str">
        <f>'[1]TCE - ANEXO III - Preencher'!E151</f>
        <v>MANOELA FERNANDES FERREIRA</v>
      </c>
      <c r="E142" s="9" t="str">
        <f>IF('[1]TCE - ANEXO III - Preencher'!F151="4 - Assistência Odontológica","2 - Outros Profissionais da Saúde",'[1]TCE - ANEXO III - Preencher'!F151)</f>
        <v>1 - Médico</v>
      </c>
      <c r="F142" s="12" t="str">
        <f>'[1]TCE - ANEXO III - Preencher'!G151</f>
        <v>2251-25</v>
      </c>
      <c r="G142" s="13" t="str">
        <f>IF('[1]TCE - ANEXO III - Preencher'!H151="","",'[1]TCE - ANEXO III - Preencher'!H151)</f>
        <v>09/2022</v>
      </c>
      <c r="H142" s="14">
        <f>'[1]TCE - ANEXO III - Preencher'!I151</f>
        <v>0</v>
      </c>
      <c r="I142" s="14">
        <f>'[1]TCE - ANEXO III - Preencher'!J151</f>
        <v>392.03440000000001</v>
      </c>
      <c r="J142" s="14">
        <f>'[1]TCE - ANEXO III - Preencher'!K151</f>
        <v>0</v>
      </c>
      <c r="K142" s="15">
        <f>'[1]TCE - ANEXO III - Preencher'!L151</f>
        <v>199.57</v>
      </c>
      <c r="L142" s="15">
        <f>'[1]TCE - ANEXO III - Preencher'!M151</f>
        <v>7.92</v>
      </c>
      <c r="M142" s="15">
        <f t="shared" si="13"/>
        <v>191.65</v>
      </c>
      <c r="N142" s="15">
        <f>'[1]TCE - ANEXO III - Preencher'!O151</f>
        <v>3.12</v>
      </c>
      <c r="O142" s="15">
        <f>'[1]TCE - ANEXO III - Preencher'!P151</f>
        <v>0</v>
      </c>
      <c r="P142" s="16">
        <f t="shared" si="14"/>
        <v>3.12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586.80439999999999</v>
      </c>
    </row>
    <row r="143" spans="1:28" x14ac:dyDescent="0.2">
      <c r="A143" s="8">
        <f>IFERROR(VLOOKUP(B143,'[1]DADOS (OCULTAR)'!$Q$3:$S$135,3,0),"")</f>
        <v>9039744000607</v>
      </c>
      <c r="B143" s="9" t="str">
        <f>'[1]TCE - ANEXO III - Preencher'!C152</f>
        <v>UPA SÃO LOURENÇO DA MATA - C.G 006/2022</v>
      </c>
      <c r="C143" s="10"/>
      <c r="D143" s="11" t="str">
        <f>'[1]TCE - ANEXO III - Preencher'!E152</f>
        <v>MANOELLA CAVALCANTI DE BARROS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1422-05</v>
      </c>
      <c r="G143" s="13" t="str">
        <f>IF('[1]TCE - ANEXO III - Preencher'!H152="","",'[1]TCE - ANEXO III - Preencher'!H152)</f>
        <v>09/2022</v>
      </c>
      <c r="H143" s="14">
        <f>'[1]TCE - ANEXO III - Preencher'!I152</f>
        <v>0</v>
      </c>
      <c r="I143" s="14">
        <f>'[1]TCE - ANEXO III - Preencher'!J152</f>
        <v>247.8912</v>
      </c>
      <c r="J143" s="14">
        <f>'[1]TCE - ANEXO III - Preencher'!K152</f>
        <v>0</v>
      </c>
      <c r="K143" s="15">
        <f>'[1]TCE - ANEXO III - Preencher'!L152</f>
        <v>199.57</v>
      </c>
      <c r="L143" s="15">
        <f>'[1]TCE - ANEXO III - Preencher'!M152</f>
        <v>56.41</v>
      </c>
      <c r="M143" s="15">
        <f t="shared" si="13"/>
        <v>143.16</v>
      </c>
      <c r="N143" s="15">
        <f>'[1]TCE - ANEXO III - Preencher'!O152</f>
        <v>3.12</v>
      </c>
      <c r="O143" s="15">
        <f>'[1]TCE - ANEXO III - Preencher'!P152</f>
        <v>0</v>
      </c>
      <c r="P143" s="16">
        <f t="shared" si="14"/>
        <v>3.12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394.1712</v>
      </c>
    </row>
    <row r="144" spans="1:28" x14ac:dyDescent="0.2">
      <c r="A144" s="8">
        <f>IFERROR(VLOOKUP(B144,'[1]DADOS (OCULTAR)'!$Q$3:$S$135,3,0),"")</f>
        <v>9039744000607</v>
      </c>
      <c r="B144" s="9" t="str">
        <f>'[1]TCE - ANEXO III - Preencher'!C153</f>
        <v>UPA SÃO LOURENÇO DA MATA - C.G 006/2022</v>
      </c>
      <c r="C144" s="10"/>
      <c r="D144" s="11" t="str">
        <f>'[1]TCE - ANEXO III - Preencher'!E153</f>
        <v>MARCELA PAULA DO NASCIMENTO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09/2022</v>
      </c>
      <c r="H144" s="14">
        <f>'[1]TCE - ANEXO III - Preencher'!I153</f>
        <v>0</v>
      </c>
      <c r="I144" s="14">
        <f>'[1]TCE - ANEXO III - Preencher'!J153</f>
        <v>134.94720000000001</v>
      </c>
      <c r="J144" s="14">
        <f>'[1]TCE - ANEXO III - Preencher'!K153</f>
        <v>0</v>
      </c>
      <c r="K144" s="15">
        <f>'[1]TCE - ANEXO III - Preencher'!L153</f>
        <v>199.57</v>
      </c>
      <c r="L144" s="15">
        <f>'[1]TCE - ANEXO III - Preencher'!M153</f>
        <v>24.24</v>
      </c>
      <c r="M144" s="15">
        <f t="shared" si="13"/>
        <v>175.32999999999998</v>
      </c>
      <c r="N144" s="15">
        <f>'[1]TCE - ANEXO III - Preencher'!O153</f>
        <v>3.12</v>
      </c>
      <c r="O144" s="15">
        <f>'[1]TCE - ANEXO III - Preencher'!P153</f>
        <v>0</v>
      </c>
      <c r="P144" s="16">
        <f t="shared" si="14"/>
        <v>3.12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313.3972</v>
      </c>
    </row>
    <row r="145" spans="1:28" x14ac:dyDescent="0.2">
      <c r="A145" s="8">
        <f>IFERROR(VLOOKUP(B145,'[1]DADOS (OCULTAR)'!$Q$3:$S$135,3,0),"")</f>
        <v>9039744000607</v>
      </c>
      <c r="B145" s="9" t="str">
        <f>'[1]TCE - ANEXO III - Preencher'!C154</f>
        <v>UPA SÃO LOURENÇO DA MATA - C.G 006/2022</v>
      </c>
      <c r="C145" s="10"/>
      <c r="D145" s="11" t="str">
        <f>'[1]TCE - ANEXO III - Preencher'!E154</f>
        <v>MARCELLA DA MOTA PEREIRA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09/2022</v>
      </c>
      <c r="H145" s="14">
        <f>'[1]TCE - ANEXO III - Preencher'!I154</f>
        <v>0</v>
      </c>
      <c r="I145" s="14">
        <f>'[1]TCE - ANEXO III - Preencher'!J154</f>
        <v>348.92559999999997</v>
      </c>
      <c r="J145" s="14">
        <f>'[1]TCE - ANEXO III - Preencher'!K154</f>
        <v>0</v>
      </c>
      <c r="K145" s="15">
        <f>'[1]TCE - ANEXO III - Preencher'!L154</f>
        <v>199.57</v>
      </c>
      <c r="L145" s="15">
        <f>'[1]TCE - ANEXO III - Preencher'!M154</f>
        <v>3.3</v>
      </c>
      <c r="M145" s="15">
        <f t="shared" si="13"/>
        <v>196.26999999999998</v>
      </c>
      <c r="N145" s="15">
        <f>'[1]TCE - ANEXO III - Preencher'!O154</f>
        <v>3.12</v>
      </c>
      <c r="O145" s="15">
        <f>'[1]TCE - ANEXO III - Preencher'!P154</f>
        <v>0</v>
      </c>
      <c r="P145" s="16">
        <f t="shared" si="14"/>
        <v>3.12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548.31560000000002</v>
      </c>
    </row>
    <row r="146" spans="1:28" x14ac:dyDescent="0.2">
      <c r="A146" s="8">
        <f>IFERROR(VLOOKUP(B146,'[1]DADOS (OCULTAR)'!$Q$3:$S$135,3,0),"")</f>
        <v>9039744000607</v>
      </c>
      <c r="B146" s="9" t="str">
        <f>'[1]TCE - ANEXO III - Preencher'!C155</f>
        <v>UPA SÃO LOURENÇO DA MATA - C.G 006/2022</v>
      </c>
      <c r="C146" s="10"/>
      <c r="D146" s="11" t="str">
        <f>'[1]TCE - ANEXO III - Preencher'!E155</f>
        <v>MARCELO JOSE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7823-20</v>
      </c>
      <c r="G146" s="13" t="str">
        <f>IF('[1]TCE - ANEXO III - Preencher'!H155="","",'[1]TCE - ANEXO III - Preencher'!H155)</f>
        <v>09/2022</v>
      </c>
      <c r="H146" s="14">
        <f>'[1]TCE - ANEXO III - Preencher'!I155</f>
        <v>0</v>
      </c>
      <c r="I146" s="14">
        <f>'[1]TCE - ANEXO III - Preencher'!J155</f>
        <v>162.9024</v>
      </c>
      <c r="J146" s="14">
        <f>'[1]TCE - ANEXO III - Preencher'!K155</f>
        <v>0</v>
      </c>
      <c r="K146" s="15">
        <f>'[1]TCE - ANEXO III - Preencher'!L155</f>
        <v>199.57</v>
      </c>
      <c r="L146" s="15">
        <f>'[1]TCE - ANEXO III - Preencher'!M155</f>
        <v>30.18</v>
      </c>
      <c r="M146" s="15">
        <f t="shared" si="13"/>
        <v>169.39</v>
      </c>
      <c r="N146" s="15">
        <f>'[1]TCE - ANEXO III - Preencher'!O155</f>
        <v>3.12</v>
      </c>
      <c r="O146" s="15">
        <f>'[1]TCE - ANEXO III - Preencher'!P155</f>
        <v>0</v>
      </c>
      <c r="P146" s="16">
        <f t="shared" si="14"/>
        <v>3.12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335.41239999999999</v>
      </c>
    </row>
    <row r="147" spans="1:28" x14ac:dyDescent="0.2">
      <c r="A147" s="8">
        <f>IFERROR(VLOOKUP(B147,'[1]DADOS (OCULTAR)'!$Q$3:$S$135,3,0),"")</f>
        <v>9039744000607</v>
      </c>
      <c r="B147" s="9" t="str">
        <f>'[1]TCE - ANEXO III - Preencher'!C156</f>
        <v>UPA SÃO LOURENÇO DA MATA - C.G 006/2022</v>
      </c>
      <c r="C147" s="10"/>
      <c r="D147" s="11" t="str">
        <f>'[1]TCE - ANEXO III - Preencher'!E156</f>
        <v>MARCELO SEVERINO RAMOS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5174-10</v>
      </c>
      <c r="G147" s="13" t="str">
        <f>IF('[1]TCE - ANEXO III - Preencher'!H156="","",'[1]TCE - ANEXO III - Preencher'!H156)</f>
        <v>09/2022</v>
      </c>
      <c r="H147" s="14">
        <f>'[1]TCE - ANEXO III - Preencher'!I156</f>
        <v>0</v>
      </c>
      <c r="I147" s="14">
        <f>'[1]TCE - ANEXO III - Preencher'!J156</f>
        <v>138.88239999999999</v>
      </c>
      <c r="J147" s="14">
        <f>'[1]TCE - ANEXO III - Preencher'!K156</f>
        <v>0</v>
      </c>
      <c r="K147" s="15">
        <f>'[1]TCE - ANEXO III - Preencher'!L156</f>
        <v>199.57</v>
      </c>
      <c r="L147" s="15">
        <f>'[1]TCE - ANEXO III - Preencher'!M156</f>
        <v>24.24</v>
      </c>
      <c r="M147" s="15">
        <f t="shared" si="13"/>
        <v>175.32999999999998</v>
      </c>
      <c r="N147" s="15">
        <f>'[1]TCE - ANEXO III - Preencher'!O156</f>
        <v>3.12</v>
      </c>
      <c r="O147" s="15">
        <f>'[1]TCE - ANEXO III - Preencher'!P156</f>
        <v>0</v>
      </c>
      <c r="P147" s="16">
        <f t="shared" si="14"/>
        <v>3.12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317.33240000000001</v>
      </c>
    </row>
    <row r="148" spans="1:28" x14ac:dyDescent="0.2">
      <c r="A148" s="8">
        <f>IFERROR(VLOOKUP(B148,'[1]DADOS (OCULTAR)'!$Q$3:$S$135,3,0),"")</f>
        <v>9039744000607</v>
      </c>
      <c r="B148" s="9" t="str">
        <f>'[1]TCE - ANEXO III - Preencher'!C157</f>
        <v>UPA SÃO LOURENÇO DA MATA - C.G 006/2022</v>
      </c>
      <c r="C148" s="10"/>
      <c r="D148" s="11" t="str">
        <f>'[1]TCE - ANEXO III - Preencher'!E157</f>
        <v>MARCONI DO NASCIMENTO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7664-20</v>
      </c>
      <c r="G148" s="13" t="str">
        <f>IF('[1]TCE - ANEXO III - Preencher'!H157="","",'[1]TCE - ANEXO III - Preencher'!H157)</f>
        <v>09/2022</v>
      </c>
      <c r="H148" s="14">
        <f>'[1]TCE - ANEXO III - Preencher'!I157</f>
        <v>0</v>
      </c>
      <c r="I148" s="14">
        <f>'[1]TCE - ANEXO III - Preencher'!J157</f>
        <v>145.39920000000001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3.12</v>
      </c>
      <c r="O148" s="15">
        <f>'[1]TCE - ANEXO III - Preencher'!P157</f>
        <v>0</v>
      </c>
      <c r="P148" s="16">
        <f t="shared" si="14"/>
        <v>3.12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148.51920000000001</v>
      </c>
    </row>
    <row r="149" spans="1:28" x14ac:dyDescent="0.2">
      <c r="A149" s="8">
        <f>IFERROR(VLOOKUP(B149,'[1]DADOS (OCULTAR)'!$Q$3:$S$135,3,0),"")</f>
        <v>9039744000607</v>
      </c>
      <c r="B149" s="9" t="str">
        <f>'[1]TCE - ANEXO III - Preencher'!C158</f>
        <v>UPA SÃO LOURENÇO DA MATA - C.G 006/2022</v>
      </c>
      <c r="C149" s="10"/>
      <c r="D149" s="11" t="str">
        <f>'[1]TCE - ANEXO III - Preencher'!E158</f>
        <v>MARCONI MARCIONILO DE SANTANA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3241-15</v>
      </c>
      <c r="G149" s="13" t="str">
        <f>IF('[1]TCE - ANEXO III - Preencher'!H158="","",'[1]TCE - ANEXO III - Preencher'!H158)</f>
        <v>09/2022</v>
      </c>
      <c r="H149" s="14">
        <f>'[1]TCE - ANEXO III - Preencher'!I158</f>
        <v>0</v>
      </c>
      <c r="I149" s="14">
        <f>'[1]TCE - ANEXO III - Preencher'!J158</f>
        <v>310.60559999999998</v>
      </c>
      <c r="J149" s="14">
        <f>'[1]TCE - ANEXO III - Preencher'!K158</f>
        <v>0</v>
      </c>
      <c r="K149" s="15">
        <f>'[1]TCE - ANEXO III - Preencher'!L158</f>
        <v>199.57</v>
      </c>
      <c r="L149" s="15">
        <f>'[1]TCE - ANEXO III - Preencher'!M158</f>
        <v>12.2</v>
      </c>
      <c r="M149" s="15">
        <f t="shared" si="13"/>
        <v>187.37</v>
      </c>
      <c r="N149" s="15">
        <f>'[1]TCE - ANEXO III - Preencher'!O158</f>
        <v>3.12</v>
      </c>
      <c r="O149" s="15">
        <f>'[1]TCE - ANEXO III - Preencher'!P158</f>
        <v>0</v>
      </c>
      <c r="P149" s="16">
        <f t="shared" si="14"/>
        <v>3.12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501.09559999999999</v>
      </c>
    </row>
    <row r="150" spans="1:28" x14ac:dyDescent="0.2">
      <c r="A150" s="8">
        <f>IFERROR(VLOOKUP(B150,'[1]DADOS (OCULTAR)'!$Q$3:$S$135,3,0),"")</f>
        <v>9039744000607</v>
      </c>
      <c r="B150" s="9" t="str">
        <f>'[1]TCE - ANEXO III - Preencher'!C159</f>
        <v>UPA SÃO LOURENÇO DA MATA - C.G 006/2022</v>
      </c>
      <c r="C150" s="10"/>
      <c r="D150" s="11" t="str">
        <f>'[1]TCE - ANEXO III - Preencher'!E159</f>
        <v>MARIA APARECIDA RODRIGUES LAURIANO DE LIRA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2252-70</v>
      </c>
      <c r="G150" s="13" t="str">
        <f>IF('[1]TCE - ANEXO III - Preencher'!H159="","",'[1]TCE - ANEXO III - Preencher'!H159)</f>
        <v>09/2022</v>
      </c>
      <c r="H150" s="14">
        <f>'[1]TCE - ANEXO III - Preencher'!I159</f>
        <v>0</v>
      </c>
      <c r="I150" s="14">
        <f>'[1]TCE - ANEXO III - Preencher'!J159</f>
        <v>382.39760000000001</v>
      </c>
      <c r="J150" s="14">
        <f>'[1]TCE - ANEXO III - Preencher'!K159</f>
        <v>0</v>
      </c>
      <c r="K150" s="15">
        <f>'[1]TCE - ANEXO III - Preencher'!L159</f>
        <v>199.57</v>
      </c>
      <c r="L150" s="15">
        <f>'[1]TCE - ANEXO III - Preencher'!M159</f>
        <v>6.34</v>
      </c>
      <c r="M150" s="15">
        <f t="shared" si="13"/>
        <v>193.23</v>
      </c>
      <c r="N150" s="15">
        <f>'[1]TCE - ANEXO III - Preencher'!O159</f>
        <v>3.12</v>
      </c>
      <c r="O150" s="15">
        <f>'[1]TCE - ANEXO III - Preencher'!P159</f>
        <v>0</v>
      </c>
      <c r="P150" s="16">
        <f t="shared" si="14"/>
        <v>3.12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578.74760000000003</v>
      </c>
    </row>
    <row r="151" spans="1:28" x14ac:dyDescent="0.2">
      <c r="A151" s="8">
        <f>IFERROR(VLOOKUP(B151,'[1]DADOS (OCULTAR)'!$Q$3:$S$135,3,0),"")</f>
        <v>9039744000607</v>
      </c>
      <c r="B151" s="9" t="str">
        <f>'[1]TCE - ANEXO III - Preencher'!C160</f>
        <v>UPA SÃO LOURENÇO DA MATA - C.G 006/2022</v>
      </c>
      <c r="C151" s="10"/>
      <c r="D151" s="11" t="str">
        <f>'[1]TCE - ANEXO III - Preencher'!E160</f>
        <v>MARIA BETANIA DE AMORIM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09/2022</v>
      </c>
      <c r="H151" s="14">
        <f>'[1]TCE - ANEXO III - Preencher'!I160</f>
        <v>0</v>
      </c>
      <c r="I151" s="14">
        <f>'[1]TCE - ANEXO III - Preencher'!J160</f>
        <v>136.02719999999999</v>
      </c>
      <c r="J151" s="14">
        <f>'[1]TCE - ANEXO III - Preencher'!K160</f>
        <v>0</v>
      </c>
      <c r="K151" s="15">
        <f>'[1]TCE - ANEXO III - Preencher'!L160</f>
        <v>199.57</v>
      </c>
      <c r="L151" s="15">
        <f>'[1]TCE - ANEXO III - Preencher'!M160</f>
        <v>24.24</v>
      </c>
      <c r="M151" s="15">
        <f t="shared" si="13"/>
        <v>175.32999999999998</v>
      </c>
      <c r="N151" s="15">
        <f>'[1]TCE - ANEXO III - Preencher'!O160</f>
        <v>3.12</v>
      </c>
      <c r="O151" s="15">
        <f>'[1]TCE - ANEXO III - Preencher'!P160</f>
        <v>0</v>
      </c>
      <c r="P151" s="16">
        <f t="shared" si="14"/>
        <v>3.12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314.47719999999998</v>
      </c>
    </row>
    <row r="152" spans="1:28" x14ac:dyDescent="0.2">
      <c r="A152" s="8">
        <f>IFERROR(VLOOKUP(B152,'[1]DADOS (OCULTAR)'!$Q$3:$S$135,3,0),"")</f>
        <v>9039744000607</v>
      </c>
      <c r="B152" s="9" t="str">
        <f>'[1]TCE - ANEXO III - Preencher'!C161</f>
        <v>UPA SÃO LOURENÇO DA MATA - C.G 006/2022</v>
      </c>
      <c r="C152" s="10"/>
      <c r="D152" s="11" t="str">
        <f>'[1]TCE - ANEXO III - Preencher'!E161</f>
        <v>MARIA CECILIA LAGO OLIVEIRA DE SOUZA</v>
      </c>
      <c r="E152" s="9" t="str">
        <f>IF('[1]TCE - ANEXO III - Preencher'!F161="4 - Assistência Odontológica","2 - Outros Profissionais da Saúde",'[1]TCE - ANEXO III - Preencher'!F161)</f>
        <v>1 - Médico</v>
      </c>
      <c r="F152" s="12" t="str">
        <f>'[1]TCE - ANEXO III - Preencher'!G161</f>
        <v>2251-25</v>
      </c>
      <c r="G152" s="13" t="str">
        <f>IF('[1]TCE - ANEXO III - Preencher'!H161="","",'[1]TCE - ANEXO III - Preencher'!H161)</f>
        <v>09/2022</v>
      </c>
      <c r="H152" s="14">
        <f>'[1]TCE - ANEXO III - Preencher'!I161</f>
        <v>0</v>
      </c>
      <c r="I152" s="14">
        <f>'[1]TCE - ANEXO III - Preencher'!J161</f>
        <v>903.31039999999996</v>
      </c>
      <c r="J152" s="14">
        <f>'[1]TCE - ANEXO III - Preencher'!K161</f>
        <v>0</v>
      </c>
      <c r="K152" s="15">
        <f>'[1]TCE - ANEXO III - Preencher'!L161</f>
        <v>199.57</v>
      </c>
      <c r="L152" s="15">
        <f>'[1]TCE - ANEXO III - Preencher'!M161</f>
        <v>28.51</v>
      </c>
      <c r="M152" s="15">
        <f t="shared" si="13"/>
        <v>171.06</v>
      </c>
      <c r="N152" s="15">
        <f>'[1]TCE - ANEXO III - Preencher'!O161</f>
        <v>3.12</v>
      </c>
      <c r="O152" s="15">
        <f>'[1]TCE - ANEXO III - Preencher'!P161</f>
        <v>0</v>
      </c>
      <c r="P152" s="16">
        <f t="shared" si="14"/>
        <v>3.12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1077.4903999999999</v>
      </c>
    </row>
    <row r="153" spans="1:28" x14ac:dyDescent="0.2">
      <c r="A153" s="8">
        <f>IFERROR(VLOOKUP(B153,'[1]DADOS (OCULTAR)'!$Q$3:$S$135,3,0),"")</f>
        <v>9039744000607</v>
      </c>
      <c r="B153" s="9" t="str">
        <f>'[1]TCE - ANEXO III - Preencher'!C162</f>
        <v>UPA SÃO LOURENÇO DA MATA - C.G 006/2022</v>
      </c>
      <c r="C153" s="10"/>
      <c r="D153" s="11" t="str">
        <f>'[1]TCE - ANEXO III - Preencher'!E162</f>
        <v>MARIA DE FATIMA SILVA DE ANDRADE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 t="str">
        <f>IF('[1]TCE - ANEXO III - Preencher'!H162="","",'[1]TCE - ANEXO III - Preencher'!H162)</f>
        <v>09/2022</v>
      </c>
      <c r="H153" s="14">
        <f>'[1]TCE - ANEXO III - Preencher'!I162</f>
        <v>0</v>
      </c>
      <c r="I153" s="14">
        <f>'[1]TCE - ANEXO III - Preencher'!J162</f>
        <v>287.48320000000001</v>
      </c>
      <c r="J153" s="14">
        <f>'[1]TCE - ANEXO III - Preencher'!K162</f>
        <v>0</v>
      </c>
      <c r="K153" s="15">
        <f>'[1]TCE - ANEXO III - Preencher'!L162</f>
        <v>199.57</v>
      </c>
      <c r="L153" s="15">
        <f>'[1]TCE - ANEXO III - Preencher'!M162</f>
        <v>2.81</v>
      </c>
      <c r="M153" s="15">
        <f t="shared" si="13"/>
        <v>196.76</v>
      </c>
      <c r="N153" s="15">
        <f>'[1]TCE - ANEXO III - Preencher'!O162</f>
        <v>3.12</v>
      </c>
      <c r="O153" s="15">
        <f>'[1]TCE - ANEXO III - Preencher'!P162</f>
        <v>0</v>
      </c>
      <c r="P153" s="16">
        <f t="shared" si="14"/>
        <v>3.12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123.19</v>
      </c>
      <c r="U153" s="15">
        <f>'[1]TCE - ANEXO III - Preencher'!V162</f>
        <v>0</v>
      </c>
      <c r="V153" s="16">
        <f t="shared" si="16"/>
        <v>123.19</v>
      </c>
      <c r="W153" s="17" t="str">
        <f>IF('[1]TCE - ANEXO III - Preencher'!X162="","",'[1]TCE - ANEXO III - Preencher'!X162)</f>
        <v>AUXÍLIO CRECHE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610.55320000000006</v>
      </c>
    </row>
    <row r="154" spans="1:28" x14ac:dyDescent="0.2">
      <c r="A154" s="8">
        <f>IFERROR(VLOOKUP(B154,'[1]DADOS (OCULTAR)'!$Q$3:$S$135,3,0),"")</f>
        <v>9039744000607</v>
      </c>
      <c r="B154" s="9" t="str">
        <f>'[1]TCE - ANEXO III - Preencher'!C163</f>
        <v>UPA SÃO LOURENÇO DA MATA - C.G 006/2022</v>
      </c>
      <c r="C154" s="10"/>
      <c r="D154" s="11" t="str">
        <f>'[1]TCE - ANEXO III - Preencher'!E163</f>
        <v>MARIA EDUARDA LIMA ROCHA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4110-10</v>
      </c>
      <c r="G154" s="13" t="str">
        <f>IF('[1]TCE - ANEXO III - Preencher'!H163="","",'[1]TCE - ANEXO III - Preencher'!H163)</f>
        <v>09/2022</v>
      </c>
      <c r="H154" s="14">
        <f>'[1]TCE - ANEXO III - Preencher'!I163</f>
        <v>0</v>
      </c>
      <c r="I154" s="14">
        <f>'[1]TCE - ANEXO III - Preencher'!J163</f>
        <v>104.3464</v>
      </c>
      <c r="J154" s="14">
        <f>'[1]TCE - ANEXO III - Preencher'!K163</f>
        <v>0</v>
      </c>
      <c r="K154" s="15">
        <f>'[1]TCE - ANEXO III - Preencher'!L163</f>
        <v>199.57</v>
      </c>
      <c r="L154" s="15">
        <f>'[1]TCE - ANEXO III - Preencher'!M163</f>
        <v>24.93</v>
      </c>
      <c r="M154" s="15">
        <f t="shared" si="13"/>
        <v>174.64</v>
      </c>
      <c r="N154" s="15">
        <f>'[1]TCE - ANEXO III - Preencher'!O163</f>
        <v>3.12</v>
      </c>
      <c r="O154" s="15">
        <f>'[1]TCE - ANEXO III - Preencher'!P163</f>
        <v>0</v>
      </c>
      <c r="P154" s="16">
        <f t="shared" si="14"/>
        <v>3.12</v>
      </c>
      <c r="Q154" s="15">
        <f>'[1]TCE - ANEXO III - Preencher'!R163</f>
        <v>348.47999999999996</v>
      </c>
      <c r="R154" s="15">
        <f>'[1]TCE - ANEXO III - Preencher'!S163</f>
        <v>74.790000000000006</v>
      </c>
      <c r="S154" s="16">
        <f t="shared" si="15"/>
        <v>273.68999999999994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555.79639999999995</v>
      </c>
    </row>
    <row r="155" spans="1:28" x14ac:dyDescent="0.2">
      <c r="A155" s="8">
        <f>IFERROR(VLOOKUP(B155,'[1]DADOS (OCULTAR)'!$Q$3:$S$135,3,0),"")</f>
        <v>9039744000607</v>
      </c>
      <c r="B155" s="9" t="str">
        <f>'[1]TCE - ANEXO III - Preencher'!C164</f>
        <v>UPA SÃO LOURENÇO DA MATA - C.G 006/2022</v>
      </c>
      <c r="C155" s="10"/>
      <c r="D155" s="11" t="str">
        <f>'[1]TCE - ANEXO III - Preencher'!E164</f>
        <v>MARIA EDUARDA VASCONCELOS DA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4110-10</v>
      </c>
      <c r="G155" s="13" t="str">
        <f>IF('[1]TCE - ANEXO III - Preencher'!H164="","",'[1]TCE - ANEXO III - Preencher'!H164)</f>
        <v>09/2022</v>
      </c>
      <c r="H155" s="14">
        <f>'[1]TCE - ANEXO III - Preencher'!I164</f>
        <v>0</v>
      </c>
      <c r="I155" s="14">
        <f>'[1]TCE - ANEXO III - Preencher'!J164</f>
        <v>11.8756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3.12</v>
      </c>
      <c r="O155" s="15">
        <f>'[1]TCE - ANEXO III - Preencher'!P164</f>
        <v>0</v>
      </c>
      <c r="P155" s="16">
        <f t="shared" si="14"/>
        <v>3.12</v>
      </c>
      <c r="Q155" s="15">
        <f>'[1]TCE - ANEXO III - Preencher'!R164</f>
        <v>178.14</v>
      </c>
      <c r="R155" s="15">
        <f>'[1]TCE - ANEXO III - Preencher'!S164</f>
        <v>0</v>
      </c>
      <c r="S155" s="16">
        <f t="shared" si="15"/>
        <v>178.14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193.13559999999998</v>
      </c>
    </row>
    <row r="156" spans="1:28" x14ac:dyDescent="0.2">
      <c r="A156" s="8">
        <f>IFERROR(VLOOKUP(B156,'[1]DADOS (OCULTAR)'!$Q$3:$S$135,3,0),"")</f>
        <v>9039744000607</v>
      </c>
      <c r="B156" s="9" t="str">
        <f>'[1]TCE - ANEXO III - Preencher'!C165</f>
        <v>UPA SÃO LOURENÇO DA MATA - C.G 006/2022</v>
      </c>
      <c r="C156" s="10"/>
      <c r="D156" s="11" t="str">
        <f>'[1]TCE - ANEXO III - Preencher'!E165</f>
        <v>MARIA GEISE BARBOSA DE ANDRADE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2251-25</v>
      </c>
      <c r="G156" s="13" t="str">
        <f>IF('[1]TCE - ANEXO III - Preencher'!H165="","",'[1]TCE - ANEXO III - Preencher'!H165)</f>
        <v>09/2022</v>
      </c>
      <c r="H156" s="14">
        <f>'[1]TCE - ANEXO III - Preencher'!I165</f>
        <v>0</v>
      </c>
      <c r="I156" s="14">
        <f>'[1]TCE - ANEXO III - Preencher'!J165</f>
        <v>347.65440000000001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3.12</v>
      </c>
      <c r="O156" s="15">
        <f>'[1]TCE - ANEXO III - Preencher'!P165</f>
        <v>0</v>
      </c>
      <c r="P156" s="16">
        <f t="shared" si="14"/>
        <v>3.12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350.77440000000001</v>
      </c>
    </row>
    <row r="157" spans="1:28" x14ac:dyDescent="0.2">
      <c r="A157" s="8">
        <f>IFERROR(VLOOKUP(B157,'[1]DADOS (OCULTAR)'!$Q$3:$S$135,3,0),"")</f>
        <v>9039744000607</v>
      </c>
      <c r="B157" s="9" t="str">
        <f>'[1]TCE - ANEXO III - Preencher'!C166</f>
        <v>UPA SÃO LOURENÇO DA MATA - C.G 006/2022</v>
      </c>
      <c r="C157" s="10"/>
      <c r="D157" s="11" t="str">
        <f>'[1]TCE - ANEXO III - Preencher'!E166</f>
        <v>MARIA JOSE GOMES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09/2022</v>
      </c>
      <c r="H157" s="14">
        <f>'[1]TCE - ANEXO III - Preencher'!I166</f>
        <v>0</v>
      </c>
      <c r="I157" s="14">
        <f>'[1]TCE - ANEXO III - Preencher'!J166</f>
        <v>110.24079999999999</v>
      </c>
      <c r="J157" s="14">
        <f>'[1]TCE - ANEXO III - Preencher'!K166</f>
        <v>0</v>
      </c>
      <c r="K157" s="15">
        <f>'[1]TCE - ANEXO III - Preencher'!L166</f>
        <v>199.57</v>
      </c>
      <c r="L157" s="15">
        <f>'[1]TCE - ANEXO III - Preencher'!M166</f>
        <v>24.24</v>
      </c>
      <c r="M157" s="15">
        <f t="shared" si="13"/>
        <v>175.32999999999998</v>
      </c>
      <c r="N157" s="15">
        <f>'[1]TCE - ANEXO III - Preencher'!O166</f>
        <v>3.12</v>
      </c>
      <c r="O157" s="15">
        <f>'[1]TCE - ANEXO III - Preencher'!P166</f>
        <v>0</v>
      </c>
      <c r="P157" s="16">
        <f t="shared" si="14"/>
        <v>3.12</v>
      </c>
      <c r="Q157" s="15">
        <f>'[1]TCE - ANEXO III - Preencher'!R166</f>
        <v>127.08</v>
      </c>
      <c r="R157" s="15">
        <f>'[1]TCE - ANEXO III - Preencher'!S166</f>
        <v>68.36</v>
      </c>
      <c r="S157" s="16">
        <f t="shared" si="15"/>
        <v>58.72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347.41079999999999</v>
      </c>
    </row>
    <row r="158" spans="1:28" x14ac:dyDescent="0.2">
      <c r="A158" s="8">
        <f>IFERROR(VLOOKUP(B158,'[1]DADOS (OCULTAR)'!$Q$3:$S$135,3,0),"")</f>
        <v>9039744000607</v>
      </c>
      <c r="B158" s="9" t="str">
        <f>'[1]TCE - ANEXO III - Preencher'!C167</f>
        <v>UPA SÃO LOURENÇO DA MATA - C.G 006/2022</v>
      </c>
      <c r="C158" s="10"/>
      <c r="D158" s="11" t="str">
        <f>'[1]TCE - ANEXO III - Preencher'!E167</f>
        <v>MARIA JULIANA COSTA DA SILVA ALBERT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09/2022</v>
      </c>
      <c r="H158" s="14">
        <f>'[1]TCE - ANEXO III - Preencher'!I167</f>
        <v>0</v>
      </c>
      <c r="I158" s="14">
        <f>'[1]TCE - ANEXO III - Preencher'!J167</f>
        <v>310.21839999999997</v>
      </c>
      <c r="J158" s="14">
        <f>'[1]TCE - ANEXO III - Preencher'!K167</f>
        <v>0</v>
      </c>
      <c r="K158" s="15">
        <f>'[1]TCE - ANEXO III - Preencher'!L167</f>
        <v>199.57</v>
      </c>
      <c r="L158" s="15">
        <f>'[1]TCE - ANEXO III - Preencher'!M167</f>
        <v>3.3</v>
      </c>
      <c r="M158" s="15">
        <f t="shared" si="13"/>
        <v>196.26999999999998</v>
      </c>
      <c r="N158" s="15">
        <f>'[1]TCE - ANEXO III - Preencher'!O167</f>
        <v>3.12</v>
      </c>
      <c r="O158" s="15">
        <f>'[1]TCE - ANEXO III - Preencher'!P167</f>
        <v>0</v>
      </c>
      <c r="P158" s="16">
        <f t="shared" si="14"/>
        <v>3.12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509.60839999999996</v>
      </c>
    </row>
    <row r="159" spans="1:28" x14ac:dyDescent="0.2">
      <c r="A159" s="8">
        <f>IFERROR(VLOOKUP(B159,'[1]DADOS (OCULTAR)'!$Q$3:$S$135,3,0),"")</f>
        <v>9039744000607</v>
      </c>
      <c r="B159" s="9" t="str">
        <f>'[1]TCE - ANEXO III - Preencher'!C168</f>
        <v>UPA SÃO LOURENÇO DA MATA - C.G 006/2022</v>
      </c>
      <c r="C159" s="10"/>
      <c r="D159" s="11" t="str">
        <f>'[1]TCE - ANEXO III - Preencher'!E168</f>
        <v>MARIA LUANA SILVA DE LIMA SANTOS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5211-30</v>
      </c>
      <c r="G159" s="13" t="str">
        <f>IF('[1]TCE - ANEXO III - Preencher'!H168="","",'[1]TCE - ANEXO III - Preencher'!H168)</f>
        <v>09/2022</v>
      </c>
      <c r="H159" s="14">
        <f>'[1]TCE - ANEXO III - Preencher'!I168</f>
        <v>0</v>
      </c>
      <c r="I159" s="14">
        <f>'[1]TCE - ANEXO III - Preencher'!J168</f>
        <v>100.0048</v>
      </c>
      <c r="J159" s="14">
        <f>'[1]TCE - ANEXO III - Preencher'!K168</f>
        <v>0</v>
      </c>
      <c r="K159" s="15">
        <f>'[1]TCE - ANEXO III - Preencher'!L168</f>
        <v>199.57</v>
      </c>
      <c r="L159" s="15">
        <f>'[1]TCE - ANEXO III - Preencher'!M168</f>
        <v>24.24</v>
      </c>
      <c r="M159" s="15">
        <f t="shared" si="13"/>
        <v>175.32999999999998</v>
      </c>
      <c r="N159" s="15">
        <f>'[1]TCE - ANEXO III - Preencher'!O168</f>
        <v>3.12</v>
      </c>
      <c r="O159" s="15">
        <f>'[1]TCE - ANEXO III - Preencher'!P168</f>
        <v>0</v>
      </c>
      <c r="P159" s="16">
        <f t="shared" si="14"/>
        <v>3.12</v>
      </c>
      <c r="Q159" s="15">
        <f>'[1]TCE - ANEXO III - Preencher'!R168</f>
        <v>127.08</v>
      </c>
      <c r="R159" s="15">
        <f>'[1]TCE - ANEXO III - Preencher'!S168</f>
        <v>70.3</v>
      </c>
      <c r="S159" s="16">
        <f t="shared" si="15"/>
        <v>56.78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335.23479999999995</v>
      </c>
    </row>
    <row r="160" spans="1:28" x14ac:dyDescent="0.2">
      <c r="A160" s="8">
        <f>IFERROR(VLOOKUP(B160,'[1]DADOS (OCULTAR)'!$Q$3:$S$135,3,0),"")</f>
        <v>9039744000607</v>
      </c>
      <c r="B160" s="9" t="str">
        <f>'[1]TCE - ANEXO III - Preencher'!C169</f>
        <v>UPA SÃO LOURENÇO DA MATA - C.G 006/2022</v>
      </c>
      <c r="C160" s="10"/>
      <c r="D160" s="11" t="str">
        <f>'[1]TCE - ANEXO III - Preencher'!E169</f>
        <v>MARIA MADALENA SOUZA PEREIRA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09/2022</v>
      </c>
      <c r="H160" s="14">
        <f>'[1]TCE - ANEXO III - Preencher'!I169</f>
        <v>0</v>
      </c>
      <c r="I160" s="14">
        <f>'[1]TCE - ANEXO III - Preencher'!J169</f>
        <v>126.0384</v>
      </c>
      <c r="J160" s="14">
        <f>'[1]TCE - ANEXO III - Preencher'!K169</f>
        <v>0</v>
      </c>
      <c r="K160" s="15">
        <f>'[1]TCE - ANEXO III - Preencher'!L169</f>
        <v>199.57</v>
      </c>
      <c r="L160" s="15">
        <f>'[1]TCE - ANEXO III - Preencher'!M169</f>
        <v>24.24</v>
      </c>
      <c r="M160" s="15">
        <f t="shared" si="13"/>
        <v>175.32999999999998</v>
      </c>
      <c r="N160" s="15">
        <f>'[1]TCE - ANEXO III - Preencher'!O169</f>
        <v>3.12</v>
      </c>
      <c r="O160" s="15">
        <f>'[1]TCE - ANEXO III - Preencher'!P169</f>
        <v>0</v>
      </c>
      <c r="P160" s="16">
        <f t="shared" si="14"/>
        <v>3.12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304.48839999999996</v>
      </c>
    </row>
    <row r="161" spans="1:28" x14ac:dyDescent="0.2">
      <c r="A161" s="8">
        <f>IFERROR(VLOOKUP(B161,'[1]DADOS (OCULTAR)'!$Q$3:$S$135,3,0),"")</f>
        <v>9039744000607</v>
      </c>
      <c r="B161" s="9" t="str">
        <f>'[1]TCE - ANEXO III - Preencher'!C170</f>
        <v>UPA SÃO LOURENÇO DA MATA - C.G 006/2022</v>
      </c>
      <c r="C161" s="10"/>
      <c r="D161" s="11" t="str">
        <f>'[1]TCE - ANEXO III - Preencher'!E170</f>
        <v>MARIANA CRISTINA FERREIRA DE JESUS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09/2022</v>
      </c>
      <c r="H161" s="14">
        <f>'[1]TCE - ANEXO III - Preencher'!I170</f>
        <v>0</v>
      </c>
      <c r="I161" s="14">
        <f>'[1]TCE - ANEXO III - Preencher'!J170</f>
        <v>120.85120000000001</v>
      </c>
      <c r="J161" s="14">
        <f>'[1]TCE - ANEXO III - Preencher'!K170</f>
        <v>0</v>
      </c>
      <c r="K161" s="15">
        <f>'[1]TCE - ANEXO III - Preencher'!L170</f>
        <v>199.57</v>
      </c>
      <c r="L161" s="15">
        <f>'[1]TCE - ANEXO III - Preencher'!M170</f>
        <v>24.24</v>
      </c>
      <c r="M161" s="15">
        <f t="shared" si="13"/>
        <v>175.32999999999998</v>
      </c>
      <c r="N161" s="15">
        <f>'[1]TCE - ANEXO III - Preencher'!O170</f>
        <v>3.12</v>
      </c>
      <c r="O161" s="15">
        <f>'[1]TCE - ANEXO III - Preencher'!P170</f>
        <v>0</v>
      </c>
      <c r="P161" s="16">
        <f t="shared" si="14"/>
        <v>3.12</v>
      </c>
      <c r="Q161" s="15">
        <f>'[1]TCE - ANEXO III - Preencher'!R170</f>
        <v>127.08</v>
      </c>
      <c r="R161" s="15">
        <f>'[1]TCE - ANEXO III - Preencher'!S170</f>
        <v>72.72</v>
      </c>
      <c r="S161" s="16">
        <f t="shared" si="15"/>
        <v>54.36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353.66120000000001</v>
      </c>
    </row>
    <row r="162" spans="1:28" x14ac:dyDescent="0.2">
      <c r="A162" s="8">
        <f>IFERROR(VLOOKUP(B162,'[1]DADOS (OCULTAR)'!$Q$3:$S$135,3,0),"")</f>
        <v>9039744000607</v>
      </c>
      <c r="B162" s="9" t="str">
        <f>'[1]TCE - ANEXO III - Preencher'!C171</f>
        <v>UPA SÃO LOURENÇO DA MATA - C.G 006/2022</v>
      </c>
      <c r="C162" s="10"/>
      <c r="D162" s="11" t="str">
        <f>'[1]TCE - ANEXO III - Preencher'!E171</f>
        <v>MARIANA DE BARROS MELO</v>
      </c>
      <c r="E162" s="9" t="str">
        <f>IF('[1]TCE - ANEXO III - Preencher'!F171="4 - Assistência Odontológica","2 - Outros Profissionais da Saúde",'[1]TCE - ANEXO III - Preencher'!F171)</f>
        <v>1 - Médico</v>
      </c>
      <c r="F162" s="12" t="str">
        <f>'[1]TCE - ANEXO III - Preencher'!G171</f>
        <v>2251-25</v>
      </c>
      <c r="G162" s="13" t="str">
        <f>IF('[1]TCE - ANEXO III - Preencher'!H171="","",'[1]TCE - ANEXO III - Preencher'!H171)</f>
        <v>09/2022</v>
      </c>
      <c r="H162" s="14">
        <f>'[1]TCE - ANEXO III - Preencher'!I171</f>
        <v>0</v>
      </c>
      <c r="I162" s="14">
        <f>'[1]TCE - ANEXO III - Preencher'!J171</f>
        <v>1108.3072</v>
      </c>
      <c r="J162" s="14">
        <f>'[1]TCE - ANEXO III - Preencher'!K171</f>
        <v>0</v>
      </c>
      <c r="K162" s="15">
        <f>'[1]TCE - ANEXO III - Preencher'!L171</f>
        <v>199.57</v>
      </c>
      <c r="L162" s="15">
        <f>'[1]TCE - ANEXO III - Preencher'!M171</f>
        <v>38.020000000000003</v>
      </c>
      <c r="M162" s="15">
        <f t="shared" si="13"/>
        <v>161.54999999999998</v>
      </c>
      <c r="N162" s="15">
        <f>'[1]TCE - ANEXO III - Preencher'!O171</f>
        <v>3.12</v>
      </c>
      <c r="O162" s="15">
        <f>'[1]TCE - ANEXO III - Preencher'!P171</f>
        <v>0</v>
      </c>
      <c r="P162" s="16">
        <f t="shared" si="14"/>
        <v>3.12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1272.9771999999998</v>
      </c>
    </row>
    <row r="163" spans="1:28" x14ac:dyDescent="0.2">
      <c r="A163" s="8">
        <f>IFERROR(VLOOKUP(B163,'[1]DADOS (OCULTAR)'!$Q$3:$S$135,3,0),"")</f>
        <v>9039744000607</v>
      </c>
      <c r="B163" s="9" t="str">
        <f>'[1]TCE - ANEXO III - Preencher'!C172</f>
        <v>UPA SÃO LOURENÇO DA MATA - C.G 006/2022</v>
      </c>
      <c r="C163" s="10"/>
      <c r="D163" s="11" t="str">
        <f>'[1]TCE - ANEXO III - Preencher'!E172</f>
        <v>MARIANA DE TASSIA ALBUQUERQUE LOPES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 t="str">
        <f>IF('[1]TCE - ANEXO III - Preencher'!H172="","",'[1]TCE - ANEXO III - Preencher'!H172)</f>
        <v>09/2022</v>
      </c>
      <c r="H163" s="14">
        <f>'[1]TCE - ANEXO III - Preencher'!I172</f>
        <v>0</v>
      </c>
      <c r="I163" s="14">
        <f>'[1]TCE - ANEXO III - Preencher'!J172</f>
        <v>320.59679999999997</v>
      </c>
      <c r="J163" s="14">
        <f>'[1]TCE - ANEXO III - Preencher'!K172</f>
        <v>0</v>
      </c>
      <c r="K163" s="15">
        <f>'[1]TCE - ANEXO III - Preencher'!L172</f>
        <v>199.57</v>
      </c>
      <c r="L163" s="15">
        <f>'[1]TCE - ANEXO III - Preencher'!M172</f>
        <v>3.3</v>
      </c>
      <c r="M163" s="15">
        <f t="shared" si="13"/>
        <v>196.26999999999998</v>
      </c>
      <c r="N163" s="15">
        <f>'[1]TCE - ANEXO III - Preencher'!O172</f>
        <v>3.12</v>
      </c>
      <c r="O163" s="15">
        <f>'[1]TCE - ANEXO III - Preencher'!P172</f>
        <v>0</v>
      </c>
      <c r="P163" s="16">
        <f t="shared" si="14"/>
        <v>3.12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519.98680000000002</v>
      </c>
    </row>
    <row r="164" spans="1:28" x14ac:dyDescent="0.2">
      <c r="A164" s="8">
        <f>IFERROR(VLOOKUP(B164,'[1]DADOS (OCULTAR)'!$Q$3:$S$135,3,0),"")</f>
        <v>9039744000607</v>
      </c>
      <c r="B164" s="9" t="str">
        <f>'[1]TCE - ANEXO III - Preencher'!C173</f>
        <v>UPA SÃO LOURENÇO DA MATA - C.G 006/2022</v>
      </c>
      <c r="C164" s="10"/>
      <c r="D164" s="11" t="str">
        <f>'[1]TCE - ANEXO III - Preencher'!E173</f>
        <v>MARILIA VASCONCELOS COSTA MOREIRA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2251-25</v>
      </c>
      <c r="G164" s="13" t="str">
        <f>IF('[1]TCE - ANEXO III - Preencher'!H173="","",'[1]TCE - ANEXO III - Preencher'!H173)</f>
        <v>09/2022</v>
      </c>
      <c r="H164" s="14">
        <f>'[1]TCE - ANEXO III - Preencher'!I173</f>
        <v>0</v>
      </c>
      <c r="I164" s="14">
        <f>'[1]TCE - ANEXO III - Preencher'!J173</f>
        <v>645.32640000000004</v>
      </c>
      <c r="J164" s="14">
        <f>'[1]TCE - ANEXO III - Preencher'!K173</f>
        <v>0</v>
      </c>
      <c r="K164" s="15">
        <f>'[1]TCE - ANEXO III - Preencher'!L173</f>
        <v>199.57</v>
      </c>
      <c r="L164" s="15">
        <f>'[1]TCE - ANEXO III - Preencher'!M173</f>
        <v>25.34</v>
      </c>
      <c r="M164" s="15">
        <f t="shared" si="13"/>
        <v>174.23</v>
      </c>
      <c r="N164" s="15">
        <f>'[1]TCE - ANEXO III - Preencher'!O173</f>
        <v>3.12</v>
      </c>
      <c r="O164" s="15">
        <f>'[1]TCE - ANEXO III - Preencher'!P173</f>
        <v>0</v>
      </c>
      <c r="P164" s="16">
        <f t="shared" si="14"/>
        <v>3.12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822.67640000000006</v>
      </c>
    </row>
    <row r="165" spans="1:28" x14ac:dyDescent="0.2">
      <c r="A165" s="8">
        <f>IFERROR(VLOOKUP(B165,'[1]DADOS (OCULTAR)'!$Q$3:$S$135,3,0),"")</f>
        <v>9039744000607</v>
      </c>
      <c r="B165" s="9" t="str">
        <f>'[1]TCE - ANEXO III - Preencher'!C174</f>
        <v>UPA SÃO LOURENÇO DA MATA - C.G 006/2022</v>
      </c>
      <c r="C165" s="10"/>
      <c r="D165" s="11" t="str">
        <f>'[1]TCE - ANEXO III - Preencher'!E174</f>
        <v>MARINALVA MARIA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09/2022</v>
      </c>
      <c r="H165" s="14">
        <f>'[1]TCE - ANEXO III - Preencher'!I174</f>
        <v>0</v>
      </c>
      <c r="I165" s="14">
        <f>'[1]TCE - ANEXO III - Preencher'!J174</f>
        <v>146.19200000000001</v>
      </c>
      <c r="J165" s="14">
        <f>'[1]TCE - ANEXO III - Preencher'!K174</f>
        <v>0</v>
      </c>
      <c r="K165" s="15">
        <f>'[1]TCE - ANEXO III - Preencher'!L174</f>
        <v>199.57</v>
      </c>
      <c r="L165" s="15">
        <f>'[1]TCE - ANEXO III - Preencher'!M174</f>
        <v>24.24</v>
      </c>
      <c r="M165" s="15">
        <f t="shared" si="13"/>
        <v>175.32999999999998</v>
      </c>
      <c r="N165" s="15">
        <f>'[1]TCE - ANEXO III - Preencher'!O174</f>
        <v>3.12</v>
      </c>
      <c r="O165" s="15">
        <f>'[1]TCE - ANEXO III - Preencher'!P174</f>
        <v>0</v>
      </c>
      <c r="P165" s="16">
        <f t="shared" si="14"/>
        <v>3.12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324.642</v>
      </c>
    </row>
    <row r="166" spans="1:28" x14ac:dyDescent="0.2">
      <c r="A166" s="8">
        <f>IFERROR(VLOOKUP(B166,'[1]DADOS (OCULTAR)'!$Q$3:$S$135,3,0),"")</f>
        <v>9039744000607</v>
      </c>
      <c r="B166" s="9" t="str">
        <f>'[1]TCE - ANEXO III - Preencher'!C175</f>
        <v>UPA SÃO LOURENÇO DA MATA - C.G 006/2022</v>
      </c>
      <c r="C166" s="10"/>
      <c r="D166" s="11" t="str">
        <f>'[1]TCE - ANEXO III - Preencher'!E175</f>
        <v>MARISTELA FARIAS LOUREIRO AMORIM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1421-05</v>
      </c>
      <c r="G166" s="13" t="str">
        <f>IF('[1]TCE - ANEXO III - Preencher'!H175="","",'[1]TCE - ANEXO III - Preencher'!H175)</f>
        <v>09/2022</v>
      </c>
      <c r="H166" s="14">
        <f>'[1]TCE - ANEXO III - Preencher'!I175</f>
        <v>0</v>
      </c>
      <c r="I166" s="14">
        <f>'[1]TCE - ANEXO III - Preencher'!J175</f>
        <v>872.24800000000005</v>
      </c>
      <c r="J166" s="14">
        <f>'[1]TCE - ANEXO III - Preencher'!K175</f>
        <v>0</v>
      </c>
      <c r="K166" s="15">
        <f>'[1]TCE - ANEXO III - Preencher'!L175</f>
        <v>199.57</v>
      </c>
      <c r="L166" s="15">
        <f>'[1]TCE - ANEXO III - Preencher'!M175</f>
        <v>30</v>
      </c>
      <c r="M166" s="15">
        <f t="shared" si="13"/>
        <v>169.57</v>
      </c>
      <c r="N166" s="15">
        <f>'[1]TCE - ANEXO III - Preencher'!O175</f>
        <v>3.12</v>
      </c>
      <c r="O166" s="15">
        <f>'[1]TCE - ANEXO III - Preencher'!P175</f>
        <v>0</v>
      </c>
      <c r="P166" s="16">
        <f t="shared" si="14"/>
        <v>3.12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1044.9379999999999</v>
      </c>
    </row>
    <row r="167" spans="1:28" x14ac:dyDescent="0.2">
      <c r="A167" s="8">
        <f>IFERROR(VLOOKUP(B167,'[1]DADOS (OCULTAR)'!$Q$3:$S$135,3,0),"")</f>
        <v>9039744000607</v>
      </c>
      <c r="B167" s="9" t="str">
        <f>'[1]TCE - ANEXO III - Preencher'!C176</f>
        <v>UPA SÃO LOURENÇO DA MATA - C.G 006/2022</v>
      </c>
      <c r="C167" s="10"/>
      <c r="D167" s="11" t="str">
        <f>'[1]TCE - ANEXO III - Preencher'!E176</f>
        <v>MARLI VIEIRA PRAZO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09/2022</v>
      </c>
      <c r="H167" s="14">
        <f>'[1]TCE - ANEXO III - Preencher'!I176</f>
        <v>0</v>
      </c>
      <c r="I167" s="14">
        <f>'[1]TCE - ANEXO III - Preencher'!J176</f>
        <v>135.136</v>
      </c>
      <c r="J167" s="14">
        <f>'[1]TCE - ANEXO III - Preencher'!K176</f>
        <v>0</v>
      </c>
      <c r="K167" s="15">
        <f>'[1]TCE - ANEXO III - Preencher'!L176</f>
        <v>199.57</v>
      </c>
      <c r="L167" s="15">
        <f>'[1]TCE - ANEXO III - Preencher'!M176</f>
        <v>24.24</v>
      </c>
      <c r="M167" s="15">
        <f t="shared" si="13"/>
        <v>175.32999999999998</v>
      </c>
      <c r="N167" s="15">
        <f>'[1]TCE - ANEXO III - Preencher'!O176</f>
        <v>3.12</v>
      </c>
      <c r="O167" s="15">
        <f>'[1]TCE - ANEXO III - Preencher'!P176</f>
        <v>0</v>
      </c>
      <c r="P167" s="16">
        <f t="shared" si="14"/>
        <v>3.12</v>
      </c>
      <c r="Q167" s="15">
        <f>'[1]TCE - ANEXO III - Preencher'!R176</f>
        <v>127.08</v>
      </c>
      <c r="R167" s="15">
        <f>'[1]TCE - ANEXO III - Preencher'!S176</f>
        <v>72.72</v>
      </c>
      <c r="S167" s="16">
        <f t="shared" si="15"/>
        <v>54.36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367.94600000000003</v>
      </c>
    </row>
    <row r="168" spans="1:28" x14ac:dyDescent="0.2">
      <c r="A168" s="8">
        <f>IFERROR(VLOOKUP(B168,'[1]DADOS (OCULTAR)'!$Q$3:$S$135,3,0),"")</f>
        <v>9039744000607</v>
      </c>
      <c r="B168" s="9" t="str">
        <f>'[1]TCE - ANEXO III - Preencher'!C177</f>
        <v>UPA SÃO LOURENÇO DA MATA - C.G 006/2022</v>
      </c>
      <c r="C168" s="10"/>
      <c r="D168" s="11" t="str">
        <f>'[1]TCE - ANEXO III - Preencher'!E177</f>
        <v>MATEUS GOMES CAJUI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2251-25</v>
      </c>
      <c r="G168" s="13" t="str">
        <f>IF('[1]TCE - ANEXO III - Preencher'!H177="","",'[1]TCE - ANEXO III - Preencher'!H177)</f>
        <v>09/2022</v>
      </c>
      <c r="H168" s="14">
        <f>'[1]TCE - ANEXO III - Preencher'!I177</f>
        <v>0</v>
      </c>
      <c r="I168" s="14">
        <f>'[1]TCE - ANEXO III - Preencher'!J177</f>
        <v>375.11840000000001</v>
      </c>
      <c r="J168" s="14">
        <f>'[1]TCE - ANEXO III - Preencher'!K177</f>
        <v>0</v>
      </c>
      <c r="K168" s="15">
        <f>'[1]TCE - ANEXO III - Preencher'!L177</f>
        <v>199.57</v>
      </c>
      <c r="L168" s="15">
        <f>'[1]TCE - ANEXO III - Preencher'!M177</f>
        <v>6.34</v>
      </c>
      <c r="M168" s="15">
        <f t="shared" si="13"/>
        <v>193.23</v>
      </c>
      <c r="N168" s="15">
        <f>'[1]TCE - ANEXO III - Preencher'!O177</f>
        <v>3.12</v>
      </c>
      <c r="O168" s="15">
        <f>'[1]TCE - ANEXO III - Preencher'!P177</f>
        <v>0</v>
      </c>
      <c r="P168" s="16">
        <f t="shared" si="14"/>
        <v>3.12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571.46839999999997</v>
      </c>
    </row>
    <row r="169" spans="1:28" x14ac:dyDescent="0.2">
      <c r="A169" s="8">
        <f>IFERROR(VLOOKUP(B169,'[1]DADOS (OCULTAR)'!$Q$3:$S$135,3,0),"")</f>
        <v>9039744000607</v>
      </c>
      <c r="B169" s="9" t="str">
        <f>'[1]TCE - ANEXO III - Preencher'!C178</f>
        <v>UPA SÃO LOURENÇO DA MATA - C.G 006/2022</v>
      </c>
      <c r="C169" s="10"/>
      <c r="D169" s="11" t="str">
        <f>'[1]TCE - ANEXO III - Preencher'!E178</f>
        <v>MAXWELL ALEX DE LIMA MOURA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2251-25</v>
      </c>
      <c r="G169" s="13" t="str">
        <f>IF('[1]TCE - ANEXO III - Preencher'!H178="","",'[1]TCE - ANEXO III - Preencher'!H178)</f>
        <v>09/2022</v>
      </c>
      <c r="H169" s="14">
        <f>'[1]TCE - ANEXO III - Preencher'!I178</f>
        <v>0</v>
      </c>
      <c r="I169" s="14">
        <f>'[1]TCE - ANEXO III - Preencher'!J178</f>
        <v>391.15039999999999</v>
      </c>
      <c r="J169" s="14">
        <f>'[1]TCE - ANEXO III - Preencher'!K178</f>
        <v>0</v>
      </c>
      <c r="K169" s="15">
        <f>'[1]TCE - ANEXO III - Preencher'!L178</f>
        <v>199.57</v>
      </c>
      <c r="L169" s="15">
        <f>'[1]TCE - ANEXO III - Preencher'!M178</f>
        <v>6.34</v>
      </c>
      <c r="M169" s="15">
        <f t="shared" si="13"/>
        <v>193.23</v>
      </c>
      <c r="N169" s="15">
        <f>'[1]TCE - ANEXO III - Preencher'!O178</f>
        <v>3.12</v>
      </c>
      <c r="O169" s="15">
        <f>'[1]TCE - ANEXO III - Preencher'!P178</f>
        <v>0</v>
      </c>
      <c r="P169" s="16">
        <f t="shared" si="14"/>
        <v>3.12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587.50040000000001</v>
      </c>
    </row>
    <row r="170" spans="1:28" x14ac:dyDescent="0.2">
      <c r="A170" s="8">
        <f>IFERROR(VLOOKUP(B170,'[1]DADOS (OCULTAR)'!$Q$3:$S$135,3,0),"")</f>
        <v>9039744000607</v>
      </c>
      <c r="B170" s="9" t="str">
        <f>'[1]TCE - ANEXO III - Preencher'!C179</f>
        <v>UPA SÃO LOURENÇO DA MATA - C.G 006/2022</v>
      </c>
      <c r="C170" s="10"/>
      <c r="D170" s="11" t="str">
        <f>'[1]TCE - ANEXO III - Preencher'!E179</f>
        <v>MAYARA FERREIRA NOBRE DE MEDEIROS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 t="str">
        <f>IF('[1]TCE - ANEXO III - Preencher'!H179="","",'[1]TCE - ANEXO III - Preencher'!H179)</f>
        <v>09/2022</v>
      </c>
      <c r="H170" s="14">
        <f>'[1]TCE - ANEXO III - Preencher'!I179</f>
        <v>0</v>
      </c>
      <c r="I170" s="14">
        <f>'[1]TCE - ANEXO III - Preencher'!J179</f>
        <v>325.45600000000002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3.12</v>
      </c>
      <c r="O170" s="15">
        <f>'[1]TCE - ANEXO III - Preencher'!P179</f>
        <v>0</v>
      </c>
      <c r="P170" s="16">
        <f t="shared" si="14"/>
        <v>3.12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328.57600000000002</v>
      </c>
    </row>
    <row r="171" spans="1:28" x14ac:dyDescent="0.2">
      <c r="A171" s="8">
        <f>IFERROR(VLOOKUP(B171,'[1]DADOS (OCULTAR)'!$Q$3:$S$135,3,0),"")</f>
        <v>9039744000607</v>
      </c>
      <c r="B171" s="9" t="str">
        <f>'[1]TCE - ANEXO III - Preencher'!C180</f>
        <v>UPA SÃO LOURENÇO DA MATA - C.G 006/2022</v>
      </c>
      <c r="C171" s="10"/>
      <c r="D171" s="11" t="str">
        <f>'[1]TCE - ANEXO III - Preencher'!E180</f>
        <v>MICAELLA GONCALO DA SILVA ALEXANDRE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09/2022</v>
      </c>
      <c r="H171" s="14">
        <f>'[1]TCE - ANEXO III - Preencher'!I180</f>
        <v>0</v>
      </c>
      <c r="I171" s="14">
        <f>'[1]TCE - ANEXO III - Preencher'!J180</f>
        <v>131.81120000000001</v>
      </c>
      <c r="J171" s="14">
        <f>'[1]TCE - ANEXO III - Preencher'!K180</f>
        <v>0</v>
      </c>
      <c r="K171" s="15">
        <f>'[1]TCE - ANEXO III - Preencher'!L180</f>
        <v>199.57</v>
      </c>
      <c r="L171" s="15">
        <f>'[1]TCE - ANEXO III - Preencher'!M180</f>
        <v>24.24</v>
      </c>
      <c r="M171" s="15">
        <f t="shared" si="13"/>
        <v>175.32999999999998</v>
      </c>
      <c r="N171" s="15">
        <f>'[1]TCE - ANEXO III - Preencher'!O180</f>
        <v>3.12</v>
      </c>
      <c r="O171" s="15">
        <f>'[1]TCE - ANEXO III - Preencher'!P180</f>
        <v>0</v>
      </c>
      <c r="P171" s="16">
        <f t="shared" si="14"/>
        <v>3.12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310.26120000000003</v>
      </c>
    </row>
    <row r="172" spans="1:28" x14ac:dyDescent="0.2">
      <c r="A172" s="8">
        <f>IFERROR(VLOOKUP(B172,'[1]DADOS (OCULTAR)'!$Q$3:$S$135,3,0),"")</f>
        <v>9039744000607</v>
      </c>
      <c r="B172" s="9" t="str">
        <f>'[1]TCE - ANEXO III - Preencher'!C181</f>
        <v>UPA SÃO LOURENÇO DA MATA - C.G 006/2022</v>
      </c>
      <c r="C172" s="10"/>
      <c r="D172" s="11" t="str">
        <f>'[1]TCE - ANEXO III - Preencher'!E181</f>
        <v>MIRIAM MARIA DOS SANTOS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2236-05</v>
      </c>
      <c r="G172" s="13" t="str">
        <f>IF('[1]TCE - ANEXO III - Preencher'!H181="","",'[1]TCE - ANEXO III - Preencher'!H181)</f>
        <v>09/2022</v>
      </c>
      <c r="H172" s="14">
        <f>'[1]TCE - ANEXO III - Preencher'!I181</f>
        <v>0</v>
      </c>
      <c r="I172" s="14">
        <f>'[1]TCE - ANEXO III - Preencher'!J181</f>
        <v>384.72800000000012</v>
      </c>
      <c r="J172" s="14">
        <f>'[1]TCE - ANEXO III - Preencher'!K181</f>
        <v>0</v>
      </c>
      <c r="K172" s="15">
        <f>'[1]TCE - ANEXO III - Preencher'!L181</f>
        <v>199.57</v>
      </c>
      <c r="L172" s="15">
        <f>'[1]TCE - ANEXO III - Preencher'!M181</f>
        <v>3.25</v>
      </c>
      <c r="M172" s="15">
        <f t="shared" si="13"/>
        <v>196.32</v>
      </c>
      <c r="N172" s="15">
        <f>'[1]TCE - ANEXO III - Preencher'!O181</f>
        <v>3.12</v>
      </c>
      <c r="O172" s="15">
        <f>'[1]TCE - ANEXO III - Preencher'!P181</f>
        <v>0</v>
      </c>
      <c r="P172" s="16">
        <f t="shared" si="14"/>
        <v>3.12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103.12</v>
      </c>
      <c r="U172" s="15">
        <f>'[1]TCE - ANEXO III - Preencher'!V181</f>
        <v>0</v>
      </c>
      <c r="V172" s="16">
        <f t="shared" si="16"/>
        <v>103.12</v>
      </c>
      <c r="W172" s="17" t="str">
        <f>IF('[1]TCE - ANEXO III - Preencher'!X181="","",'[1]TCE - ANEXO III - Preencher'!X181)</f>
        <v>AUXÍLIO CRECHE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687.28800000000012</v>
      </c>
    </row>
    <row r="173" spans="1:28" x14ac:dyDescent="0.2">
      <c r="A173" s="8">
        <f>IFERROR(VLOOKUP(B173,'[1]DADOS (OCULTAR)'!$Q$3:$S$135,3,0),"")</f>
        <v>9039744000607</v>
      </c>
      <c r="B173" s="9" t="str">
        <f>'[1]TCE - ANEXO III - Preencher'!C182</f>
        <v>UPA SÃO LOURENÇO DA MATA - C.G 006/2022</v>
      </c>
      <c r="C173" s="10"/>
      <c r="D173" s="11" t="str">
        <f>'[1]TCE - ANEXO III - Preencher'!E182</f>
        <v>MONICA CORREIA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09/2022</v>
      </c>
      <c r="H173" s="14">
        <f>'[1]TCE - ANEXO III - Preencher'!I182</f>
        <v>0</v>
      </c>
      <c r="I173" s="14">
        <f>'[1]TCE - ANEXO III - Preencher'!J182</f>
        <v>138.09360000000001</v>
      </c>
      <c r="J173" s="14">
        <f>'[1]TCE - ANEXO III - Preencher'!K182</f>
        <v>0</v>
      </c>
      <c r="K173" s="15">
        <f>'[1]TCE - ANEXO III - Preencher'!L182</f>
        <v>199.57</v>
      </c>
      <c r="L173" s="15">
        <f>'[1]TCE - ANEXO III - Preencher'!M182</f>
        <v>24.24</v>
      </c>
      <c r="M173" s="15">
        <f t="shared" si="13"/>
        <v>175.32999999999998</v>
      </c>
      <c r="N173" s="15">
        <f>'[1]TCE - ANEXO III - Preencher'!O182</f>
        <v>3.12</v>
      </c>
      <c r="O173" s="15">
        <f>'[1]TCE - ANEXO III - Preencher'!P182</f>
        <v>0</v>
      </c>
      <c r="P173" s="16">
        <f t="shared" si="14"/>
        <v>3.12</v>
      </c>
      <c r="Q173" s="15">
        <f>'[1]TCE - ANEXO III - Preencher'!R182</f>
        <v>127.08</v>
      </c>
      <c r="R173" s="15">
        <f>'[1]TCE - ANEXO III - Preencher'!S182</f>
        <v>72.72</v>
      </c>
      <c r="S173" s="16">
        <f t="shared" si="15"/>
        <v>54.36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370.90359999999998</v>
      </c>
    </row>
    <row r="174" spans="1:28" x14ac:dyDescent="0.2">
      <c r="A174" s="8">
        <f>IFERROR(VLOOKUP(B174,'[1]DADOS (OCULTAR)'!$Q$3:$S$135,3,0),"")</f>
        <v>9039744000607</v>
      </c>
      <c r="B174" s="9" t="str">
        <f>'[1]TCE - ANEXO III - Preencher'!C183</f>
        <v>UPA SÃO LOURENÇO DA MATA - C.G 006/2022</v>
      </c>
      <c r="C174" s="10"/>
      <c r="D174" s="11" t="str">
        <f>'[1]TCE - ANEXO III - Preencher'!E183</f>
        <v>MURILO BARBOSA DE SOUZA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5174-10</v>
      </c>
      <c r="G174" s="13" t="str">
        <f>IF('[1]TCE - ANEXO III - Preencher'!H183="","",'[1]TCE - ANEXO III - Preencher'!H183)</f>
        <v>09/2022</v>
      </c>
      <c r="H174" s="14">
        <f>'[1]TCE - ANEXO III - Preencher'!I183</f>
        <v>0</v>
      </c>
      <c r="I174" s="14">
        <f>'[1]TCE - ANEXO III - Preencher'!J183</f>
        <v>116.30800000000001</v>
      </c>
      <c r="J174" s="14">
        <f>'[1]TCE - ANEXO III - Preencher'!K183</f>
        <v>0</v>
      </c>
      <c r="K174" s="15">
        <f>'[1]TCE - ANEXO III - Preencher'!L183</f>
        <v>199.57</v>
      </c>
      <c r="L174" s="15">
        <f>'[1]TCE - ANEXO III - Preencher'!M183</f>
        <v>24.24</v>
      </c>
      <c r="M174" s="15">
        <f t="shared" si="13"/>
        <v>175.32999999999998</v>
      </c>
      <c r="N174" s="15">
        <f>'[1]TCE - ANEXO III - Preencher'!O183</f>
        <v>3.12</v>
      </c>
      <c r="O174" s="15">
        <f>'[1]TCE - ANEXO III - Preencher'!P183</f>
        <v>0</v>
      </c>
      <c r="P174" s="16">
        <f t="shared" si="14"/>
        <v>3.12</v>
      </c>
      <c r="Q174" s="15">
        <f>'[1]TCE - ANEXO III - Preencher'!R183</f>
        <v>211.08</v>
      </c>
      <c r="R174" s="15">
        <f>'[1]TCE - ANEXO III - Preencher'!S183</f>
        <v>72.72</v>
      </c>
      <c r="S174" s="16">
        <f t="shared" si="15"/>
        <v>138.36000000000001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433.11799999999999</v>
      </c>
    </row>
    <row r="175" spans="1:28" x14ac:dyDescent="0.2">
      <c r="A175" s="8">
        <f>IFERROR(VLOOKUP(B175,'[1]DADOS (OCULTAR)'!$Q$3:$S$135,3,0),"")</f>
        <v>9039744000607</v>
      </c>
      <c r="B175" s="9" t="str">
        <f>'[1]TCE - ANEXO III - Preencher'!C184</f>
        <v>UPA SÃO LOURENÇO DA MATA - C.G 006/2022</v>
      </c>
      <c r="C175" s="10"/>
      <c r="D175" s="11" t="str">
        <f>'[1]TCE - ANEXO III - Preencher'!E184</f>
        <v>NATALIA DE FATIMA DE LIMA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3516-05</v>
      </c>
      <c r="G175" s="13" t="str">
        <f>IF('[1]TCE - ANEXO III - Preencher'!H184="","",'[1]TCE - ANEXO III - Preencher'!H184)</f>
        <v>09/2022</v>
      </c>
      <c r="H175" s="14">
        <f>'[1]TCE - ANEXO III - Preencher'!I184</f>
        <v>0</v>
      </c>
      <c r="I175" s="14">
        <f>'[1]TCE - ANEXO III - Preencher'!J184</f>
        <v>142.61519999999999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3.12</v>
      </c>
      <c r="O175" s="15">
        <f>'[1]TCE - ANEXO III - Preencher'!P184</f>
        <v>0</v>
      </c>
      <c r="P175" s="16">
        <f t="shared" si="14"/>
        <v>3.12</v>
      </c>
      <c r="Q175" s="15">
        <f>'[1]TCE - ANEXO III - Preencher'!R184</f>
        <v>262.38</v>
      </c>
      <c r="R175" s="15">
        <f>'[1]TCE - ANEXO III - Preencher'!S184</f>
        <v>97.22</v>
      </c>
      <c r="S175" s="16">
        <f t="shared" si="15"/>
        <v>165.16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310.89519999999999</v>
      </c>
    </row>
    <row r="176" spans="1:28" x14ac:dyDescent="0.2">
      <c r="A176" s="8">
        <f>IFERROR(VLOOKUP(B176,'[1]DADOS (OCULTAR)'!$Q$3:$S$135,3,0),"")</f>
        <v>9039744000607</v>
      </c>
      <c r="B176" s="9" t="str">
        <f>'[1]TCE - ANEXO III - Preencher'!C185</f>
        <v>UPA SÃO LOURENÇO DA MATA - C.G 006/2022</v>
      </c>
      <c r="C176" s="10"/>
      <c r="D176" s="11" t="str">
        <f>'[1]TCE - ANEXO III - Preencher'!E185</f>
        <v>NELIA PALMIRA DA SILVA XAVIER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4110-10</v>
      </c>
      <c r="G176" s="13" t="str">
        <f>IF('[1]TCE - ANEXO III - Preencher'!H185="","",'[1]TCE - ANEXO III - Preencher'!H185)</f>
        <v>09/2022</v>
      </c>
      <c r="H176" s="14">
        <f>'[1]TCE - ANEXO III - Preencher'!I185</f>
        <v>0</v>
      </c>
      <c r="I176" s="14">
        <f>'[1]TCE - ANEXO III - Preencher'!J185</f>
        <v>130.1112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3.12</v>
      </c>
      <c r="O176" s="15">
        <f>'[1]TCE - ANEXO III - Preencher'!P185</f>
        <v>0</v>
      </c>
      <c r="P176" s="16">
        <f t="shared" si="14"/>
        <v>3.12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133.2312</v>
      </c>
    </row>
    <row r="177" spans="1:28" x14ac:dyDescent="0.2">
      <c r="A177" s="8">
        <f>IFERROR(VLOOKUP(B177,'[1]DADOS (OCULTAR)'!$Q$3:$S$135,3,0),"")</f>
        <v>9039744000607</v>
      </c>
      <c r="B177" s="9" t="str">
        <f>'[1]TCE - ANEXO III - Preencher'!C186</f>
        <v>UPA SÃO LOURENÇO DA MATA - C.G 006/2022</v>
      </c>
      <c r="C177" s="10"/>
      <c r="D177" s="11" t="str">
        <f>'[1]TCE - ANEXO III - Preencher'!E186</f>
        <v>PATRICIA CRISTINA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09/2022</v>
      </c>
      <c r="H177" s="14">
        <f>'[1]TCE - ANEXO III - Preencher'!I186</f>
        <v>0</v>
      </c>
      <c r="I177" s="14">
        <f>'[1]TCE - ANEXO III - Preencher'!J186</f>
        <v>127.94799999999999</v>
      </c>
      <c r="J177" s="14">
        <f>'[1]TCE - ANEXO III - Preencher'!K186</f>
        <v>0</v>
      </c>
      <c r="K177" s="15">
        <f>'[1]TCE - ANEXO III - Preencher'!L186</f>
        <v>199.57</v>
      </c>
      <c r="L177" s="15">
        <f>'[1]TCE - ANEXO III - Preencher'!M186</f>
        <v>24.24</v>
      </c>
      <c r="M177" s="15">
        <f t="shared" si="13"/>
        <v>175.32999999999998</v>
      </c>
      <c r="N177" s="15">
        <f>'[1]TCE - ANEXO III - Preencher'!O186</f>
        <v>3.12</v>
      </c>
      <c r="O177" s="15">
        <f>'[1]TCE - ANEXO III - Preencher'!P186</f>
        <v>0</v>
      </c>
      <c r="P177" s="16">
        <f t="shared" si="14"/>
        <v>3.12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306.39799999999997</v>
      </c>
    </row>
    <row r="178" spans="1:28" x14ac:dyDescent="0.2">
      <c r="A178" s="8">
        <f>IFERROR(VLOOKUP(B178,'[1]DADOS (OCULTAR)'!$Q$3:$S$135,3,0),"")</f>
        <v>9039744000607</v>
      </c>
      <c r="B178" s="9" t="str">
        <f>'[1]TCE - ANEXO III - Preencher'!C187</f>
        <v>UPA SÃO LOURENÇO DA MATA - C.G 006/2022</v>
      </c>
      <c r="C178" s="10"/>
      <c r="D178" s="11" t="str">
        <f>'[1]TCE - ANEXO III - Preencher'!E187</f>
        <v>PAULA MARIA DOS SANTOS ARRUDA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09/2022</v>
      </c>
      <c r="H178" s="14">
        <f>'[1]TCE - ANEXO III - Preencher'!I187</f>
        <v>0</v>
      </c>
      <c r="I178" s="14">
        <f>'[1]TCE - ANEXO III - Preencher'!J187</f>
        <v>123.25360000000001</v>
      </c>
      <c r="J178" s="14">
        <f>'[1]TCE - ANEXO III - Preencher'!K187</f>
        <v>0</v>
      </c>
      <c r="K178" s="15">
        <f>'[1]TCE - ANEXO III - Preencher'!L187</f>
        <v>199.57</v>
      </c>
      <c r="L178" s="15">
        <f>'[1]TCE - ANEXO III - Preencher'!M187</f>
        <v>24.24</v>
      </c>
      <c r="M178" s="15">
        <f t="shared" si="13"/>
        <v>175.32999999999998</v>
      </c>
      <c r="N178" s="15">
        <f>'[1]TCE - ANEXO III - Preencher'!O187</f>
        <v>3.12</v>
      </c>
      <c r="O178" s="15">
        <f>'[1]TCE - ANEXO III - Preencher'!P187</f>
        <v>0</v>
      </c>
      <c r="P178" s="16">
        <f t="shared" si="14"/>
        <v>3.12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69.41</v>
      </c>
      <c r="U178" s="15">
        <f>'[1]TCE - ANEXO III - Preencher'!V187</f>
        <v>0</v>
      </c>
      <c r="V178" s="16">
        <f t="shared" si="16"/>
        <v>69.41</v>
      </c>
      <c r="W178" s="17" t="str">
        <f>IF('[1]TCE - ANEXO III - Preencher'!X187="","",'[1]TCE - ANEXO III - Preencher'!X187)</f>
        <v>AUXÍLIO CRECHE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371.11360000000002</v>
      </c>
    </row>
    <row r="179" spans="1:28" x14ac:dyDescent="0.2">
      <c r="A179" s="8">
        <f>IFERROR(VLOOKUP(B179,'[1]DADOS (OCULTAR)'!$Q$3:$S$135,3,0),"")</f>
        <v>9039744000607</v>
      </c>
      <c r="B179" s="9" t="str">
        <f>'[1]TCE - ANEXO III - Preencher'!C188</f>
        <v>UPA SÃO LOURENÇO DA MATA - C.G 006/2022</v>
      </c>
      <c r="C179" s="10"/>
      <c r="D179" s="11" t="str">
        <f>'[1]TCE - ANEXO III - Preencher'!E188</f>
        <v>PAULO ARAUJO DA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7823-20</v>
      </c>
      <c r="G179" s="13" t="str">
        <f>IF('[1]TCE - ANEXO III - Preencher'!H188="","",'[1]TCE - ANEXO III - Preencher'!H188)</f>
        <v>09/2022</v>
      </c>
      <c r="H179" s="14">
        <f>'[1]TCE - ANEXO III - Preencher'!I188</f>
        <v>0</v>
      </c>
      <c r="I179" s="14">
        <f>'[1]TCE - ANEXO III - Preencher'!J188</f>
        <v>175.876</v>
      </c>
      <c r="J179" s="14">
        <f>'[1]TCE - ANEXO III - Preencher'!K188</f>
        <v>0</v>
      </c>
      <c r="K179" s="15">
        <f>'[1]TCE - ANEXO III - Preencher'!L188</f>
        <v>199.57</v>
      </c>
      <c r="L179" s="15">
        <f>'[1]TCE - ANEXO III - Preencher'!M188</f>
        <v>30.19</v>
      </c>
      <c r="M179" s="15">
        <f t="shared" si="13"/>
        <v>169.38</v>
      </c>
      <c r="N179" s="15">
        <f>'[1]TCE - ANEXO III - Preencher'!O188</f>
        <v>3.12</v>
      </c>
      <c r="O179" s="15">
        <f>'[1]TCE - ANEXO III - Preencher'!P188</f>
        <v>0</v>
      </c>
      <c r="P179" s="16">
        <f t="shared" si="14"/>
        <v>3.12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348.37599999999998</v>
      </c>
    </row>
    <row r="180" spans="1:28" x14ac:dyDescent="0.2">
      <c r="A180" s="8">
        <f>IFERROR(VLOOKUP(B180,'[1]DADOS (OCULTAR)'!$Q$3:$S$135,3,0),"")</f>
        <v>9039744000607</v>
      </c>
      <c r="B180" s="9" t="str">
        <f>'[1]TCE - ANEXO III - Preencher'!C189</f>
        <v>UPA SÃO LOURENÇO DA MATA - C.G 006/2022</v>
      </c>
      <c r="C180" s="10"/>
      <c r="D180" s="11" t="str">
        <f>'[1]TCE - ANEXO III - Preencher'!E189</f>
        <v xml:space="preserve">PEDRO ROBERTO VALENCA BEZERRA 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2251-24</v>
      </c>
      <c r="G180" s="13" t="str">
        <f>IF('[1]TCE - ANEXO III - Preencher'!H189="","",'[1]TCE - ANEXO III - Preencher'!H189)</f>
        <v>09/2022</v>
      </c>
      <c r="H180" s="14">
        <f>'[1]TCE - ANEXO III - Preencher'!I189</f>
        <v>0</v>
      </c>
      <c r="I180" s="14">
        <f>'[1]TCE - ANEXO III - Preencher'!J189</f>
        <v>770.77760000000001</v>
      </c>
      <c r="J180" s="14">
        <f>'[1]TCE - ANEXO III - Preencher'!K189</f>
        <v>0</v>
      </c>
      <c r="K180" s="15">
        <f>'[1]TCE - ANEXO III - Preencher'!L189</f>
        <v>199.57</v>
      </c>
      <c r="L180" s="15">
        <f>'[1]TCE - ANEXO III - Preencher'!M189</f>
        <v>25.34</v>
      </c>
      <c r="M180" s="15">
        <f t="shared" si="13"/>
        <v>174.23</v>
      </c>
      <c r="N180" s="15">
        <f>'[1]TCE - ANEXO III - Preencher'!O189</f>
        <v>3.12</v>
      </c>
      <c r="O180" s="15">
        <f>'[1]TCE - ANEXO III - Preencher'!P189</f>
        <v>0</v>
      </c>
      <c r="P180" s="16">
        <f t="shared" si="14"/>
        <v>3.12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948.12760000000003</v>
      </c>
    </row>
    <row r="181" spans="1:28" x14ac:dyDescent="0.2">
      <c r="A181" s="8">
        <f>IFERROR(VLOOKUP(B181,'[1]DADOS (OCULTAR)'!$Q$3:$S$135,3,0),"")</f>
        <v>9039744000607</v>
      </c>
      <c r="B181" s="9" t="str">
        <f>'[1]TCE - ANEXO III - Preencher'!C190</f>
        <v>UPA SÃO LOURENÇO DA MATA - C.G 006/2022</v>
      </c>
      <c r="C181" s="10"/>
      <c r="D181" s="11" t="str">
        <f>'[1]TCE - ANEXO III - Preencher'!E190</f>
        <v>PETRUCIA BARBOSA ARAUJO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09/2022</v>
      </c>
      <c r="H181" s="14">
        <f>'[1]TCE - ANEXO III - Preencher'!I190</f>
        <v>0</v>
      </c>
      <c r="I181" s="14">
        <f>'[1]TCE - ANEXO III - Preencher'!J190</f>
        <v>125.0552</v>
      </c>
      <c r="J181" s="14">
        <f>'[1]TCE - ANEXO III - Preencher'!K190</f>
        <v>0</v>
      </c>
      <c r="K181" s="15">
        <f>'[1]TCE - ANEXO III - Preencher'!L190</f>
        <v>199.57</v>
      </c>
      <c r="L181" s="15">
        <f>'[1]TCE - ANEXO III - Preencher'!M190</f>
        <v>24.24</v>
      </c>
      <c r="M181" s="15">
        <f t="shared" si="13"/>
        <v>175.32999999999998</v>
      </c>
      <c r="N181" s="15">
        <f>'[1]TCE - ANEXO III - Preencher'!O190</f>
        <v>3.12</v>
      </c>
      <c r="O181" s="15">
        <f>'[1]TCE - ANEXO III - Preencher'!P190</f>
        <v>0</v>
      </c>
      <c r="P181" s="16">
        <f t="shared" si="14"/>
        <v>3.12</v>
      </c>
      <c r="Q181" s="15">
        <f>'[1]TCE - ANEXO III - Preencher'!R190</f>
        <v>250.08</v>
      </c>
      <c r="R181" s="15">
        <f>'[1]TCE - ANEXO III - Preencher'!S190</f>
        <v>72.72</v>
      </c>
      <c r="S181" s="16">
        <f t="shared" si="15"/>
        <v>177.36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480.86520000000002</v>
      </c>
    </row>
    <row r="182" spans="1:28" x14ac:dyDescent="0.2">
      <c r="A182" s="8">
        <f>IFERROR(VLOOKUP(B182,'[1]DADOS (OCULTAR)'!$Q$3:$S$135,3,0),"")</f>
        <v>9039744000607</v>
      </c>
      <c r="B182" s="9" t="str">
        <f>'[1]TCE - ANEXO III - Preencher'!C191</f>
        <v>UPA SÃO LOURENÇO DA MATA - C.G 006/2022</v>
      </c>
      <c r="C182" s="10"/>
      <c r="D182" s="11" t="str">
        <f>'[1]TCE - ANEXO III - Preencher'!E191</f>
        <v>PRISCILA THAIS SIMPLICIO COSTA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3226-05</v>
      </c>
      <c r="G182" s="13" t="str">
        <f>IF('[1]TCE - ANEXO III - Preencher'!H191="","",'[1]TCE - ANEXO III - Preencher'!H191)</f>
        <v>09/2022</v>
      </c>
      <c r="H182" s="14">
        <f>'[1]TCE - ANEXO III - Preencher'!I191</f>
        <v>0</v>
      </c>
      <c r="I182" s="14">
        <f>'[1]TCE - ANEXO III - Preencher'!J191</f>
        <v>130.1112</v>
      </c>
      <c r="J182" s="14">
        <f>'[1]TCE - ANEXO III - Preencher'!K191</f>
        <v>0</v>
      </c>
      <c r="K182" s="15">
        <f>'[1]TCE - ANEXO III - Preencher'!L191</f>
        <v>199.57</v>
      </c>
      <c r="L182" s="15">
        <f>'[1]TCE - ANEXO III - Preencher'!M191</f>
        <v>24.24</v>
      </c>
      <c r="M182" s="15">
        <f t="shared" si="13"/>
        <v>175.32999999999998</v>
      </c>
      <c r="N182" s="15">
        <f>'[1]TCE - ANEXO III - Preencher'!O191</f>
        <v>3.12</v>
      </c>
      <c r="O182" s="15">
        <f>'[1]TCE - ANEXO III - Preencher'!P191</f>
        <v>0</v>
      </c>
      <c r="P182" s="16">
        <f t="shared" si="14"/>
        <v>3.12</v>
      </c>
      <c r="Q182" s="15">
        <f>'[1]TCE - ANEXO III - Preencher'!R191</f>
        <v>127.08</v>
      </c>
      <c r="R182" s="15">
        <f>'[1]TCE - ANEXO III - Preencher'!S191</f>
        <v>72.72</v>
      </c>
      <c r="S182" s="16">
        <f t="shared" si="15"/>
        <v>54.36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362.9212</v>
      </c>
    </row>
    <row r="183" spans="1:28" x14ac:dyDescent="0.2">
      <c r="A183" s="8">
        <f>IFERROR(VLOOKUP(B183,'[1]DADOS (OCULTAR)'!$Q$3:$S$135,3,0),"")</f>
        <v>9039744000607</v>
      </c>
      <c r="B183" s="9" t="str">
        <f>'[1]TCE - ANEXO III - Preencher'!C192</f>
        <v>UPA SÃO LOURENÇO DA MATA - C.G 006/2022</v>
      </c>
      <c r="C183" s="10"/>
      <c r="D183" s="11" t="str">
        <f>'[1]TCE - ANEXO III - Preencher'!E192</f>
        <v>PRISCYLLA NUNES DE MACEDO OLIVEIRA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1312-10</v>
      </c>
      <c r="G183" s="13" t="str">
        <f>IF('[1]TCE - ANEXO III - Preencher'!H192="","",'[1]TCE - ANEXO III - Preencher'!H192)</f>
        <v>09/2022</v>
      </c>
      <c r="H183" s="14">
        <f>'[1]TCE - ANEXO III - Preencher'!I192</f>
        <v>0</v>
      </c>
      <c r="I183" s="14">
        <f>'[1]TCE - ANEXO III - Preencher'!J192</f>
        <v>1142.1264000000001</v>
      </c>
      <c r="J183" s="14">
        <f>'[1]TCE - ANEXO III - Preencher'!K192</f>
        <v>0</v>
      </c>
      <c r="K183" s="15">
        <f>'[1]TCE - ANEXO III - Preencher'!L192</f>
        <v>199.57</v>
      </c>
      <c r="L183" s="15">
        <f>'[1]TCE - ANEXO III - Preencher'!M192</f>
        <v>30</v>
      </c>
      <c r="M183" s="15">
        <f t="shared" si="13"/>
        <v>169.57</v>
      </c>
      <c r="N183" s="15">
        <f>'[1]TCE - ANEXO III - Preencher'!O192</f>
        <v>3.12</v>
      </c>
      <c r="O183" s="15">
        <f>'[1]TCE - ANEXO III - Preencher'!P192</f>
        <v>0</v>
      </c>
      <c r="P183" s="16">
        <f t="shared" si="14"/>
        <v>3.12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1314.8163999999999</v>
      </c>
    </row>
    <row r="184" spans="1:28" x14ac:dyDescent="0.2">
      <c r="A184" s="8">
        <f>IFERROR(VLOOKUP(B184,'[1]DADOS (OCULTAR)'!$Q$3:$S$135,3,0),"")</f>
        <v>9039744000607</v>
      </c>
      <c r="B184" s="9" t="str">
        <f>'[1]TCE - ANEXO III - Preencher'!C193</f>
        <v>UPA SÃO LOURENÇO DA MATA - C.G 006/2022</v>
      </c>
      <c r="C184" s="10"/>
      <c r="D184" s="11" t="str">
        <f>'[1]TCE - ANEXO III - Preencher'!E193</f>
        <v>PRISCYLLA RAYANNE FERNANDES DE OLIVEIRA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2251-25</v>
      </c>
      <c r="G184" s="13" t="str">
        <f>IF('[1]TCE - ANEXO III - Preencher'!H193="","",'[1]TCE - ANEXO III - Preencher'!H193)</f>
        <v>09/2022</v>
      </c>
      <c r="H184" s="14">
        <f>'[1]TCE - ANEXO III - Preencher'!I193</f>
        <v>0</v>
      </c>
      <c r="I184" s="14">
        <f>'[1]TCE - ANEXO III - Preencher'!J193</f>
        <v>539.08000000000004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3.12</v>
      </c>
      <c r="O184" s="15">
        <f>'[1]TCE - ANEXO III - Preencher'!P193</f>
        <v>0</v>
      </c>
      <c r="P184" s="16">
        <f t="shared" si="14"/>
        <v>3.12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542.20000000000005</v>
      </c>
    </row>
    <row r="185" spans="1:28" x14ac:dyDescent="0.2">
      <c r="A185" s="8">
        <f>IFERROR(VLOOKUP(B185,'[1]DADOS (OCULTAR)'!$Q$3:$S$135,3,0),"")</f>
        <v>9039744000607</v>
      </c>
      <c r="B185" s="9" t="str">
        <f>'[1]TCE - ANEXO III - Preencher'!C194</f>
        <v>UPA SÃO LOURENÇO DA MATA - C.G 006/2022</v>
      </c>
      <c r="C185" s="10"/>
      <c r="D185" s="11" t="str">
        <f>'[1]TCE - ANEXO III - Preencher'!E194</f>
        <v>RAFAELA BANDEIRA DE MELO SANTOS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4131-15</v>
      </c>
      <c r="G185" s="13" t="str">
        <f>IF('[1]TCE - ANEXO III - Preencher'!H194="","",'[1]TCE - ANEXO III - Preencher'!H194)</f>
        <v>09/2022</v>
      </c>
      <c r="H185" s="14">
        <f>'[1]TCE - ANEXO III - Preencher'!I194</f>
        <v>0</v>
      </c>
      <c r="I185" s="14">
        <f>'[1]TCE - ANEXO III - Preencher'!J194</f>
        <v>124.47199999999999</v>
      </c>
      <c r="J185" s="14">
        <f>'[1]TCE - ANEXO III - Preencher'!K194</f>
        <v>0</v>
      </c>
      <c r="K185" s="15">
        <f>'[1]TCE - ANEXO III - Preencher'!L194</f>
        <v>199.57</v>
      </c>
      <c r="L185" s="15">
        <f>'[1]TCE - ANEXO III - Preencher'!M194</f>
        <v>29.02</v>
      </c>
      <c r="M185" s="15">
        <f t="shared" si="13"/>
        <v>170.54999999999998</v>
      </c>
      <c r="N185" s="15">
        <f>'[1]TCE - ANEXO III - Preencher'!O194</f>
        <v>3.12</v>
      </c>
      <c r="O185" s="15">
        <f>'[1]TCE - ANEXO III - Preencher'!P194</f>
        <v>0</v>
      </c>
      <c r="P185" s="16">
        <f t="shared" si="14"/>
        <v>3.12</v>
      </c>
      <c r="Q185" s="15">
        <f>'[1]TCE - ANEXO III - Preencher'!R194</f>
        <v>127.08</v>
      </c>
      <c r="R185" s="15">
        <f>'[1]TCE - ANEXO III - Preencher'!S194</f>
        <v>87.07</v>
      </c>
      <c r="S185" s="16">
        <f t="shared" si="15"/>
        <v>40.010000000000005</v>
      </c>
      <c r="T185" s="15">
        <f>'[1]TCE - ANEXO III - Preencher'!U194</f>
        <v>69.430000000000007</v>
      </c>
      <c r="U185" s="15">
        <f>'[1]TCE - ANEXO III - Preencher'!V194</f>
        <v>0</v>
      </c>
      <c r="V185" s="16">
        <f t="shared" si="16"/>
        <v>69.430000000000007</v>
      </c>
      <c r="W185" s="17" t="str">
        <f>IF('[1]TCE - ANEXO III - Preencher'!X194="","",'[1]TCE - ANEXO III - Preencher'!X194)</f>
        <v>AUXÍLIO CRECHE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407.58199999999999</v>
      </c>
    </row>
    <row r="186" spans="1:28" x14ac:dyDescent="0.2">
      <c r="A186" s="8">
        <f>IFERROR(VLOOKUP(B186,'[1]DADOS (OCULTAR)'!$Q$3:$S$135,3,0),"")</f>
        <v>9039744000607</v>
      </c>
      <c r="B186" s="9" t="str">
        <f>'[1]TCE - ANEXO III - Preencher'!C195</f>
        <v>UPA SÃO LOURENÇO DA MATA - C.G 006/2022</v>
      </c>
      <c r="C186" s="10"/>
      <c r="D186" s="11" t="str">
        <f>'[1]TCE - ANEXO III - Preencher'!E195</f>
        <v>RAFAELA DA SILVA LOPES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09/2022</v>
      </c>
      <c r="H186" s="14">
        <f>'[1]TCE - ANEXO III - Preencher'!I195</f>
        <v>0</v>
      </c>
      <c r="I186" s="14">
        <f>'[1]TCE - ANEXO III - Preencher'!J195</f>
        <v>116.03440000000001</v>
      </c>
      <c r="J186" s="14">
        <f>'[1]TCE - ANEXO III - Preencher'!K195</f>
        <v>0</v>
      </c>
      <c r="K186" s="15">
        <f>'[1]TCE - ANEXO III - Preencher'!L195</f>
        <v>199.57</v>
      </c>
      <c r="L186" s="15">
        <f>'[1]TCE - ANEXO III - Preencher'!M195</f>
        <v>24.24</v>
      </c>
      <c r="M186" s="15">
        <f t="shared" si="13"/>
        <v>175.32999999999998</v>
      </c>
      <c r="N186" s="15">
        <f>'[1]TCE - ANEXO III - Preencher'!O195</f>
        <v>3.12</v>
      </c>
      <c r="O186" s="15">
        <f>'[1]TCE - ANEXO III - Preencher'!P195</f>
        <v>0</v>
      </c>
      <c r="P186" s="16">
        <f t="shared" si="14"/>
        <v>3.12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294.48439999999999</v>
      </c>
    </row>
    <row r="187" spans="1:28" x14ac:dyDescent="0.2">
      <c r="A187" s="8">
        <f>IFERROR(VLOOKUP(B187,'[1]DADOS (OCULTAR)'!$Q$3:$S$135,3,0),"")</f>
        <v>9039744000607</v>
      </c>
      <c r="B187" s="9" t="str">
        <f>'[1]TCE - ANEXO III - Preencher'!C196</f>
        <v>UPA SÃO LOURENÇO DA MATA - C.G 006/2022</v>
      </c>
      <c r="C187" s="10"/>
      <c r="D187" s="11" t="str">
        <f>'[1]TCE - ANEXO III - Preencher'!E196</f>
        <v>RAFAELA DUARTE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5211-30</v>
      </c>
      <c r="G187" s="13" t="str">
        <f>IF('[1]TCE - ANEXO III - Preencher'!H196="","",'[1]TCE - ANEXO III - Preencher'!H196)</f>
        <v>09/2022</v>
      </c>
      <c r="H187" s="14">
        <f>'[1]TCE - ANEXO III - Preencher'!I196</f>
        <v>0</v>
      </c>
      <c r="I187" s="14">
        <f>'[1]TCE - ANEXO III - Preencher'!J196</f>
        <v>185.8776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3.12</v>
      </c>
      <c r="O187" s="15">
        <f>'[1]TCE - ANEXO III - Preencher'!P196</f>
        <v>0</v>
      </c>
      <c r="P187" s="16">
        <f t="shared" si="14"/>
        <v>3.12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188.99760000000001</v>
      </c>
    </row>
    <row r="188" spans="1:28" x14ac:dyDescent="0.2">
      <c r="A188" s="8">
        <f>IFERROR(VLOOKUP(B188,'[1]DADOS (OCULTAR)'!$Q$3:$S$135,3,0),"")</f>
        <v>9039744000607</v>
      </c>
      <c r="B188" s="9" t="str">
        <f>'[1]TCE - ANEXO III - Preencher'!C197</f>
        <v>UPA SÃO LOURENÇO DA MATA - C.G 006/2022</v>
      </c>
      <c r="C188" s="10"/>
      <c r="D188" s="11" t="str">
        <f>'[1]TCE - ANEXO III - Preencher'!E197</f>
        <v>RAISSA DAYANNE ESPERIDIAO AMARO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2251-25</v>
      </c>
      <c r="G188" s="13" t="str">
        <f>IF('[1]TCE - ANEXO III - Preencher'!H197="","",'[1]TCE - ANEXO III - Preencher'!H197)</f>
        <v>09/2022</v>
      </c>
      <c r="H188" s="14">
        <f>'[1]TCE - ANEXO III - Preencher'!I197</f>
        <v>0</v>
      </c>
      <c r="I188" s="14">
        <f>'[1]TCE - ANEXO III - Preencher'!J197</f>
        <v>362.41680000000002</v>
      </c>
      <c r="J188" s="14">
        <f>'[1]TCE - ANEXO III - Preencher'!K197</f>
        <v>0</v>
      </c>
      <c r="K188" s="15">
        <f>'[1]TCE - ANEXO III - Preencher'!L197</f>
        <v>199.57</v>
      </c>
      <c r="L188" s="15">
        <f>'[1]TCE - ANEXO III - Preencher'!M197</f>
        <v>6.34</v>
      </c>
      <c r="M188" s="15">
        <f t="shared" si="13"/>
        <v>193.23</v>
      </c>
      <c r="N188" s="15">
        <f>'[1]TCE - ANEXO III - Preencher'!O197</f>
        <v>3.12</v>
      </c>
      <c r="O188" s="15">
        <f>'[1]TCE - ANEXO III - Preencher'!P197</f>
        <v>0</v>
      </c>
      <c r="P188" s="16">
        <f t="shared" si="14"/>
        <v>3.12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558.76679999999999</v>
      </c>
    </row>
    <row r="189" spans="1:28" x14ac:dyDescent="0.2">
      <c r="A189" s="8">
        <f>IFERROR(VLOOKUP(B189,'[1]DADOS (OCULTAR)'!$Q$3:$S$135,3,0),"")</f>
        <v>9039744000607</v>
      </c>
      <c r="B189" s="9" t="str">
        <f>'[1]TCE - ANEXO III - Preencher'!C198</f>
        <v>UPA SÃO LOURENÇO DA MATA - C.G 006/2022</v>
      </c>
      <c r="C189" s="10"/>
      <c r="D189" s="11" t="str">
        <f>'[1]TCE - ANEXO III - Preencher'!E198</f>
        <v>RAQUEL LYRA ARRUDA DE ARAUJO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2236-05</v>
      </c>
      <c r="G189" s="13" t="str">
        <f>IF('[1]TCE - ANEXO III - Preencher'!H198="","",'[1]TCE - ANEXO III - Preencher'!H198)</f>
        <v>09/2022</v>
      </c>
      <c r="H189" s="14">
        <f>'[1]TCE - ANEXO III - Preencher'!I198</f>
        <v>0</v>
      </c>
      <c r="I189" s="14">
        <f>'[1]TCE - ANEXO III - Preencher'!J198</f>
        <v>289.55919999999998</v>
      </c>
      <c r="J189" s="14">
        <f>'[1]TCE - ANEXO III - Preencher'!K198</f>
        <v>0</v>
      </c>
      <c r="K189" s="15">
        <f>'[1]TCE - ANEXO III - Preencher'!L198</f>
        <v>199.57</v>
      </c>
      <c r="L189" s="15">
        <f>'[1]TCE - ANEXO III - Preencher'!M198</f>
        <v>3.25</v>
      </c>
      <c r="M189" s="15">
        <f t="shared" si="13"/>
        <v>196.32</v>
      </c>
      <c r="N189" s="15">
        <f>'[1]TCE - ANEXO III - Preencher'!O198</f>
        <v>3.12</v>
      </c>
      <c r="O189" s="15">
        <f>'[1]TCE - ANEXO III - Preencher'!P198</f>
        <v>0</v>
      </c>
      <c r="P189" s="16">
        <f t="shared" si="14"/>
        <v>3.12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1031.2</v>
      </c>
      <c r="U189" s="15">
        <f>'[1]TCE - ANEXO III - Preencher'!V198</f>
        <v>0</v>
      </c>
      <c r="V189" s="16">
        <f t="shared" si="16"/>
        <v>1031.2</v>
      </c>
      <c r="W189" s="17" t="str">
        <f>IF('[1]TCE - ANEXO III - Preencher'!X198="","",'[1]TCE - ANEXO III - Preencher'!X198)</f>
        <v>AUXÍLIO CRECHE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1520.1992</v>
      </c>
    </row>
    <row r="190" spans="1:28" x14ac:dyDescent="0.2">
      <c r="A190" s="8">
        <f>IFERROR(VLOOKUP(B190,'[1]DADOS (OCULTAR)'!$Q$3:$S$135,3,0),"")</f>
        <v>9039744000607</v>
      </c>
      <c r="B190" s="9" t="str">
        <f>'[1]TCE - ANEXO III - Preencher'!C199</f>
        <v>UPA SÃO LOURENÇO DA MATA - C.G 006/2022</v>
      </c>
      <c r="C190" s="10"/>
      <c r="D190" s="11" t="str">
        <f>'[1]TCE - ANEXO III - Preencher'!E199</f>
        <v>RAQUELL ALVES DE ARAUJO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2251-25</v>
      </c>
      <c r="G190" s="13" t="str">
        <f>IF('[1]TCE - ANEXO III - Preencher'!H199="","",'[1]TCE - ANEXO III - Preencher'!H199)</f>
        <v>09/2022</v>
      </c>
      <c r="H190" s="14">
        <f>'[1]TCE - ANEXO III - Preencher'!I199</f>
        <v>0</v>
      </c>
      <c r="I190" s="14">
        <f>'[1]TCE - ANEXO III - Preencher'!J199</f>
        <v>395.35199999999998</v>
      </c>
      <c r="J190" s="14">
        <f>'[1]TCE - ANEXO III - Preencher'!K199</f>
        <v>0</v>
      </c>
      <c r="K190" s="15">
        <f>'[1]TCE - ANEXO III - Preencher'!L199</f>
        <v>199.57</v>
      </c>
      <c r="L190" s="15">
        <f>'[1]TCE - ANEXO III - Preencher'!M199</f>
        <v>6.34</v>
      </c>
      <c r="M190" s="15">
        <f t="shared" si="13"/>
        <v>193.23</v>
      </c>
      <c r="N190" s="15">
        <f>'[1]TCE - ANEXO III - Preencher'!O199</f>
        <v>3.12</v>
      </c>
      <c r="O190" s="15">
        <f>'[1]TCE - ANEXO III - Preencher'!P199</f>
        <v>0</v>
      </c>
      <c r="P190" s="16">
        <f t="shared" si="14"/>
        <v>3.12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591.702</v>
      </c>
    </row>
    <row r="191" spans="1:28" x14ac:dyDescent="0.2">
      <c r="A191" s="8">
        <f>IFERROR(VLOOKUP(B191,'[1]DADOS (OCULTAR)'!$Q$3:$S$135,3,0),"")</f>
        <v>9039744000607</v>
      </c>
      <c r="B191" s="9" t="str">
        <f>'[1]TCE - ANEXO III - Preencher'!C200</f>
        <v>UPA SÃO LOURENÇO DA MATA - C.G 006/2022</v>
      </c>
      <c r="C191" s="10"/>
      <c r="D191" s="11" t="str">
        <f>'[1]TCE - ANEXO III - Preencher'!E200</f>
        <v>REGINA MARIA CAVALCANTE ANDRADE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4110-10</v>
      </c>
      <c r="G191" s="13" t="str">
        <f>IF('[1]TCE - ANEXO III - Preencher'!H200="","",'[1]TCE - ANEXO III - Preencher'!H200)</f>
        <v>09/2022</v>
      </c>
      <c r="H191" s="14">
        <f>'[1]TCE - ANEXO III - Preencher'!I200</f>
        <v>0</v>
      </c>
      <c r="I191" s="14">
        <f>'[1]TCE - ANEXO III - Preencher'!J200</f>
        <v>99.543199999999999</v>
      </c>
      <c r="J191" s="14">
        <f>'[1]TCE - ANEXO III - Preencher'!K200</f>
        <v>0</v>
      </c>
      <c r="K191" s="15">
        <f>'[1]TCE - ANEXO III - Preencher'!L200</f>
        <v>199.57</v>
      </c>
      <c r="L191" s="15">
        <f>'[1]TCE - ANEXO III - Preencher'!M200</f>
        <v>24.93</v>
      </c>
      <c r="M191" s="15">
        <f t="shared" si="13"/>
        <v>174.64</v>
      </c>
      <c r="N191" s="15">
        <f>'[1]TCE - ANEXO III - Preencher'!O200</f>
        <v>3.12</v>
      </c>
      <c r="O191" s="15">
        <f>'[1]TCE - ANEXO III - Preencher'!P200</f>
        <v>0</v>
      </c>
      <c r="P191" s="16">
        <f t="shared" si="14"/>
        <v>3.12</v>
      </c>
      <c r="Q191" s="15">
        <f>'[1]TCE - ANEXO III - Preencher'!R200</f>
        <v>176.28</v>
      </c>
      <c r="R191" s="15">
        <f>'[1]TCE - ANEXO III - Preencher'!S200</f>
        <v>0</v>
      </c>
      <c r="S191" s="16">
        <f t="shared" si="15"/>
        <v>176.28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453.58320000000003</v>
      </c>
    </row>
    <row r="192" spans="1:28" x14ac:dyDescent="0.2">
      <c r="A192" s="8">
        <f>IFERROR(VLOOKUP(B192,'[1]DADOS (OCULTAR)'!$Q$3:$S$135,3,0),"")</f>
        <v>9039744000607</v>
      </c>
      <c r="B192" s="9" t="str">
        <f>'[1]TCE - ANEXO III - Preencher'!C201</f>
        <v>UPA SÃO LOURENÇO DA MATA - C.G 006/2022</v>
      </c>
      <c r="C192" s="10"/>
      <c r="D192" s="11" t="str">
        <f>'[1]TCE - ANEXO III - Preencher'!E201</f>
        <v>RENATA CABRAL GUERRA LIMA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2251-25</v>
      </c>
      <c r="G192" s="13" t="str">
        <f>IF('[1]TCE - ANEXO III - Preencher'!H201="","",'[1]TCE - ANEXO III - Preencher'!H201)</f>
        <v>09/2022</v>
      </c>
      <c r="H192" s="14">
        <f>'[1]TCE - ANEXO III - Preencher'!I201</f>
        <v>0</v>
      </c>
      <c r="I192" s="14">
        <f>'[1]TCE - ANEXO III - Preencher'!J201</f>
        <v>151.91759999999999</v>
      </c>
      <c r="J192" s="14">
        <f>'[1]TCE - ANEXO III - Preencher'!K201</f>
        <v>0</v>
      </c>
      <c r="K192" s="15">
        <f>'[1]TCE - ANEXO III - Preencher'!L201</f>
        <v>199.57</v>
      </c>
      <c r="L192" s="15">
        <f>'[1]TCE - ANEXO III - Preencher'!M201</f>
        <v>6.34</v>
      </c>
      <c r="M192" s="15">
        <f t="shared" si="13"/>
        <v>193.23</v>
      </c>
      <c r="N192" s="15">
        <f>'[1]TCE - ANEXO III - Preencher'!O201</f>
        <v>3.12</v>
      </c>
      <c r="O192" s="15">
        <f>'[1]TCE - ANEXO III - Preencher'!P201</f>
        <v>0</v>
      </c>
      <c r="P192" s="16">
        <f t="shared" si="14"/>
        <v>3.12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348.26760000000002</v>
      </c>
    </row>
    <row r="193" spans="1:28" x14ac:dyDescent="0.2">
      <c r="A193" s="8">
        <f>IFERROR(VLOOKUP(B193,'[1]DADOS (OCULTAR)'!$Q$3:$S$135,3,0),"")</f>
        <v>9039744000607</v>
      </c>
      <c r="B193" s="9" t="str">
        <f>'[1]TCE - ANEXO III - Preencher'!C202</f>
        <v>UPA SÃO LOURENÇO DA MATA - C.G 006/2022</v>
      </c>
      <c r="C193" s="10"/>
      <c r="D193" s="11" t="str">
        <f>'[1]TCE - ANEXO III - Preencher'!E202</f>
        <v>RENATA TEREZA DA SILVA MUNIZ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5211-30</v>
      </c>
      <c r="G193" s="13" t="str">
        <f>IF('[1]TCE - ANEXO III - Preencher'!H202="","",'[1]TCE - ANEXO III - Preencher'!H202)</f>
        <v>09/2022</v>
      </c>
      <c r="H193" s="14">
        <f>'[1]TCE - ANEXO III - Preencher'!I202</f>
        <v>0</v>
      </c>
      <c r="I193" s="14">
        <f>'[1]TCE - ANEXO III - Preencher'!J202</f>
        <v>115.38160000000001</v>
      </c>
      <c r="J193" s="14">
        <f>'[1]TCE - ANEXO III - Preencher'!K202</f>
        <v>0</v>
      </c>
      <c r="K193" s="15">
        <f>'[1]TCE - ANEXO III - Preencher'!L202</f>
        <v>199.57</v>
      </c>
      <c r="L193" s="15">
        <f>'[1]TCE - ANEXO III - Preencher'!M202</f>
        <v>24.24</v>
      </c>
      <c r="M193" s="15">
        <f t="shared" si="13"/>
        <v>175.32999999999998</v>
      </c>
      <c r="N193" s="15">
        <f>'[1]TCE - ANEXO III - Preencher'!O202</f>
        <v>3.12</v>
      </c>
      <c r="O193" s="15">
        <f>'[1]TCE - ANEXO III - Preencher'!P202</f>
        <v>0</v>
      </c>
      <c r="P193" s="16">
        <f t="shared" si="14"/>
        <v>3.12</v>
      </c>
      <c r="Q193" s="15">
        <f>'[1]TCE - ANEXO III - Preencher'!R202</f>
        <v>250.08</v>
      </c>
      <c r="R193" s="15">
        <f>'[1]TCE - ANEXO III - Preencher'!S202</f>
        <v>72.72</v>
      </c>
      <c r="S193" s="16">
        <f t="shared" si="15"/>
        <v>177.36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471.19159999999999</v>
      </c>
    </row>
    <row r="194" spans="1:28" x14ac:dyDescent="0.2">
      <c r="A194" s="8">
        <f>IFERROR(VLOOKUP(B194,'[1]DADOS (OCULTAR)'!$Q$3:$S$135,3,0),"")</f>
        <v>9039744000607</v>
      </c>
      <c r="B194" s="9" t="str">
        <f>'[1]TCE - ANEXO III - Preencher'!C203</f>
        <v>UPA SÃO LOURENÇO DA MATA - C.G 006/2022</v>
      </c>
      <c r="C194" s="10"/>
      <c r="D194" s="11" t="str">
        <f>'[1]TCE - ANEXO III - Preencher'!E203</f>
        <v>RICARDO JERONIMO DE ATAIDE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5151-10</v>
      </c>
      <c r="G194" s="13" t="str">
        <f>IF('[1]TCE - ANEXO III - Preencher'!H203="","",'[1]TCE - ANEXO III - Preencher'!H203)</f>
        <v>09/2022</v>
      </c>
      <c r="H194" s="14">
        <f>'[1]TCE - ANEXO III - Preencher'!I203</f>
        <v>0</v>
      </c>
      <c r="I194" s="14">
        <f>'[1]TCE - ANEXO III - Preencher'!J203</f>
        <v>121.1816</v>
      </c>
      <c r="J194" s="14">
        <f>'[1]TCE - ANEXO III - Preencher'!K203</f>
        <v>0</v>
      </c>
      <c r="K194" s="15">
        <f>'[1]TCE - ANEXO III - Preencher'!L203</f>
        <v>199.57</v>
      </c>
      <c r="L194" s="15">
        <f>'[1]TCE - ANEXO III - Preencher'!M203</f>
        <v>24.24</v>
      </c>
      <c r="M194" s="15">
        <f t="shared" si="13"/>
        <v>175.32999999999998</v>
      </c>
      <c r="N194" s="15">
        <f>'[1]TCE - ANEXO III - Preencher'!O203</f>
        <v>3.12</v>
      </c>
      <c r="O194" s="15">
        <f>'[1]TCE - ANEXO III - Preencher'!P203</f>
        <v>0</v>
      </c>
      <c r="P194" s="16">
        <f t="shared" si="14"/>
        <v>3.12</v>
      </c>
      <c r="Q194" s="15">
        <f>'[1]TCE - ANEXO III - Preencher'!R203</f>
        <v>127.08</v>
      </c>
      <c r="R194" s="15">
        <f>'[1]TCE - ANEXO III - Preencher'!S203</f>
        <v>70.900000000000006</v>
      </c>
      <c r="S194" s="16">
        <f t="shared" si="15"/>
        <v>56.179999999999993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355.8116</v>
      </c>
    </row>
    <row r="195" spans="1:28" x14ac:dyDescent="0.2">
      <c r="A195" s="8">
        <f>IFERROR(VLOOKUP(B195,'[1]DADOS (OCULTAR)'!$Q$3:$S$135,3,0),"")</f>
        <v>9039744000607</v>
      </c>
      <c r="B195" s="9" t="str">
        <f>'[1]TCE - ANEXO III - Preencher'!C204</f>
        <v>UPA SÃO LOURENÇO DA MATA - C.G 006/2022</v>
      </c>
      <c r="C195" s="10"/>
      <c r="D195" s="11" t="str">
        <f>'[1]TCE - ANEXO III - Preencher'!E204</f>
        <v>RISALVA SEVERINA RAMOS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09/2022</v>
      </c>
      <c r="H195" s="14">
        <f>'[1]TCE - ANEXO III - Preencher'!I204</f>
        <v>0</v>
      </c>
      <c r="I195" s="14">
        <f>'[1]TCE - ANEXO III - Preencher'!J204</f>
        <v>131.16</v>
      </c>
      <c r="J195" s="14">
        <f>'[1]TCE - ANEXO III - Preencher'!K204</f>
        <v>0</v>
      </c>
      <c r="K195" s="15">
        <f>'[1]TCE - ANEXO III - Preencher'!L204</f>
        <v>199.57</v>
      </c>
      <c r="L195" s="15">
        <f>'[1]TCE - ANEXO III - Preencher'!M204</f>
        <v>24.24</v>
      </c>
      <c r="M195" s="15">
        <f t="shared" si="13"/>
        <v>175.32999999999998</v>
      </c>
      <c r="N195" s="15">
        <f>'[1]TCE - ANEXO III - Preencher'!O204</f>
        <v>3.12</v>
      </c>
      <c r="O195" s="15">
        <f>'[1]TCE - ANEXO III - Preencher'!P204</f>
        <v>0</v>
      </c>
      <c r="P195" s="16">
        <f t="shared" si="14"/>
        <v>3.12</v>
      </c>
      <c r="Q195" s="15">
        <f>'[1]TCE - ANEXO III - Preencher'!R204</f>
        <v>255</v>
      </c>
      <c r="R195" s="15">
        <f>'[1]TCE - ANEXO III - Preencher'!S204</f>
        <v>57.6</v>
      </c>
      <c r="S195" s="16">
        <f t="shared" si="15"/>
        <v>197.4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507.01</v>
      </c>
    </row>
    <row r="196" spans="1:28" x14ac:dyDescent="0.2">
      <c r="A196" s="8">
        <f>IFERROR(VLOOKUP(B196,'[1]DADOS (OCULTAR)'!$Q$3:$S$135,3,0),"")</f>
        <v>9039744000607</v>
      </c>
      <c r="B196" s="9" t="str">
        <f>'[1]TCE - ANEXO III - Preencher'!C205</f>
        <v>UPA SÃO LOURENÇO DA MATA - C.G 006/2022</v>
      </c>
      <c r="C196" s="10"/>
      <c r="D196" s="11" t="str">
        <f>'[1]TCE - ANEXO III - Preencher'!E205</f>
        <v>ROBERTA FERREIRA DE OLIVEIRA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4131-15</v>
      </c>
      <c r="G196" s="13" t="str">
        <f>IF('[1]TCE - ANEXO III - Preencher'!H205="","",'[1]TCE - ANEXO III - Preencher'!H205)</f>
        <v>09/2022</v>
      </c>
      <c r="H196" s="14">
        <f>'[1]TCE - ANEXO III - Preencher'!I205</f>
        <v>0</v>
      </c>
      <c r="I196" s="14">
        <f>'[1]TCE - ANEXO III - Preencher'!J205</f>
        <v>128.11439999999999</v>
      </c>
      <c r="J196" s="14">
        <f>'[1]TCE - ANEXO III - Preencher'!K205</f>
        <v>0</v>
      </c>
      <c r="K196" s="15">
        <f>'[1]TCE - ANEXO III - Preencher'!L205</f>
        <v>199.57</v>
      </c>
      <c r="L196" s="15">
        <f>'[1]TCE - ANEXO III - Preencher'!M205</f>
        <v>29.02</v>
      </c>
      <c r="M196" s="15">
        <f t="shared" ref="M196:M259" si="19">K196-L196</f>
        <v>170.54999999999998</v>
      </c>
      <c r="N196" s="15">
        <f>'[1]TCE - ANEXO III - Preencher'!O205</f>
        <v>3.12</v>
      </c>
      <c r="O196" s="15">
        <f>'[1]TCE - ANEXO III - Preencher'!P205</f>
        <v>0</v>
      </c>
      <c r="P196" s="16">
        <f t="shared" ref="P196:P259" si="20">N196-O196</f>
        <v>3.12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301.78440000000001</v>
      </c>
    </row>
    <row r="197" spans="1:28" x14ac:dyDescent="0.2">
      <c r="A197" s="8">
        <f>IFERROR(VLOOKUP(B197,'[1]DADOS (OCULTAR)'!$Q$3:$S$135,3,0),"")</f>
        <v>9039744000607</v>
      </c>
      <c r="B197" s="9" t="str">
        <f>'[1]TCE - ANEXO III - Preencher'!C206</f>
        <v>UPA SÃO LOURENÇO DA MATA - C.G 006/2022</v>
      </c>
      <c r="C197" s="10"/>
      <c r="D197" s="11" t="str">
        <f>'[1]TCE - ANEXO III - Preencher'!E206</f>
        <v>ROBERTO FELIX DE LIMA JUNIOR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2236-05</v>
      </c>
      <c r="G197" s="13" t="str">
        <f>IF('[1]TCE - ANEXO III - Preencher'!H206="","",'[1]TCE - ANEXO III - Preencher'!H206)</f>
        <v>09/2022</v>
      </c>
      <c r="H197" s="14">
        <f>'[1]TCE - ANEXO III - Preencher'!I206</f>
        <v>0</v>
      </c>
      <c r="I197" s="14">
        <f>'[1]TCE - ANEXO III - Preencher'!J206</f>
        <v>258.55759999999998</v>
      </c>
      <c r="J197" s="14">
        <f>'[1]TCE - ANEXO III - Preencher'!K206</f>
        <v>0</v>
      </c>
      <c r="K197" s="15">
        <f>'[1]TCE - ANEXO III - Preencher'!L206</f>
        <v>199.57</v>
      </c>
      <c r="L197" s="15">
        <f>'[1]TCE - ANEXO III - Preencher'!M206</f>
        <v>3.25</v>
      </c>
      <c r="M197" s="15">
        <f t="shared" si="19"/>
        <v>196.32</v>
      </c>
      <c r="N197" s="15">
        <f>'[1]TCE - ANEXO III - Preencher'!O206</f>
        <v>3.12</v>
      </c>
      <c r="O197" s="15">
        <f>'[1]TCE - ANEXO III - Preencher'!P206</f>
        <v>0</v>
      </c>
      <c r="P197" s="16">
        <f t="shared" si="20"/>
        <v>3.12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457.99759999999998</v>
      </c>
    </row>
    <row r="198" spans="1:28" x14ac:dyDescent="0.2">
      <c r="A198" s="8">
        <f>IFERROR(VLOOKUP(B198,'[1]DADOS (OCULTAR)'!$Q$3:$S$135,3,0),"")</f>
        <v>9039744000607</v>
      </c>
      <c r="B198" s="9" t="str">
        <f>'[1]TCE - ANEXO III - Preencher'!C207</f>
        <v>UPA SÃO LOURENÇO DA MATA - C.G 006/2022</v>
      </c>
      <c r="C198" s="10"/>
      <c r="D198" s="11" t="str">
        <f>'[1]TCE - ANEXO III - Preencher'!E207</f>
        <v>ROBESIA CANDIDO DE ALENCAR CORREIA DE ARAUJO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1231-05</v>
      </c>
      <c r="G198" s="13" t="str">
        <f>IF('[1]TCE - ANEXO III - Preencher'!H207="","",'[1]TCE - ANEXO III - Preencher'!H207)</f>
        <v>09/2022</v>
      </c>
      <c r="H198" s="14">
        <f>'[1]TCE - ANEXO III - Preencher'!I207</f>
        <v>0</v>
      </c>
      <c r="I198" s="14">
        <f>'[1]TCE - ANEXO III - Preencher'!J207</f>
        <v>1162.9967999999999</v>
      </c>
      <c r="J198" s="14">
        <f>'[1]TCE - ANEXO III - Preencher'!K207</f>
        <v>0</v>
      </c>
      <c r="K198" s="15">
        <f>'[1]TCE - ANEXO III - Preencher'!L207</f>
        <v>199.57</v>
      </c>
      <c r="L198" s="15">
        <f>'[1]TCE - ANEXO III - Preencher'!M207</f>
        <v>30</v>
      </c>
      <c r="M198" s="15">
        <f t="shared" si="19"/>
        <v>169.57</v>
      </c>
      <c r="N198" s="15">
        <f>'[1]TCE - ANEXO III - Preencher'!O207</f>
        <v>3.12</v>
      </c>
      <c r="O198" s="15">
        <f>'[1]TCE - ANEXO III - Preencher'!P207</f>
        <v>0</v>
      </c>
      <c r="P198" s="16">
        <f t="shared" si="20"/>
        <v>3.12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1335.6867999999997</v>
      </c>
    </row>
    <row r="199" spans="1:28" x14ac:dyDescent="0.2">
      <c r="A199" s="8">
        <f>IFERROR(VLOOKUP(B199,'[1]DADOS (OCULTAR)'!$Q$3:$S$135,3,0),"")</f>
        <v>9039744000607</v>
      </c>
      <c r="B199" s="9" t="str">
        <f>'[1]TCE - ANEXO III - Preencher'!C208</f>
        <v>UPA SÃO LOURENÇO DA MATA - C.G 006/2022</v>
      </c>
      <c r="C199" s="10"/>
      <c r="D199" s="11" t="str">
        <f>'[1]TCE - ANEXO III - Preencher'!E208</f>
        <v>RODRIGO CESAR DE ALBUQUERQUE GOMES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2235-05</v>
      </c>
      <c r="G199" s="13" t="str">
        <f>IF('[1]TCE - ANEXO III - Preencher'!H208="","",'[1]TCE - ANEXO III - Preencher'!H208)</f>
        <v>09/2022</v>
      </c>
      <c r="H199" s="14">
        <f>'[1]TCE - ANEXO III - Preencher'!I208</f>
        <v>0</v>
      </c>
      <c r="I199" s="14">
        <f>'[1]TCE - ANEXO III - Preencher'!J208</f>
        <v>314.8528</v>
      </c>
      <c r="J199" s="14">
        <f>'[1]TCE - ANEXO III - Preencher'!K208</f>
        <v>0</v>
      </c>
      <c r="K199" s="15">
        <f>'[1]TCE - ANEXO III - Preencher'!L208</f>
        <v>199.57</v>
      </c>
      <c r="L199" s="15">
        <f>'[1]TCE - ANEXO III - Preencher'!M208</f>
        <v>3.3</v>
      </c>
      <c r="M199" s="15">
        <f t="shared" si="19"/>
        <v>196.26999999999998</v>
      </c>
      <c r="N199" s="15">
        <f>'[1]TCE - ANEXO III - Preencher'!O208</f>
        <v>3.12</v>
      </c>
      <c r="O199" s="15">
        <f>'[1]TCE - ANEXO III - Preencher'!P208</f>
        <v>0</v>
      </c>
      <c r="P199" s="16">
        <f t="shared" si="20"/>
        <v>3.12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514.24279999999999</v>
      </c>
    </row>
    <row r="200" spans="1:28" x14ac:dyDescent="0.2">
      <c r="A200" s="8">
        <f>IFERROR(VLOOKUP(B200,'[1]DADOS (OCULTAR)'!$Q$3:$S$135,3,0),"")</f>
        <v>9039744000607</v>
      </c>
      <c r="B200" s="9" t="str">
        <f>'[1]TCE - ANEXO III - Preencher'!C209</f>
        <v>UPA SÃO LOURENÇO DA MATA - C.G 006/2022</v>
      </c>
      <c r="C200" s="10"/>
      <c r="D200" s="11" t="str">
        <f>'[1]TCE - ANEXO III - Preencher'!E209</f>
        <v>RODRIGO FERREIRA DE ARAUJO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7664-20</v>
      </c>
      <c r="G200" s="13" t="str">
        <f>IF('[1]TCE - ANEXO III - Preencher'!H209="","",'[1]TCE - ANEXO III - Preencher'!H209)</f>
        <v>09/2022</v>
      </c>
      <c r="H200" s="14">
        <f>'[1]TCE - ANEXO III - Preencher'!I209</f>
        <v>0</v>
      </c>
      <c r="I200" s="14">
        <f>'[1]TCE - ANEXO III - Preencher'!J209</f>
        <v>135.744</v>
      </c>
      <c r="J200" s="14">
        <f>'[1]TCE - ANEXO III - Preencher'!K209</f>
        <v>0</v>
      </c>
      <c r="K200" s="15">
        <f>'[1]TCE - ANEXO III - Preencher'!L209</f>
        <v>199.57</v>
      </c>
      <c r="L200" s="15">
        <f>'[1]TCE - ANEXO III - Preencher'!M209</f>
        <v>10.85</v>
      </c>
      <c r="M200" s="15">
        <f t="shared" si="19"/>
        <v>188.72</v>
      </c>
      <c r="N200" s="15">
        <f>'[1]TCE - ANEXO III - Preencher'!O209</f>
        <v>3.12</v>
      </c>
      <c r="O200" s="15">
        <f>'[1]TCE - ANEXO III - Preencher'!P209</f>
        <v>0</v>
      </c>
      <c r="P200" s="16">
        <f t="shared" si="20"/>
        <v>3.12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327.584</v>
      </c>
    </row>
    <row r="201" spans="1:28" x14ac:dyDescent="0.2">
      <c r="A201" s="8">
        <f>IFERROR(VLOOKUP(B201,'[1]DADOS (OCULTAR)'!$Q$3:$S$135,3,0),"")</f>
        <v>9039744000607</v>
      </c>
      <c r="B201" s="9" t="str">
        <f>'[1]TCE - ANEXO III - Preencher'!C210</f>
        <v>UPA SÃO LOURENÇO DA MATA - C.G 006/2022</v>
      </c>
      <c r="C201" s="10"/>
      <c r="D201" s="11" t="str">
        <f>'[1]TCE - ANEXO III - Preencher'!E210</f>
        <v>ROGERIA SEVERINA DE ALMEIDA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09/2022</v>
      </c>
      <c r="H201" s="14">
        <f>'[1]TCE - ANEXO III - Preencher'!I210</f>
        <v>0</v>
      </c>
      <c r="I201" s="14">
        <f>'[1]TCE - ANEXO III - Preencher'!J210</f>
        <v>127.0352</v>
      </c>
      <c r="J201" s="14">
        <f>'[1]TCE - ANEXO III - Preencher'!K210</f>
        <v>0</v>
      </c>
      <c r="K201" s="15">
        <f>'[1]TCE - ANEXO III - Preencher'!L210</f>
        <v>199.57</v>
      </c>
      <c r="L201" s="15">
        <f>'[1]TCE - ANEXO III - Preencher'!M210</f>
        <v>24.24</v>
      </c>
      <c r="M201" s="15">
        <f t="shared" si="19"/>
        <v>175.32999999999998</v>
      </c>
      <c r="N201" s="15">
        <f>'[1]TCE - ANEXO III - Preencher'!O210</f>
        <v>3.12</v>
      </c>
      <c r="O201" s="15">
        <f>'[1]TCE - ANEXO III - Preencher'!P210</f>
        <v>0</v>
      </c>
      <c r="P201" s="16">
        <f t="shared" si="20"/>
        <v>3.12</v>
      </c>
      <c r="Q201" s="15">
        <f>'[1]TCE - ANEXO III - Preencher'!R210</f>
        <v>127.08</v>
      </c>
      <c r="R201" s="15">
        <f>'[1]TCE - ANEXO III - Preencher'!S210</f>
        <v>72.72</v>
      </c>
      <c r="S201" s="16">
        <f t="shared" si="21"/>
        <v>54.36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359.84519999999998</v>
      </c>
    </row>
    <row r="202" spans="1:28" x14ac:dyDescent="0.2">
      <c r="A202" s="8">
        <f>IFERROR(VLOOKUP(B202,'[1]DADOS (OCULTAR)'!$Q$3:$S$135,3,0),"")</f>
        <v>9039744000607</v>
      </c>
      <c r="B202" s="9" t="str">
        <f>'[1]TCE - ANEXO III - Preencher'!C211</f>
        <v>UPA SÃO LOURENÇO DA MATA - C.G 006/2022</v>
      </c>
      <c r="C202" s="10"/>
      <c r="D202" s="11" t="str">
        <f>'[1]TCE - ANEXO III - Preencher'!E211</f>
        <v>ROSA FELICIANO DA SILVA LUNA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09/2022</v>
      </c>
      <c r="H202" s="14">
        <f>'[1]TCE - ANEXO III - Preencher'!I211</f>
        <v>0</v>
      </c>
      <c r="I202" s="14">
        <f>'[1]TCE - ANEXO III - Preencher'!J211</f>
        <v>132.0592</v>
      </c>
      <c r="J202" s="14">
        <f>'[1]TCE - ANEXO III - Preencher'!K211</f>
        <v>0</v>
      </c>
      <c r="K202" s="15">
        <f>'[1]TCE - ANEXO III - Preencher'!L211</f>
        <v>199.57</v>
      </c>
      <c r="L202" s="15">
        <f>'[1]TCE - ANEXO III - Preencher'!M211</f>
        <v>24.24</v>
      </c>
      <c r="M202" s="15">
        <f t="shared" si="19"/>
        <v>175.32999999999998</v>
      </c>
      <c r="N202" s="15">
        <f>'[1]TCE - ANEXO III - Preencher'!O211</f>
        <v>3.12</v>
      </c>
      <c r="O202" s="15">
        <f>'[1]TCE - ANEXO III - Preencher'!P211</f>
        <v>0</v>
      </c>
      <c r="P202" s="16">
        <f t="shared" si="20"/>
        <v>3.12</v>
      </c>
      <c r="Q202" s="15">
        <f>'[1]TCE - ANEXO III - Preencher'!R211</f>
        <v>225</v>
      </c>
      <c r="R202" s="15">
        <f>'[1]TCE - ANEXO III - Preencher'!S211</f>
        <v>54</v>
      </c>
      <c r="S202" s="16">
        <f t="shared" si="21"/>
        <v>171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481.50919999999996</v>
      </c>
    </row>
    <row r="203" spans="1:28" x14ac:dyDescent="0.2">
      <c r="A203" s="8">
        <f>IFERROR(VLOOKUP(B203,'[1]DADOS (OCULTAR)'!$Q$3:$S$135,3,0),"")</f>
        <v>9039744000607</v>
      </c>
      <c r="B203" s="9" t="str">
        <f>'[1]TCE - ANEXO III - Preencher'!C212</f>
        <v>UPA SÃO LOURENÇO DA MATA - C.G 006/2022</v>
      </c>
      <c r="C203" s="10"/>
      <c r="D203" s="11" t="str">
        <f>'[1]TCE - ANEXO III - Preencher'!E212</f>
        <v>ROSALI ARAGAO DA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4110-10</v>
      </c>
      <c r="G203" s="13" t="str">
        <f>IF('[1]TCE - ANEXO III - Preencher'!H212="","",'[1]TCE - ANEXO III - Preencher'!H212)</f>
        <v>09/2022</v>
      </c>
      <c r="H203" s="14">
        <f>'[1]TCE - ANEXO III - Preencher'!I212</f>
        <v>0</v>
      </c>
      <c r="I203" s="14">
        <f>'[1]TCE - ANEXO III - Preencher'!J212</f>
        <v>112.7128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3.12</v>
      </c>
      <c r="O203" s="15">
        <f>'[1]TCE - ANEXO III - Preencher'!P212</f>
        <v>0</v>
      </c>
      <c r="P203" s="16">
        <f t="shared" si="20"/>
        <v>3.12</v>
      </c>
      <c r="Q203" s="15">
        <f>'[1]TCE - ANEXO III - Preencher'!R212</f>
        <v>127.08</v>
      </c>
      <c r="R203" s="15">
        <f>'[1]TCE - ANEXO III - Preencher'!S212</f>
        <v>59.87</v>
      </c>
      <c r="S203" s="16">
        <f t="shared" si="21"/>
        <v>67.210000000000008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183.0428</v>
      </c>
    </row>
    <row r="204" spans="1:28" x14ac:dyDescent="0.2">
      <c r="A204" s="8">
        <f>IFERROR(VLOOKUP(B204,'[1]DADOS (OCULTAR)'!$Q$3:$S$135,3,0),"")</f>
        <v>9039744000607</v>
      </c>
      <c r="B204" s="9" t="str">
        <f>'[1]TCE - ANEXO III - Preencher'!C213</f>
        <v>UPA SÃO LOURENÇO DA MATA - C.G 006/2022</v>
      </c>
      <c r="C204" s="10"/>
      <c r="D204" s="11" t="str">
        <f>'[1]TCE - ANEXO III - Preencher'!E213</f>
        <v>ROSANA SOARES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09/2022</v>
      </c>
      <c r="H204" s="14">
        <f>'[1]TCE - ANEXO III - Preencher'!I213</f>
        <v>0</v>
      </c>
      <c r="I204" s="14">
        <f>'[1]TCE - ANEXO III - Preencher'!J213</f>
        <v>118.108</v>
      </c>
      <c r="J204" s="14">
        <f>'[1]TCE - ANEXO III - Preencher'!K213</f>
        <v>0</v>
      </c>
      <c r="K204" s="15">
        <f>'[1]TCE - ANEXO III - Preencher'!L213</f>
        <v>199.57</v>
      </c>
      <c r="L204" s="15">
        <f>'[1]TCE - ANEXO III - Preencher'!M213</f>
        <v>24.24</v>
      </c>
      <c r="M204" s="15">
        <f t="shared" si="19"/>
        <v>175.32999999999998</v>
      </c>
      <c r="N204" s="15">
        <f>'[1]TCE - ANEXO III - Preencher'!O213</f>
        <v>3.12</v>
      </c>
      <c r="O204" s="15">
        <f>'[1]TCE - ANEXO III - Preencher'!P213</f>
        <v>0</v>
      </c>
      <c r="P204" s="16">
        <f t="shared" si="20"/>
        <v>3.12</v>
      </c>
      <c r="Q204" s="15">
        <f>'[1]TCE - ANEXO III - Preencher'!R213</f>
        <v>127.08</v>
      </c>
      <c r="R204" s="15">
        <f>'[1]TCE - ANEXO III - Preencher'!S213</f>
        <v>72.72</v>
      </c>
      <c r="S204" s="16">
        <f t="shared" si="21"/>
        <v>54.36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350.91800000000001</v>
      </c>
    </row>
    <row r="205" spans="1:28" x14ac:dyDescent="0.2">
      <c r="A205" s="8">
        <f>IFERROR(VLOOKUP(B205,'[1]DADOS (OCULTAR)'!$Q$3:$S$135,3,0),"")</f>
        <v>9039744000607</v>
      </c>
      <c r="B205" s="9" t="str">
        <f>'[1]TCE - ANEXO III - Preencher'!C214</f>
        <v>UPA SÃO LOURENÇO DA MATA - C.G 006/2022</v>
      </c>
      <c r="C205" s="10"/>
      <c r="D205" s="11" t="str">
        <f>'[1]TCE - ANEXO III - Preencher'!E214</f>
        <v>ROSANGELA DA SILVA BARBOSA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4110-10</v>
      </c>
      <c r="G205" s="13" t="str">
        <f>IF('[1]TCE - ANEXO III - Preencher'!H214="","",'[1]TCE - ANEXO III - Preencher'!H214)</f>
        <v>09/2022</v>
      </c>
      <c r="H205" s="14">
        <f>'[1]TCE - ANEXO III - Preencher'!I214</f>
        <v>0</v>
      </c>
      <c r="I205" s="14">
        <f>'[1]TCE - ANEXO III - Preencher'!J214</f>
        <v>125.5136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3.12</v>
      </c>
      <c r="O205" s="15">
        <f>'[1]TCE - ANEXO III - Preencher'!P214</f>
        <v>0</v>
      </c>
      <c r="P205" s="16">
        <f t="shared" si="20"/>
        <v>3.12</v>
      </c>
      <c r="Q205" s="15">
        <f>'[1]TCE - ANEXO III - Preencher'!R214</f>
        <v>127.08</v>
      </c>
      <c r="R205" s="15">
        <f>'[1]TCE - ANEXO III - Preencher'!S214</f>
        <v>72.72</v>
      </c>
      <c r="S205" s="16">
        <f t="shared" si="21"/>
        <v>54.36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182.99360000000001</v>
      </c>
    </row>
    <row r="206" spans="1:28" x14ac:dyDescent="0.2">
      <c r="A206" s="8">
        <f>IFERROR(VLOOKUP(B206,'[1]DADOS (OCULTAR)'!$Q$3:$S$135,3,0),"")</f>
        <v>9039744000607</v>
      </c>
      <c r="B206" s="9" t="str">
        <f>'[1]TCE - ANEXO III - Preencher'!C215</f>
        <v>UPA SÃO LOURENÇO DA MATA - C.G 006/2022</v>
      </c>
      <c r="C206" s="10"/>
      <c r="D206" s="11" t="str">
        <f>'[1]TCE - ANEXO III - Preencher'!E215</f>
        <v>ROSAURA FERRAZ EWEN DE SENA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09/2022</v>
      </c>
      <c r="H206" s="14">
        <f>'[1]TCE - ANEXO III - Preencher'!I215</f>
        <v>0</v>
      </c>
      <c r="I206" s="14">
        <f>'[1]TCE - ANEXO III - Preencher'!J215</f>
        <v>125.9336</v>
      </c>
      <c r="J206" s="14">
        <f>'[1]TCE - ANEXO III - Preencher'!K215</f>
        <v>0</v>
      </c>
      <c r="K206" s="15">
        <f>'[1]TCE - ANEXO III - Preencher'!L215</f>
        <v>199.57</v>
      </c>
      <c r="L206" s="15">
        <f>'[1]TCE - ANEXO III - Preencher'!M215</f>
        <v>24.24</v>
      </c>
      <c r="M206" s="15">
        <f t="shared" si="19"/>
        <v>175.32999999999998</v>
      </c>
      <c r="N206" s="15">
        <f>'[1]TCE - ANEXO III - Preencher'!O215</f>
        <v>3.12</v>
      </c>
      <c r="O206" s="15">
        <f>'[1]TCE - ANEXO III - Preencher'!P215</f>
        <v>0</v>
      </c>
      <c r="P206" s="16">
        <f t="shared" si="20"/>
        <v>3.12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304.3836</v>
      </c>
    </row>
    <row r="207" spans="1:28" x14ac:dyDescent="0.2">
      <c r="A207" s="8">
        <f>IFERROR(VLOOKUP(B207,'[1]DADOS (OCULTAR)'!$Q$3:$S$135,3,0),"")</f>
        <v>9039744000607</v>
      </c>
      <c r="B207" s="9" t="str">
        <f>'[1]TCE - ANEXO III - Preencher'!C216</f>
        <v>UPA SÃO LOURENÇO DA MATA - C.G 006/2022</v>
      </c>
      <c r="C207" s="10"/>
      <c r="D207" s="11" t="str">
        <f>'[1]TCE - ANEXO III - Preencher'!E216</f>
        <v>ROSINEIDE MARIA DA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5174-10</v>
      </c>
      <c r="G207" s="13" t="str">
        <f>IF('[1]TCE - ANEXO III - Preencher'!H216="","",'[1]TCE - ANEXO III - Preencher'!H216)</f>
        <v>09/2022</v>
      </c>
      <c r="H207" s="14">
        <f>'[1]TCE - ANEXO III - Preencher'!I216</f>
        <v>0</v>
      </c>
      <c r="I207" s="14">
        <f>'[1]TCE - ANEXO III - Preencher'!J216</f>
        <v>155.90719999999999</v>
      </c>
      <c r="J207" s="14">
        <f>'[1]TCE - ANEXO III - Preencher'!K216</f>
        <v>0</v>
      </c>
      <c r="K207" s="15">
        <f>'[1]TCE - ANEXO III - Preencher'!L216</f>
        <v>199.57</v>
      </c>
      <c r="L207" s="15">
        <f>'[1]TCE - ANEXO III - Preencher'!M216</f>
        <v>24.24</v>
      </c>
      <c r="M207" s="15">
        <f t="shared" si="19"/>
        <v>175.32999999999998</v>
      </c>
      <c r="N207" s="15">
        <f>'[1]TCE - ANEXO III - Preencher'!O216</f>
        <v>3.12</v>
      </c>
      <c r="O207" s="15">
        <f>'[1]TCE - ANEXO III - Preencher'!P216</f>
        <v>0</v>
      </c>
      <c r="P207" s="16">
        <f t="shared" si="20"/>
        <v>3.12</v>
      </c>
      <c r="Q207" s="15">
        <f>'[1]TCE - ANEXO III - Preencher'!R216</f>
        <v>250.08</v>
      </c>
      <c r="R207" s="15">
        <f>'[1]TCE - ANEXO III - Preencher'!S216</f>
        <v>72.72</v>
      </c>
      <c r="S207" s="16">
        <f t="shared" si="21"/>
        <v>177.36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511.71719999999999</v>
      </c>
    </row>
    <row r="208" spans="1:28" x14ac:dyDescent="0.2">
      <c r="A208" s="8">
        <f>IFERROR(VLOOKUP(B208,'[1]DADOS (OCULTAR)'!$Q$3:$S$135,3,0),"")</f>
        <v>9039744000607</v>
      </c>
      <c r="B208" s="9" t="str">
        <f>'[1]TCE - ANEXO III - Preencher'!C217</f>
        <v>UPA SÃO LOURENÇO DA MATA - C.G 006/2022</v>
      </c>
      <c r="C208" s="10"/>
      <c r="D208" s="11" t="str">
        <f>'[1]TCE - ANEXO III - Preencher'!E217</f>
        <v>SAMIA SANTOS RIBEIRO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2251-25</v>
      </c>
      <c r="G208" s="13" t="str">
        <f>IF('[1]TCE - ANEXO III - Preencher'!H217="","",'[1]TCE - ANEXO III - Preencher'!H217)</f>
        <v>09/2022</v>
      </c>
      <c r="H208" s="14">
        <f>'[1]TCE - ANEXO III - Preencher'!I217</f>
        <v>0</v>
      </c>
      <c r="I208" s="14">
        <f>'[1]TCE - ANEXO III - Preencher'!J217</f>
        <v>350.17680000000001</v>
      </c>
      <c r="J208" s="14">
        <f>'[1]TCE - ANEXO III - Preencher'!K217</f>
        <v>0</v>
      </c>
      <c r="K208" s="15">
        <f>'[1]TCE - ANEXO III - Preencher'!L217</f>
        <v>199.57</v>
      </c>
      <c r="L208" s="15">
        <f>'[1]TCE - ANEXO III - Preencher'!M217</f>
        <v>6.34</v>
      </c>
      <c r="M208" s="15">
        <f t="shared" si="19"/>
        <v>193.23</v>
      </c>
      <c r="N208" s="15">
        <f>'[1]TCE - ANEXO III - Preencher'!O217</f>
        <v>3.12</v>
      </c>
      <c r="O208" s="15">
        <f>'[1]TCE - ANEXO III - Preencher'!P217</f>
        <v>0</v>
      </c>
      <c r="P208" s="16">
        <f t="shared" si="20"/>
        <v>3.12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546.52679999999998</v>
      </c>
    </row>
    <row r="209" spans="1:28" x14ac:dyDescent="0.2">
      <c r="A209" s="8">
        <f>IFERROR(VLOOKUP(B209,'[1]DADOS (OCULTAR)'!$Q$3:$S$135,3,0),"")</f>
        <v>9039744000607</v>
      </c>
      <c r="B209" s="9" t="str">
        <f>'[1]TCE - ANEXO III - Preencher'!C218</f>
        <v>UPA SÃO LOURENÇO DA MATA - C.G 006/2022</v>
      </c>
      <c r="C209" s="10"/>
      <c r="D209" s="11" t="str">
        <f>'[1]TCE - ANEXO III - Preencher'!E218</f>
        <v>SANDRA MARIA DOS SANTOS MONTEIRO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09/2022</v>
      </c>
      <c r="H209" s="14">
        <f>'[1]TCE - ANEXO III - Preencher'!I218</f>
        <v>0</v>
      </c>
      <c r="I209" s="14">
        <f>'[1]TCE - ANEXO III - Preencher'!J218</f>
        <v>131.11600000000001</v>
      </c>
      <c r="J209" s="14">
        <f>'[1]TCE - ANEXO III - Preencher'!K218</f>
        <v>0</v>
      </c>
      <c r="K209" s="15">
        <f>'[1]TCE - ANEXO III - Preencher'!L218</f>
        <v>199.6</v>
      </c>
      <c r="L209" s="15">
        <f>'[1]TCE - ANEXO III - Preencher'!M218</f>
        <v>24.24</v>
      </c>
      <c r="M209" s="15">
        <f t="shared" si="19"/>
        <v>175.35999999999999</v>
      </c>
      <c r="N209" s="15">
        <f>'[1]TCE - ANEXO III - Preencher'!O218</f>
        <v>3.12</v>
      </c>
      <c r="O209" s="15">
        <f>'[1]TCE - ANEXO III - Preencher'!P218</f>
        <v>0</v>
      </c>
      <c r="P209" s="16">
        <f t="shared" si="20"/>
        <v>3.12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309.596</v>
      </c>
    </row>
    <row r="210" spans="1:28" x14ac:dyDescent="0.2">
      <c r="A210" s="8">
        <f>IFERROR(VLOOKUP(B210,'[1]DADOS (OCULTAR)'!$Q$3:$S$135,3,0),"")</f>
        <v>9039744000607</v>
      </c>
      <c r="B210" s="9" t="str">
        <f>'[1]TCE - ANEXO III - Preencher'!C219</f>
        <v>UPA SÃO LOURENÇO DA MATA - C.G 006/2022</v>
      </c>
      <c r="C210" s="10"/>
      <c r="D210" s="11" t="str">
        <f>'[1]TCE - ANEXO III - Preencher'!E219</f>
        <v>SEVERINA ANDREA DE OLIVEIRA NASCIMENTO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09/2022</v>
      </c>
      <c r="H210" s="14">
        <f>'[1]TCE - ANEXO III - Preencher'!I219</f>
        <v>0</v>
      </c>
      <c r="I210" s="14">
        <f>'[1]TCE - ANEXO III - Preencher'!J219</f>
        <v>139.81120000000001</v>
      </c>
      <c r="J210" s="14">
        <f>'[1]TCE - ANEXO III - Preencher'!K219</f>
        <v>0</v>
      </c>
      <c r="K210" s="15">
        <f>'[1]TCE - ANEXO III - Preencher'!L219</f>
        <v>199.6</v>
      </c>
      <c r="L210" s="15">
        <f>'[1]TCE - ANEXO III - Preencher'!M219</f>
        <v>24.24</v>
      </c>
      <c r="M210" s="15">
        <f t="shared" si="19"/>
        <v>175.35999999999999</v>
      </c>
      <c r="N210" s="15">
        <f>'[1]TCE - ANEXO III - Preencher'!O219</f>
        <v>3.12</v>
      </c>
      <c r="O210" s="15">
        <f>'[1]TCE - ANEXO III - Preencher'!P219</f>
        <v>0</v>
      </c>
      <c r="P210" s="16">
        <f t="shared" si="20"/>
        <v>3.12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318.2912</v>
      </c>
    </row>
    <row r="211" spans="1:28" x14ac:dyDescent="0.2">
      <c r="A211" s="8">
        <f>IFERROR(VLOOKUP(B211,'[1]DADOS (OCULTAR)'!$Q$3:$S$135,3,0),"")</f>
        <v>9039744000607</v>
      </c>
      <c r="B211" s="9" t="str">
        <f>'[1]TCE - ANEXO III - Preencher'!C220</f>
        <v>UPA SÃO LOURENÇO DA MATA - C.G 006/2022</v>
      </c>
      <c r="C211" s="10"/>
      <c r="D211" s="11" t="str">
        <f>'[1]TCE - ANEXO III - Preencher'!E220</f>
        <v>SIDNEY VENANCIO DA SILVA XAVIER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2235-05</v>
      </c>
      <c r="G211" s="13" t="str">
        <f>IF('[1]TCE - ANEXO III - Preencher'!H220="","",'[1]TCE - ANEXO III - Preencher'!H220)</f>
        <v>09/2022</v>
      </c>
      <c r="H211" s="14">
        <f>'[1]TCE - ANEXO III - Preencher'!I220</f>
        <v>0</v>
      </c>
      <c r="I211" s="14">
        <f>'[1]TCE - ANEXO III - Preencher'!J220</f>
        <v>313.04239999999999</v>
      </c>
      <c r="J211" s="14">
        <f>'[1]TCE - ANEXO III - Preencher'!K220</f>
        <v>0</v>
      </c>
      <c r="K211" s="15">
        <f>'[1]TCE - ANEXO III - Preencher'!L220</f>
        <v>199.57</v>
      </c>
      <c r="L211" s="15">
        <f>'[1]TCE - ANEXO III - Preencher'!M220</f>
        <v>3.3</v>
      </c>
      <c r="M211" s="15">
        <f t="shared" si="19"/>
        <v>196.26999999999998</v>
      </c>
      <c r="N211" s="15">
        <f>'[1]TCE - ANEXO III - Preencher'!O220</f>
        <v>3.12</v>
      </c>
      <c r="O211" s="15">
        <f>'[1]TCE - ANEXO III - Preencher'!P220</f>
        <v>0</v>
      </c>
      <c r="P211" s="16">
        <f t="shared" si="20"/>
        <v>3.12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512.43239999999992</v>
      </c>
    </row>
    <row r="212" spans="1:28" x14ac:dyDescent="0.2">
      <c r="A212" s="8">
        <f>IFERROR(VLOOKUP(B212,'[1]DADOS (OCULTAR)'!$Q$3:$S$135,3,0),"")</f>
        <v>9039744000607</v>
      </c>
      <c r="B212" s="9" t="str">
        <f>'[1]TCE - ANEXO III - Preencher'!C221</f>
        <v>UPA SÃO LOURENÇO DA MATA - C.G 006/2022</v>
      </c>
      <c r="C212" s="10"/>
      <c r="D212" s="11" t="str">
        <f>'[1]TCE - ANEXO III - Preencher'!E221</f>
        <v>SIMONE PONCIANO DO NASCIMENTO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09/2022</v>
      </c>
      <c r="H212" s="14">
        <f>'[1]TCE - ANEXO III - Preencher'!I221</f>
        <v>0</v>
      </c>
      <c r="I212" s="14">
        <f>'[1]TCE - ANEXO III - Preencher'!J221</f>
        <v>220.21440000000001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3.12</v>
      </c>
      <c r="O212" s="15">
        <f>'[1]TCE - ANEXO III - Preencher'!P221</f>
        <v>0</v>
      </c>
      <c r="P212" s="16">
        <f t="shared" si="20"/>
        <v>3.12</v>
      </c>
      <c r="Q212" s="15">
        <f>'[1]TCE - ANEXO III - Preencher'!R221</f>
        <v>127.08</v>
      </c>
      <c r="R212" s="15">
        <f>'[1]TCE - ANEXO III - Preencher'!S221</f>
        <v>0</v>
      </c>
      <c r="S212" s="16">
        <f t="shared" si="21"/>
        <v>127.08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350.4144</v>
      </c>
    </row>
    <row r="213" spans="1:28" x14ac:dyDescent="0.2">
      <c r="A213" s="8">
        <f>IFERROR(VLOOKUP(B213,'[1]DADOS (OCULTAR)'!$Q$3:$S$135,3,0),"")</f>
        <v>9039744000607</v>
      </c>
      <c r="B213" s="9" t="str">
        <f>'[1]TCE - ANEXO III - Preencher'!C222</f>
        <v>UPA SÃO LOURENÇO DA MATA - C.G 006/2022</v>
      </c>
      <c r="C213" s="10"/>
      <c r="D213" s="11" t="str">
        <f>'[1]TCE - ANEXO III - Preencher'!E222</f>
        <v>SIVALDO AUGUSTO RAMOS DE ARAUJO</v>
      </c>
      <c r="E213" s="9" t="str">
        <f>IF('[1]TCE - ANEXO III - Preencher'!F222="4 - Assistência Odontológica","2 - Outros Profissionais da Saúde",'[1]TCE - ANEXO III - Preencher'!F222)</f>
        <v>1 - Médico</v>
      </c>
      <c r="F213" s="12" t="str">
        <f>'[1]TCE - ANEXO III - Preencher'!G222</f>
        <v>2251-25</v>
      </c>
      <c r="G213" s="13" t="str">
        <f>IF('[1]TCE - ANEXO III - Preencher'!H222="","",'[1]TCE - ANEXO III - Preencher'!H222)</f>
        <v>09/2022</v>
      </c>
      <c r="H213" s="14">
        <f>'[1]TCE - ANEXO III - Preencher'!I222</f>
        <v>0</v>
      </c>
      <c r="I213" s="14">
        <f>'[1]TCE - ANEXO III - Preencher'!J222</f>
        <v>984.67600000000004</v>
      </c>
      <c r="J213" s="14">
        <f>'[1]TCE - ANEXO III - Preencher'!K222</f>
        <v>0</v>
      </c>
      <c r="K213" s="15">
        <f>'[1]TCE - ANEXO III - Preencher'!L222</f>
        <v>199.57</v>
      </c>
      <c r="L213" s="15">
        <f>'[1]TCE - ANEXO III - Preencher'!M222</f>
        <v>61.78</v>
      </c>
      <c r="M213" s="15">
        <f t="shared" si="19"/>
        <v>137.79</v>
      </c>
      <c r="N213" s="15">
        <f>'[1]TCE - ANEXO III - Preencher'!O222</f>
        <v>3.12</v>
      </c>
      <c r="O213" s="15">
        <f>'[1]TCE - ANEXO III - Preencher'!P222</f>
        <v>0</v>
      </c>
      <c r="P213" s="16">
        <f t="shared" si="20"/>
        <v>3.12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1125.586</v>
      </c>
    </row>
    <row r="214" spans="1:28" x14ac:dyDescent="0.2">
      <c r="A214" s="8">
        <f>IFERROR(VLOOKUP(B214,'[1]DADOS (OCULTAR)'!$Q$3:$S$135,3,0),"")</f>
        <v>9039744000607</v>
      </c>
      <c r="B214" s="9" t="str">
        <f>'[1]TCE - ANEXO III - Preencher'!C223</f>
        <v>UPA SÃO LOURENÇO DA MATA - C.G 006/2022</v>
      </c>
      <c r="C214" s="10"/>
      <c r="D214" s="11" t="str">
        <f>'[1]TCE - ANEXO III - Preencher'!E223</f>
        <v>STEFFANY DA SILVA ALVES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09/2022</v>
      </c>
      <c r="H214" s="14">
        <f>'[1]TCE - ANEXO III - Preencher'!I223</f>
        <v>0</v>
      </c>
      <c r="I214" s="14">
        <f>'[1]TCE - ANEXO III - Preencher'!J223</f>
        <v>116.2728</v>
      </c>
      <c r="J214" s="14">
        <f>'[1]TCE - ANEXO III - Preencher'!K223</f>
        <v>0</v>
      </c>
      <c r="K214" s="15">
        <f>'[1]TCE - ANEXO III - Preencher'!L223</f>
        <v>199.57</v>
      </c>
      <c r="L214" s="15">
        <f>'[1]TCE - ANEXO III - Preencher'!M223</f>
        <v>24.24</v>
      </c>
      <c r="M214" s="15">
        <f t="shared" si="19"/>
        <v>175.32999999999998</v>
      </c>
      <c r="N214" s="15">
        <f>'[1]TCE - ANEXO III - Preencher'!O223</f>
        <v>3.12</v>
      </c>
      <c r="O214" s="15">
        <f>'[1]TCE - ANEXO III - Preencher'!P223</f>
        <v>0</v>
      </c>
      <c r="P214" s="16">
        <f t="shared" si="20"/>
        <v>3.12</v>
      </c>
      <c r="Q214" s="15">
        <f>'[1]TCE - ANEXO III - Preencher'!R223</f>
        <v>172.08</v>
      </c>
      <c r="R214" s="15">
        <f>'[1]TCE - ANEXO III - Preencher'!S223</f>
        <v>0</v>
      </c>
      <c r="S214" s="16">
        <f t="shared" si="21"/>
        <v>172.08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466.80280000000005</v>
      </c>
    </row>
    <row r="215" spans="1:28" x14ac:dyDescent="0.2">
      <c r="A215" s="8">
        <f>IFERROR(VLOOKUP(B215,'[1]DADOS (OCULTAR)'!$Q$3:$S$135,3,0),"")</f>
        <v>9039744000607</v>
      </c>
      <c r="B215" s="9" t="str">
        <f>'[1]TCE - ANEXO III - Preencher'!C224</f>
        <v>UPA SÃO LOURENÇO DA MATA - C.G 006/2022</v>
      </c>
      <c r="C215" s="10"/>
      <c r="D215" s="11" t="str">
        <f>'[1]TCE - ANEXO III - Preencher'!E224</f>
        <v>STERPHANNY HELLEN DO NASCIMENTO PEREIRA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 t="str">
        <f>IF('[1]TCE - ANEXO III - Preencher'!H224="","",'[1]TCE - ANEXO III - Preencher'!H224)</f>
        <v>09/2022</v>
      </c>
      <c r="H215" s="14">
        <f>'[1]TCE - ANEXO III - Preencher'!I224</f>
        <v>0</v>
      </c>
      <c r="I215" s="14">
        <f>'[1]TCE - ANEXO III - Preencher'!J224</f>
        <v>108.176</v>
      </c>
      <c r="J215" s="14">
        <f>'[1]TCE - ANEXO III - Preencher'!K224</f>
        <v>0</v>
      </c>
      <c r="K215" s="15">
        <f>'[1]TCE - ANEXO III - Preencher'!L224</f>
        <v>199.57</v>
      </c>
      <c r="L215" s="15">
        <f>'[1]TCE - ANEXO III - Preencher'!M224</f>
        <v>24.93</v>
      </c>
      <c r="M215" s="15">
        <f t="shared" si="19"/>
        <v>174.64</v>
      </c>
      <c r="N215" s="15">
        <f>'[1]TCE - ANEXO III - Preencher'!O224</f>
        <v>3.12</v>
      </c>
      <c r="O215" s="15">
        <f>'[1]TCE - ANEXO III - Preencher'!P224</f>
        <v>0</v>
      </c>
      <c r="P215" s="16">
        <f t="shared" si="20"/>
        <v>3.12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69.430000000000007</v>
      </c>
      <c r="U215" s="15">
        <f>'[1]TCE - ANEXO III - Preencher'!V224</f>
        <v>0</v>
      </c>
      <c r="V215" s="16">
        <f t="shared" si="22"/>
        <v>69.430000000000007</v>
      </c>
      <c r="W215" s="17" t="str">
        <f>IF('[1]TCE - ANEXO III - Preencher'!X224="","",'[1]TCE - ANEXO III - Preencher'!X224)</f>
        <v>AUXÍLIO CRECHE</v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355.36599999999999</v>
      </c>
    </row>
    <row r="216" spans="1:28" x14ac:dyDescent="0.2">
      <c r="A216" s="8">
        <f>IFERROR(VLOOKUP(B216,'[1]DADOS (OCULTAR)'!$Q$3:$S$135,3,0),"")</f>
        <v>9039744000607</v>
      </c>
      <c r="B216" s="9" t="str">
        <f>'[1]TCE - ANEXO III - Preencher'!C225</f>
        <v>UPA SÃO LOURENÇO DA MATA - C.G 006/2022</v>
      </c>
      <c r="C216" s="10"/>
      <c r="D216" s="11" t="str">
        <f>'[1]TCE - ANEXO III - Preencher'!E225</f>
        <v>TACIANA ANDRADE DE ABREU</v>
      </c>
      <c r="E216" s="9" t="str">
        <f>IF('[1]TCE - ANEXO III - Preencher'!F225="4 - Assistência Odontológica","2 - Outros Profissionais da Saúde",'[1]TCE - ANEXO III - Preencher'!F225)</f>
        <v>1 - Médico</v>
      </c>
      <c r="F216" s="12" t="str">
        <f>'[1]TCE - ANEXO III - Preencher'!G225</f>
        <v>2251-25</v>
      </c>
      <c r="G216" s="13" t="str">
        <f>IF('[1]TCE - ANEXO III - Preencher'!H225="","",'[1]TCE - ANEXO III - Preencher'!H225)</f>
        <v>09/2022</v>
      </c>
      <c r="H216" s="14">
        <f>'[1]TCE - ANEXO III - Preencher'!I225</f>
        <v>0</v>
      </c>
      <c r="I216" s="14">
        <f>'[1]TCE - ANEXO III - Preencher'!J225</f>
        <v>362.21839999999997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3.12</v>
      </c>
      <c r="O216" s="15">
        <f>'[1]TCE - ANEXO III - Preencher'!P225</f>
        <v>0</v>
      </c>
      <c r="P216" s="16">
        <f t="shared" si="20"/>
        <v>3.12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365.33839999999998</v>
      </c>
    </row>
    <row r="217" spans="1:28" x14ac:dyDescent="0.2">
      <c r="A217" s="8">
        <f>IFERROR(VLOOKUP(B217,'[1]DADOS (OCULTAR)'!$Q$3:$S$135,3,0),"")</f>
        <v>9039744000607</v>
      </c>
      <c r="B217" s="9" t="str">
        <f>'[1]TCE - ANEXO III - Preencher'!C226</f>
        <v>UPA SÃO LOURENÇO DA MATA - C.G 006/2022</v>
      </c>
      <c r="C217" s="10"/>
      <c r="D217" s="11" t="str">
        <f>'[1]TCE - ANEXO III - Preencher'!E226</f>
        <v>TAIS SIMPLICIO RAMOS</v>
      </c>
      <c r="E217" s="9" t="str">
        <f>IF('[1]TCE - ANEXO III - Preencher'!F226="4 - Assistência Odontológica","2 - Outros Profissionais da Saúde",'[1]TCE - ANEXO III - Preencher'!F226)</f>
        <v>1 - Médico</v>
      </c>
      <c r="F217" s="12" t="str">
        <f>'[1]TCE - ANEXO III - Preencher'!G226</f>
        <v>2251-25</v>
      </c>
      <c r="G217" s="13" t="str">
        <f>IF('[1]TCE - ANEXO III - Preencher'!H226="","",'[1]TCE - ANEXO III - Preencher'!H226)</f>
        <v>09/2022</v>
      </c>
      <c r="H217" s="14">
        <f>'[1]TCE - ANEXO III - Preencher'!I226</f>
        <v>0</v>
      </c>
      <c r="I217" s="14">
        <f>'[1]TCE - ANEXO III - Preencher'!J226</f>
        <v>411.92559999999997</v>
      </c>
      <c r="J217" s="14">
        <f>'[1]TCE - ANEXO III - Preencher'!K226</f>
        <v>0</v>
      </c>
      <c r="K217" s="15">
        <f>'[1]TCE - ANEXO III - Preencher'!L226</f>
        <v>199.57</v>
      </c>
      <c r="L217" s="15">
        <f>'[1]TCE - ANEXO III - Preencher'!M226</f>
        <v>6.34</v>
      </c>
      <c r="M217" s="15">
        <f t="shared" si="19"/>
        <v>193.23</v>
      </c>
      <c r="N217" s="15">
        <f>'[1]TCE - ANEXO III - Preencher'!O226</f>
        <v>3.12</v>
      </c>
      <c r="O217" s="15">
        <f>'[1]TCE - ANEXO III - Preencher'!P226</f>
        <v>0</v>
      </c>
      <c r="P217" s="16">
        <f t="shared" si="20"/>
        <v>3.12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608.27559999999994</v>
      </c>
    </row>
    <row r="218" spans="1:28" x14ac:dyDescent="0.2">
      <c r="A218" s="8">
        <f>IFERROR(VLOOKUP(B218,'[1]DADOS (OCULTAR)'!$Q$3:$S$135,3,0),"")</f>
        <v>9039744000607</v>
      </c>
      <c r="B218" s="9" t="str">
        <f>'[1]TCE - ANEXO III - Preencher'!C227</f>
        <v>UPA SÃO LOURENÇO DA MATA - C.G 006/2022</v>
      </c>
      <c r="C218" s="10"/>
      <c r="D218" s="11" t="str">
        <f>'[1]TCE - ANEXO III - Preencher'!E227</f>
        <v>TASSIANA FLORENCIO DE SOUZA MARTINS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09/2022</v>
      </c>
      <c r="H218" s="14">
        <f>'[1]TCE - ANEXO III - Preencher'!I227</f>
        <v>0</v>
      </c>
      <c r="I218" s="14">
        <f>'[1]TCE - ANEXO III - Preencher'!J227</f>
        <v>121.2</v>
      </c>
      <c r="J218" s="14">
        <f>'[1]TCE - ANEXO III - Preencher'!K227</f>
        <v>0</v>
      </c>
      <c r="K218" s="15">
        <f>'[1]TCE - ANEXO III - Preencher'!L227</f>
        <v>199.57</v>
      </c>
      <c r="L218" s="15">
        <f>'[1]TCE - ANEXO III - Preencher'!M227</f>
        <v>24.24</v>
      </c>
      <c r="M218" s="15">
        <f t="shared" si="19"/>
        <v>175.32999999999998</v>
      </c>
      <c r="N218" s="15">
        <f>'[1]TCE - ANEXO III - Preencher'!O227</f>
        <v>3.12</v>
      </c>
      <c r="O218" s="15">
        <f>'[1]TCE - ANEXO III - Preencher'!P227</f>
        <v>0</v>
      </c>
      <c r="P218" s="16">
        <f t="shared" si="20"/>
        <v>3.12</v>
      </c>
      <c r="Q218" s="15">
        <f>'[1]TCE - ANEXO III - Preencher'!R227</f>
        <v>225</v>
      </c>
      <c r="R218" s="15">
        <f>'[1]TCE - ANEXO III - Preencher'!S227</f>
        <v>54</v>
      </c>
      <c r="S218" s="16">
        <f t="shared" si="21"/>
        <v>171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470.65</v>
      </c>
    </row>
    <row r="219" spans="1:28" x14ac:dyDescent="0.2">
      <c r="A219" s="8">
        <f>IFERROR(VLOOKUP(B219,'[1]DADOS (OCULTAR)'!$Q$3:$S$135,3,0),"")</f>
        <v>9039744000607</v>
      </c>
      <c r="B219" s="9" t="str">
        <f>'[1]TCE - ANEXO III - Preencher'!C228</f>
        <v>UPA SÃO LOURENÇO DA MATA - C.G 006/2022</v>
      </c>
      <c r="C219" s="10"/>
      <c r="D219" s="11" t="str">
        <f>'[1]TCE - ANEXO III - Preencher'!E228</f>
        <v>TATIANE SOARES TORRES BEZERRA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 t="str">
        <f>IF('[1]TCE - ANEXO III - Preencher'!H228="","",'[1]TCE - ANEXO III - Preencher'!H228)</f>
        <v>09/2022</v>
      </c>
      <c r="H219" s="14">
        <f>'[1]TCE - ANEXO III - Preencher'!I228</f>
        <v>0</v>
      </c>
      <c r="I219" s="14">
        <f>'[1]TCE - ANEXO III - Preencher'!J228</f>
        <v>336.81200000000001</v>
      </c>
      <c r="J219" s="14">
        <f>'[1]TCE - ANEXO III - Preencher'!K228</f>
        <v>0</v>
      </c>
      <c r="K219" s="15">
        <f>'[1]TCE - ANEXO III - Preencher'!L228</f>
        <v>199.57</v>
      </c>
      <c r="L219" s="15">
        <f>'[1]TCE - ANEXO III - Preencher'!M228</f>
        <v>3.3</v>
      </c>
      <c r="M219" s="15">
        <f t="shared" si="19"/>
        <v>196.26999999999998</v>
      </c>
      <c r="N219" s="15">
        <f>'[1]TCE - ANEXO III - Preencher'!O228</f>
        <v>3.12</v>
      </c>
      <c r="O219" s="15">
        <f>'[1]TCE - ANEXO III - Preencher'!P228</f>
        <v>0</v>
      </c>
      <c r="P219" s="16">
        <f t="shared" si="20"/>
        <v>3.12</v>
      </c>
      <c r="Q219" s="15">
        <f>'[1]TCE - ANEXO III - Preencher'!R228</f>
        <v>102.48</v>
      </c>
      <c r="R219" s="15">
        <f>'[1]TCE - ANEXO III - Preencher'!S228</f>
        <v>90</v>
      </c>
      <c r="S219" s="16">
        <f t="shared" si="21"/>
        <v>12.480000000000004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548.68200000000002</v>
      </c>
    </row>
    <row r="220" spans="1:28" x14ac:dyDescent="0.2">
      <c r="A220" s="8">
        <f>IFERROR(VLOOKUP(B220,'[1]DADOS (OCULTAR)'!$Q$3:$S$135,3,0),"")</f>
        <v>9039744000607</v>
      </c>
      <c r="B220" s="9" t="str">
        <f>'[1]TCE - ANEXO III - Preencher'!C229</f>
        <v>UPA SÃO LOURENÇO DA MATA - C.G 006/2022</v>
      </c>
      <c r="C220" s="10"/>
      <c r="D220" s="11" t="str">
        <f>'[1]TCE - ANEXO III - Preencher'!E229</f>
        <v>THAINI DO VAL CARRAZZONE</v>
      </c>
      <c r="E220" s="9" t="str">
        <f>IF('[1]TCE - ANEXO III - Preencher'!F229="4 - Assistência Odontológica","2 - Outros Profissionais da Saúde",'[1]TCE - ANEXO III - Preencher'!F229)</f>
        <v>1 - Médico</v>
      </c>
      <c r="F220" s="12" t="str">
        <f>'[1]TCE - ANEXO III - Preencher'!G229</f>
        <v>2251-25</v>
      </c>
      <c r="G220" s="13" t="str">
        <f>IF('[1]TCE - ANEXO III - Preencher'!H229="","",'[1]TCE - ANEXO III - Preencher'!H229)</f>
        <v>09/2022</v>
      </c>
      <c r="H220" s="14">
        <f>'[1]TCE - ANEXO III - Preencher'!I229</f>
        <v>0</v>
      </c>
      <c r="I220" s="14">
        <f>'[1]TCE - ANEXO III - Preencher'!J229</f>
        <v>1046.9304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3.12</v>
      </c>
      <c r="O220" s="15">
        <f>'[1]TCE - ANEXO III - Preencher'!P229</f>
        <v>0</v>
      </c>
      <c r="P220" s="16">
        <f t="shared" si="20"/>
        <v>3.12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1050.0503999999999</v>
      </c>
    </row>
    <row r="221" spans="1:28" x14ac:dyDescent="0.2">
      <c r="A221" s="8">
        <f>IFERROR(VLOOKUP(B221,'[1]DADOS (OCULTAR)'!$Q$3:$S$135,3,0),"")</f>
        <v>9039744000607</v>
      </c>
      <c r="B221" s="9" t="str">
        <f>'[1]TCE - ANEXO III - Preencher'!C230</f>
        <v>UPA SÃO LOURENÇO DA MATA - C.G 006/2022</v>
      </c>
      <c r="C221" s="10"/>
      <c r="D221" s="11" t="str">
        <f>'[1]TCE - ANEXO III - Preencher'!E230</f>
        <v>THAIS DANTAS FREIRE</v>
      </c>
      <c r="E221" s="9" t="str">
        <f>IF('[1]TCE - ANEXO III - Preencher'!F230="4 - Assistência Odontológica","2 - Outros Profissionais da Saúde",'[1]TCE - ANEXO III - Preencher'!F230)</f>
        <v>1 - Médico</v>
      </c>
      <c r="F221" s="12" t="str">
        <f>'[1]TCE - ANEXO III - Preencher'!G230</f>
        <v>2251-25</v>
      </c>
      <c r="G221" s="13" t="str">
        <f>IF('[1]TCE - ANEXO III - Preencher'!H230="","",'[1]TCE - ANEXO III - Preencher'!H230)</f>
        <v>09/2022</v>
      </c>
      <c r="H221" s="14">
        <f>'[1]TCE - ANEXO III - Preencher'!I230</f>
        <v>0</v>
      </c>
      <c r="I221" s="14">
        <f>'[1]TCE - ANEXO III - Preencher'!J230</f>
        <v>354.18160000000012</v>
      </c>
      <c r="J221" s="14">
        <f>'[1]TCE - ANEXO III - Preencher'!K230</f>
        <v>0</v>
      </c>
      <c r="K221" s="15">
        <f>'[1]TCE - ANEXO III - Preencher'!L230</f>
        <v>199.57</v>
      </c>
      <c r="L221" s="15">
        <f>'[1]TCE - ANEXO III - Preencher'!M230</f>
        <v>6.34</v>
      </c>
      <c r="M221" s="15">
        <f t="shared" si="19"/>
        <v>193.23</v>
      </c>
      <c r="N221" s="15">
        <f>'[1]TCE - ANEXO III - Preencher'!O230</f>
        <v>3.12</v>
      </c>
      <c r="O221" s="15">
        <f>'[1]TCE - ANEXO III - Preencher'!P230</f>
        <v>0</v>
      </c>
      <c r="P221" s="16">
        <f t="shared" si="20"/>
        <v>3.12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550.53160000000014</v>
      </c>
    </row>
    <row r="222" spans="1:28" x14ac:dyDescent="0.2">
      <c r="A222" s="8">
        <f>IFERROR(VLOOKUP(B222,'[1]DADOS (OCULTAR)'!$Q$3:$S$135,3,0),"")</f>
        <v>9039744000607</v>
      </c>
      <c r="B222" s="9" t="str">
        <f>'[1]TCE - ANEXO III - Preencher'!C231</f>
        <v>UPA SÃO LOURENÇO DA MATA - C.G 006/2022</v>
      </c>
      <c r="C222" s="10"/>
      <c r="D222" s="11" t="str">
        <f>'[1]TCE - ANEXO III - Preencher'!E231</f>
        <v>THAIS MELO DE SOUZA ARAUJO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2251-25</v>
      </c>
      <c r="G222" s="13" t="str">
        <f>IF('[1]TCE - ANEXO III - Preencher'!H231="","",'[1]TCE - ANEXO III - Preencher'!H231)</f>
        <v>09/2022</v>
      </c>
      <c r="H222" s="14">
        <f>'[1]TCE - ANEXO III - Preencher'!I231</f>
        <v>0</v>
      </c>
      <c r="I222" s="14">
        <f>'[1]TCE - ANEXO III - Preencher'!J231</f>
        <v>360.23360000000002</v>
      </c>
      <c r="J222" s="14">
        <f>'[1]TCE - ANEXO III - Preencher'!K231</f>
        <v>0</v>
      </c>
      <c r="K222" s="15">
        <f>'[1]TCE - ANEXO III - Preencher'!L231</f>
        <v>199.57</v>
      </c>
      <c r="L222" s="15">
        <f>'[1]TCE - ANEXO III - Preencher'!M231</f>
        <v>6.34</v>
      </c>
      <c r="M222" s="15">
        <f t="shared" si="19"/>
        <v>193.23</v>
      </c>
      <c r="N222" s="15">
        <f>'[1]TCE - ANEXO III - Preencher'!O231</f>
        <v>3.12</v>
      </c>
      <c r="O222" s="15">
        <f>'[1]TCE - ANEXO III - Preencher'!P231</f>
        <v>0</v>
      </c>
      <c r="P222" s="16">
        <f t="shared" si="20"/>
        <v>3.12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556.58360000000005</v>
      </c>
    </row>
    <row r="223" spans="1:28" x14ac:dyDescent="0.2">
      <c r="A223" s="8">
        <f>IFERROR(VLOOKUP(B223,'[1]DADOS (OCULTAR)'!$Q$3:$S$135,3,0),"")</f>
        <v>9039744000607</v>
      </c>
      <c r="B223" s="9" t="str">
        <f>'[1]TCE - ANEXO III - Preencher'!C232</f>
        <v>UPA SÃO LOURENÇO DA MATA - C.G 006/2022</v>
      </c>
      <c r="C223" s="10"/>
      <c r="D223" s="11" t="str">
        <f>'[1]TCE - ANEXO III - Preencher'!E232</f>
        <v>TONPSON TYAGO PEDRO DE CARVALHO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7823-20</v>
      </c>
      <c r="G223" s="13" t="str">
        <f>IF('[1]TCE - ANEXO III - Preencher'!H232="","",'[1]TCE - ANEXO III - Preencher'!H232)</f>
        <v>09/2022</v>
      </c>
      <c r="H223" s="14">
        <f>'[1]TCE - ANEXO III - Preencher'!I232</f>
        <v>0</v>
      </c>
      <c r="I223" s="14">
        <f>'[1]TCE - ANEXO III - Preencher'!J232</f>
        <v>139.74</v>
      </c>
      <c r="J223" s="14">
        <f>'[1]TCE - ANEXO III - Preencher'!K232</f>
        <v>0</v>
      </c>
      <c r="K223" s="15">
        <f>'[1]TCE - ANEXO III - Preencher'!L232</f>
        <v>199.57</v>
      </c>
      <c r="L223" s="15">
        <f>'[1]TCE - ANEXO III - Preencher'!M232</f>
        <v>30.19</v>
      </c>
      <c r="M223" s="15">
        <f t="shared" si="19"/>
        <v>169.38</v>
      </c>
      <c r="N223" s="15">
        <f>'[1]TCE - ANEXO III - Preencher'!O232</f>
        <v>3.12</v>
      </c>
      <c r="O223" s="15">
        <f>'[1]TCE - ANEXO III - Preencher'!P232</f>
        <v>0</v>
      </c>
      <c r="P223" s="16">
        <f t="shared" si="20"/>
        <v>3.12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312.24</v>
      </c>
    </row>
    <row r="224" spans="1:28" x14ac:dyDescent="0.2">
      <c r="A224" s="8">
        <f>IFERROR(VLOOKUP(B224,'[1]DADOS (OCULTAR)'!$Q$3:$S$135,3,0),"")</f>
        <v>9039744000607</v>
      </c>
      <c r="B224" s="9" t="str">
        <f>'[1]TCE - ANEXO III - Preencher'!C233</f>
        <v>UPA SÃO LOURENÇO DA MATA - C.G 006/2022</v>
      </c>
      <c r="C224" s="10"/>
      <c r="D224" s="11" t="str">
        <f>'[1]TCE - ANEXO III - Preencher'!E233</f>
        <v>VALESKA LIMA DA SILVA DIAS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09/2022</v>
      </c>
      <c r="H224" s="14">
        <f>'[1]TCE - ANEXO III - Preencher'!I233</f>
        <v>0</v>
      </c>
      <c r="I224" s="14">
        <f>'[1]TCE - ANEXO III - Preencher'!J233</f>
        <v>116.2992</v>
      </c>
      <c r="J224" s="14">
        <f>'[1]TCE - ANEXO III - Preencher'!K233</f>
        <v>0</v>
      </c>
      <c r="K224" s="15">
        <f>'[1]TCE - ANEXO III - Preencher'!L233</f>
        <v>199.57</v>
      </c>
      <c r="L224" s="15">
        <f>'[1]TCE - ANEXO III - Preencher'!M233</f>
        <v>24.24</v>
      </c>
      <c r="M224" s="15">
        <f t="shared" si="19"/>
        <v>175.32999999999998</v>
      </c>
      <c r="N224" s="15">
        <f>'[1]TCE - ANEXO III - Preencher'!O233</f>
        <v>3.12</v>
      </c>
      <c r="O224" s="15">
        <f>'[1]TCE - ANEXO III - Preencher'!P233</f>
        <v>0</v>
      </c>
      <c r="P224" s="16">
        <f t="shared" si="20"/>
        <v>3.12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138.82</v>
      </c>
      <c r="U224" s="15">
        <f>'[1]TCE - ANEXO III - Preencher'!V233</f>
        <v>0</v>
      </c>
      <c r="V224" s="16">
        <f t="shared" si="22"/>
        <v>138.82</v>
      </c>
      <c r="W224" s="17" t="str">
        <f>IF('[1]TCE - ANEXO III - Preencher'!X233="","",'[1]TCE - ANEXO III - Preencher'!X233)</f>
        <v>AUXÍLIO CRECHE</v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433.56919999999997</v>
      </c>
    </row>
    <row r="225" spans="1:28" x14ac:dyDescent="0.2">
      <c r="A225" s="8">
        <f>IFERROR(VLOOKUP(B225,'[1]DADOS (OCULTAR)'!$Q$3:$S$135,3,0),"")</f>
        <v>9039744000607</v>
      </c>
      <c r="B225" s="9" t="str">
        <f>'[1]TCE - ANEXO III - Preencher'!C234</f>
        <v>UPA SÃO LOURENÇO DA MATA - C.G 006/2022</v>
      </c>
      <c r="C225" s="10"/>
      <c r="D225" s="11" t="str">
        <f>'[1]TCE - ANEXO III - Preencher'!E234</f>
        <v>VANESSA FERREIRA DA SILVA LIMA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4110-10</v>
      </c>
      <c r="G225" s="13" t="str">
        <f>IF('[1]TCE - ANEXO III - Preencher'!H234="","",'[1]TCE - ANEXO III - Preencher'!H234)</f>
        <v>09/2022</v>
      </c>
      <c r="H225" s="14">
        <f>'[1]TCE - ANEXO III - Preencher'!I234</f>
        <v>0</v>
      </c>
      <c r="I225" s="14">
        <f>'[1]TCE - ANEXO III - Preencher'!J234</f>
        <v>12.039199999999999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3.12</v>
      </c>
      <c r="O225" s="15">
        <f>'[1]TCE - ANEXO III - Preencher'!P234</f>
        <v>0</v>
      </c>
      <c r="P225" s="16">
        <f t="shared" si="20"/>
        <v>3.12</v>
      </c>
      <c r="Q225" s="15">
        <f>'[1]TCE - ANEXO III - Preencher'!R234</f>
        <v>178.13</v>
      </c>
      <c r="R225" s="15">
        <f>'[1]TCE - ANEXO III - Preencher'!S234</f>
        <v>0</v>
      </c>
      <c r="S225" s="16">
        <f t="shared" si="21"/>
        <v>178.13</v>
      </c>
      <c r="T225" s="15">
        <f>'[1]TCE - ANEXO III - Preencher'!U234</f>
        <v>69.430000000000007</v>
      </c>
      <c r="U225" s="15">
        <f>'[1]TCE - ANEXO III - Preencher'!V234</f>
        <v>0</v>
      </c>
      <c r="V225" s="16">
        <f t="shared" si="22"/>
        <v>69.430000000000007</v>
      </c>
      <c r="W225" s="17" t="str">
        <f>IF('[1]TCE - ANEXO III - Preencher'!X234="","",'[1]TCE - ANEXO III - Preencher'!X234)</f>
        <v>AUXÍLIO CRECHE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262.7192</v>
      </c>
    </row>
    <row r="226" spans="1:28" x14ac:dyDescent="0.2">
      <c r="A226" s="8">
        <f>IFERROR(VLOOKUP(B226,'[1]DADOS (OCULTAR)'!$Q$3:$S$135,3,0),"")</f>
        <v>9039744000607</v>
      </c>
      <c r="B226" s="9" t="str">
        <f>'[1]TCE - ANEXO III - Preencher'!C235</f>
        <v>UPA SÃO LOURENÇO DA MATA - C.G 006/2022</v>
      </c>
      <c r="C226" s="10"/>
      <c r="D226" s="11" t="str">
        <f>'[1]TCE - ANEXO III - Preencher'!E235</f>
        <v>VANESSA VERUSKA DE LIMA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4110-10</v>
      </c>
      <c r="G226" s="13" t="str">
        <f>IF('[1]TCE - ANEXO III - Preencher'!H235="","",'[1]TCE - ANEXO III - Preencher'!H235)</f>
        <v>09/2022</v>
      </c>
      <c r="H226" s="14">
        <f>'[1]TCE - ANEXO III - Preencher'!I235</f>
        <v>0</v>
      </c>
      <c r="I226" s="14">
        <f>'[1]TCE - ANEXO III - Preencher'!J235</f>
        <v>98.644000000000005</v>
      </c>
      <c r="J226" s="14">
        <f>'[1]TCE - ANEXO III - Preencher'!K235</f>
        <v>0</v>
      </c>
      <c r="K226" s="15">
        <f>'[1]TCE - ANEXO III - Preencher'!L235</f>
        <v>199.57</v>
      </c>
      <c r="L226" s="15">
        <f>'[1]TCE - ANEXO III - Preencher'!M235</f>
        <v>24.93</v>
      </c>
      <c r="M226" s="15">
        <f t="shared" si="19"/>
        <v>174.64</v>
      </c>
      <c r="N226" s="15">
        <f>'[1]TCE - ANEXO III - Preencher'!O235</f>
        <v>3.12</v>
      </c>
      <c r="O226" s="15">
        <f>'[1]TCE - ANEXO III - Preencher'!P235</f>
        <v>0</v>
      </c>
      <c r="P226" s="16">
        <f t="shared" si="20"/>
        <v>3.12</v>
      </c>
      <c r="Q226" s="15">
        <f>'[1]TCE - ANEXO III - Preencher'!R235</f>
        <v>150</v>
      </c>
      <c r="R226" s="15">
        <f>'[1]TCE - ANEXO III - Preencher'!S235</f>
        <v>57.6</v>
      </c>
      <c r="S226" s="16">
        <f t="shared" si="21"/>
        <v>92.4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368.80399999999997</v>
      </c>
    </row>
    <row r="227" spans="1:28" x14ac:dyDescent="0.2">
      <c r="A227" s="8">
        <f>IFERROR(VLOOKUP(B227,'[1]DADOS (OCULTAR)'!$Q$3:$S$135,3,0),"")</f>
        <v>9039744000607</v>
      </c>
      <c r="B227" s="9" t="str">
        <f>'[1]TCE - ANEXO III - Preencher'!C236</f>
        <v>UPA SÃO LOURENÇO DA MATA - C.G 006/2022</v>
      </c>
      <c r="C227" s="10"/>
      <c r="D227" s="11" t="str">
        <f>'[1]TCE - ANEXO III - Preencher'!E236</f>
        <v>VANIELLY THADYA DE ARAUJO SIQUEIRA</v>
      </c>
      <c r="E227" s="9" t="str">
        <f>IF('[1]TCE - ANEXO III - Preencher'!F236="4 - Assistência Odontológica","2 - Outros Profissionais da Saúde",'[1]TCE - ANEXO III - Preencher'!F236)</f>
        <v>1 - Médico</v>
      </c>
      <c r="F227" s="12" t="str">
        <f>'[1]TCE - ANEXO III - Preencher'!G236</f>
        <v>2251-25</v>
      </c>
      <c r="G227" s="13" t="str">
        <f>IF('[1]TCE - ANEXO III - Preencher'!H236="","",'[1]TCE - ANEXO III - Preencher'!H236)</f>
        <v>09/2022</v>
      </c>
      <c r="H227" s="14">
        <f>'[1]TCE - ANEXO III - Preencher'!I236</f>
        <v>0</v>
      </c>
      <c r="I227" s="14">
        <f>'[1]TCE - ANEXO III - Preencher'!J236</f>
        <v>408.44799999999998</v>
      </c>
      <c r="J227" s="14">
        <f>'[1]TCE - ANEXO III - Preencher'!K236</f>
        <v>0</v>
      </c>
      <c r="K227" s="15">
        <f>'[1]TCE - ANEXO III - Preencher'!L236</f>
        <v>199.57</v>
      </c>
      <c r="L227" s="15">
        <f>'[1]TCE - ANEXO III - Preencher'!M236</f>
        <v>6.34</v>
      </c>
      <c r="M227" s="15">
        <f t="shared" si="19"/>
        <v>193.23</v>
      </c>
      <c r="N227" s="15">
        <f>'[1]TCE - ANEXO III - Preencher'!O236</f>
        <v>3.17</v>
      </c>
      <c r="O227" s="15">
        <f>'[1]TCE - ANEXO III - Preencher'!P236</f>
        <v>0</v>
      </c>
      <c r="P227" s="16">
        <f t="shared" si="20"/>
        <v>3.17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604.84799999999996</v>
      </c>
    </row>
    <row r="228" spans="1:28" x14ac:dyDescent="0.2">
      <c r="A228" s="8">
        <f>IFERROR(VLOOKUP(B228,'[1]DADOS (OCULTAR)'!$Q$3:$S$135,3,0),"")</f>
        <v>9039744000607</v>
      </c>
      <c r="B228" s="9" t="str">
        <f>'[1]TCE - ANEXO III - Preencher'!C237</f>
        <v>UPA SÃO LOURENÇO DA MATA - C.G 006/2022</v>
      </c>
      <c r="C228" s="10"/>
      <c r="D228" s="11" t="str">
        <f>'[1]TCE - ANEXO III - Preencher'!E237</f>
        <v>VERA LUCIA SILVA DE SOUZA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2237-05</v>
      </c>
      <c r="G228" s="13" t="str">
        <f>IF('[1]TCE - ANEXO III - Preencher'!H237="","",'[1]TCE - ANEXO III - Preencher'!H237)</f>
        <v>09/2022</v>
      </c>
      <c r="H228" s="14">
        <f>'[1]TCE - ANEXO III - Preencher'!I237</f>
        <v>0</v>
      </c>
      <c r="I228" s="14">
        <f>'[1]TCE - ANEXO III - Preencher'!J237</f>
        <v>111.9864</v>
      </c>
      <c r="J228" s="14">
        <f>'[1]TCE - ANEXO III - Preencher'!K237</f>
        <v>0</v>
      </c>
      <c r="K228" s="15">
        <f>'[1]TCE - ANEXO III - Preencher'!L237</f>
        <v>199.57</v>
      </c>
      <c r="L228" s="15">
        <f>'[1]TCE - ANEXO III - Preencher'!M237</f>
        <v>24.24</v>
      </c>
      <c r="M228" s="15">
        <f t="shared" si="19"/>
        <v>175.32999999999998</v>
      </c>
      <c r="N228" s="15">
        <f>'[1]TCE - ANEXO III - Preencher'!O237</f>
        <v>3.22</v>
      </c>
      <c r="O228" s="15">
        <f>'[1]TCE - ANEXO III - Preencher'!P237</f>
        <v>0</v>
      </c>
      <c r="P228" s="16">
        <f t="shared" si="20"/>
        <v>3.22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290.53640000000001</v>
      </c>
    </row>
    <row r="229" spans="1:28" x14ac:dyDescent="0.2">
      <c r="A229" s="8">
        <f>IFERROR(VLOOKUP(B229,'[1]DADOS (OCULTAR)'!$Q$3:$S$135,3,0),"")</f>
        <v>9039744000607</v>
      </c>
      <c r="B229" s="9" t="str">
        <f>'[1]TCE - ANEXO III - Preencher'!C238</f>
        <v>UPA SÃO LOURENÇO DA MATA - C.G 006/2022</v>
      </c>
      <c r="C229" s="10"/>
      <c r="D229" s="11" t="str">
        <f>'[1]TCE - ANEXO III - Preencher'!E238</f>
        <v>VERONICA FELIPE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3241-15</v>
      </c>
      <c r="G229" s="13" t="str">
        <f>IF('[1]TCE - ANEXO III - Preencher'!H238="","",'[1]TCE - ANEXO III - Preencher'!H238)</f>
        <v>09/2022</v>
      </c>
      <c r="H229" s="14">
        <f>'[1]TCE - ANEXO III - Preencher'!I238</f>
        <v>0</v>
      </c>
      <c r="I229" s="14">
        <f>'[1]TCE - ANEXO III - Preencher'!J238</f>
        <v>257.00639999999999</v>
      </c>
      <c r="J229" s="14">
        <f>'[1]TCE - ANEXO III - Preencher'!K238</f>
        <v>0</v>
      </c>
      <c r="K229" s="15">
        <f>'[1]TCE - ANEXO III - Preencher'!L238</f>
        <v>199.57</v>
      </c>
      <c r="L229" s="15">
        <f>'[1]TCE - ANEXO III - Preencher'!M238</f>
        <v>12.2</v>
      </c>
      <c r="M229" s="15">
        <f t="shared" si="19"/>
        <v>187.37</v>
      </c>
      <c r="N229" s="15">
        <f>'[1]TCE - ANEXO III - Preencher'!O238</f>
        <v>3.12</v>
      </c>
      <c r="O229" s="15">
        <f>'[1]TCE - ANEXO III - Preencher'!P238</f>
        <v>0</v>
      </c>
      <c r="P229" s="16">
        <f t="shared" si="20"/>
        <v>3.12</v>
      </c>
      <c r="Q229" s="15">
        <f>'[1]TCE - ANEXO III - Preencher'!R238</f>
        <v>149.58000000000001</v>
      </c>
      <c r="R229" s="15">
        <f>'[1]TCE - ANEXO III - Preencher'!S238</f>
        <v>66.47</v>
      </c>
      <c r="S229" s="16">
        <f t="shared" si="21"/>
        <v>83.110000000000014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530.60640000000001</v>
      </c>
    </row>
    <row r="230" spans="1:28" x14ac:dyDescent="0.2">
      <c r="A230" s="8">
        <f>IFERROR(VLOOKUP(B230,'[1]DADOS (OCULTAR)'!$Q$3:$S$135,3,0),"")</f>
        <v>9039744000607</v>
      </c>
      <c r="B230" s="9" t="str">
        <f>'[1]TCE - ANEXO III - Preencher'!C239</f>
        <v>UPA SÃO LOURENÇO DA MATA - C.G 006/2022</v>
      </c>
      <c r="C230" s="10"/>
      <c r="D230" s="11" t="str">
        <f>'[1]TCE - ANEXO III - Preencher'!E239</f>
        <v>VERONICA NASCIMENTO DE MELO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09/2022</v>
      </c>
      <c r="H230" s="14">
        <f>'[1]TCE - ANEXO III - Preencher'!I239</f>
        <v>0</v>
      </c>
      <c r="I230" s="14">
        <f>'[1]TCE - ANEXO III - Preencher'!J239</f>
        <v>116.3432</v>
      </c>
      <c r="J230" s="14">
        <f>'[1]TCE - ANEXO III - Preencher'!K239</f>
        <v>0</v>
      </c>
      <c r="K230" s="15">
        <f>'[1]TCE - ANEXO III - Preencher'!L239</f>
        <v>199.57</v>
      </c>
      <c r="L230" s="15">
        <f>'[1]TCE - ANEXO III - Preencher'!M239</f>
        <v>24.24</v>
      </c>
      <c r="M230" s="15">
        <f t="shared" si="19"/>
        <v>175.32999999999998</v>
      </c>
      <c r="N230" s="15">
        <f>'[1]TCE - ANEXO III - Preencher'!O239</f>
        <v>3.22</v>
      </c>
      <c r="O230" s="15">
        <f>'[1]TCE - ANEXO III - Preencher'!P239</f>
        <v>0</v>
      </c>
      <c r="P230" s="16">
        <f t="shared" si="20"/>
        <v>3.22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294.89319999999998</v>
      </c>
    </row>
    <row r="231" spans="1:28" x14ac:dyDescent="0.2">
      <c r="A231" s="8">
        <f>IFERROR(VLOOKUP(B231,'[1]DADOS (OCULTAR)'!$Q$3:$S$135,3,0),"")</f>
        <v>9039744000607</v>
      </c>
      <c r="B231" s="9" t="str">
        <f>'[1]TCE - ANEXO III - Preencher'!C240</f>
        <v>UPA SÃO LOURENÇO DA MATA - C.G 006/2022</v>
      </c>
      <c r="C231" s="10"/>
      <c r="D231" s="11" t="str">
        <f>'[1]TCE - ANEXO III - Preencher'!E240</f>
        <v>VILANI MATIAS DOS SANTOS LIMA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09/2022</v>
      </c>
      <c r="H231" s="14">
        <f>'[1]TCE - ANEXO III - Preencher'!I240</f>
        <v>0</v>
      </c>
      <c r="I231" s="14">
        <f>'[1]TCE - ANEXO III - Preencher'!J240</f>
        <v>121.2</v>
      </c>
      <c r="J231" s="14">
        <f>'[1]TCE - ANEXO III - Preencher'!K240</f>
        <v>0</v>
      </c>
      <c r="K231" s="15">
        <f>'[1]TCE - ANEXO III - Preencher'!L240</f>
        <v>199.57</v>
      </c>
      <c r="L231" s="15">
        <f>'[1]TCE - ANEXO III - Preencher'!M240</f>
        <v>24.24</v>
      </c>
      <c r="M231" s="15">
        <f t="shared" si="19"/>
        <v>175.32999999999998</v>
      </c>
      <c r="N231" s="15">
        <f>'[1]TCE - ANEXO III - Preencher'!O240</f>
        <v>3.12</v>
      </c>
      <c r="O231" s="15">
        <f>'[1]TCE - ANEXO III - Preencher'!P240</f>
        <v>0</v>
      </c>
      <c r="P231" s="16">
        <f t="shared" si="20"/>
        <v>3.12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299.64999999999998</v>
      </c>
    </row>
    <row r="232" spans="1:28" x14ac:dyDescent="0.2">
      <c r="A232" s="8">
        <f>IFERROR(VLOOKUP(B232,'[1]DADOS (OCULTAR)'!$Q$3:$S$135,3,0),"")</f>
        <v>9039744000607</v>
      </c>
      <c r="B232" s="9" t="str">
        <f>'[1]TCE - ANEXO III - Preencher'!C241</f>
        <v>UPA SÃO LOURENÇO DA MATA - C.G 006/2022</v>
      </c>
      <c r="C232" s="10"/>
      <c r="D232" s="11" t="str">
        <f>'[1]TCE - ANEXO III - Preencher'!E241</f>
        <v>VIRGINIA DA SILVA MACHADO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2516-05</v>
      </c>
      <c r="G232" s="13" t="str">
        <f>IF('[1]TCE - ANEXO III - Preencher'!H241="","",'[1]TCE - ANEXO III - Preencher'!H241)</f>
        <v>09/2022</v>
      </c>
      <c r="H232" s="14">
        <f>'[1]TCE - ANEXO III - Preencher'!I241</f>
        <v>0</v>
      </c>
      <c r="I232" s="14">
        <f>'[1]TCE - ANEXO III - Preencher'!J241</f>
        <v>251.83760000000001</v>
      </c>
      <c r="J232" s="14">
        <f>'[1]TCE - ANEXO III - Preencher'!K241</f>
        <v>0</v>
      </c>
      <c r="K232" s="15">
        <f>'[1]TCE - ANEXO III - Preencher'!L241</f>
        <v>199.57</v>
      </c>
      <c r="L232" s="15">
        <f>'[1]TCE - ANEXO III - Preencher'!M241</f>
        <v>39.26</v>
      </c>
      <c r="M232" s="15">
        <f t="shared" si="19"/>
        <v>160.31</v>
      </c>
      <c r="N232" s="15">
        <f>'[1]TCE - ANEXO III - Preencher'!O241</f>
        <v>3.12</v>
      </c>
      <c r="O232" s="15">
        <f>'[1]TCE - ANEXO III - Preencher'!P241</f>
        <v>0</v>
      </c>
      <c r="P232" s="16">
        <f t="shared" si="20"/>
        <v>3.12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415.26760000000002</v>
      </c>
    </row>
    <row r="233" spans="1:28" x14ac:dyDescent="0.2">
      <c r="A233" s="8">
        <f>IFERROR(VLOOKUP(B233,'[1]DADOS (OCULTAR)'!$Q$3:$S$135,3,0),"")</f>
        <v>9039744000607</v>
      </c>
      <c r="B233" s="9" t="str">
        <f>'[1]TCE - ANEXO III - Preencher'!C242</f>
        <v>UPA SÃO LOURENÇO DA MATA - C.G 006/2022</v>
      </c>
      <c r="C233" s="10"/>
      <c r="D233" s="11" t="str">
        <f>'[1]TCE - ANEXO III - Preencher'!E242</f>
        <v>VIRGINIA KARLA GONCALVES DE LIMA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09/2022</v>
      </c>
      <c r="H233" s="14">
        <f>'[1]TCE - ANEXO III - Preencher'!I242</f>
        <v>0</v>
      </c>
      <c r="I233" s="14">
        <f>'[1]TCE - ANEXO III - Preencher'!J242</f>
        <v>134.5248</v>
      </c>
      <c r="J233" s="14">
        <f>'[1]TCE - ANEXO III - Preencher'!K242</f>
        <v>0</v>
      </c>
      <c r="K233" s="15">
        <f>'[1]TCE - ANEXO III - Preencher'!L242</f>
        <v>199.57</v>
      </c>
      <c r="L233" s="15">
        <f>'[1]TCE - ANEXO III - Preencher'!M242</f>
        <v>24.24</v>
      </c>
      <c r="M233" s="15">
        <f t="shared" si="19"/>
        <v>175.32999999999998</v>
      </c>
      <c r="N233" s="15">
        <f>'[1]TCE - ANEXO III - Preencher'!O242</f>
        <v>3.12</v>
      </c>
      <c r="O233" s="15">
        <f>'[1]TCE - ANEXO III - Preencher'!P242</f>
        <v>0</v>
      </c>
      <c r="P233" s="16">
        <f t="shared" si="20"/>
        <v>3.12</v>
      </c>
      <c r="Q233" s="15">
        <f>'[1]TCE - ANEXO III - Preencher'!R242</f>
        <v>127.08</v>
      </c>
      <c r="R233" s="15">
        <f>'[1]TCE - ANEXO III - Preencher'!S242</f>
        <v>72.72</v>
      </c>
      <c r="S233" s="16">
        <f t="shared" si="21"/>
        <v>54.36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367.33479999999997</v>
      </c>
    </row>
    <row r="234" spans="1:28" x14ac:dyDescent="0.2">
      <c r="A234" s="8">
        <f>IFERROR(VLOOKUP(B234,'[1]DADOS (OCULTAR)'!$Q$3:$S$135,3,0),"")</f>
        <v>9039744000607</v>
      </c>
      <c r="B234" s="9" t="str">
        <f>'[1]TCE - ANEXO III - Preencher'!C243</f>
        <v>UPA SÃO LOURENÇO DA MATA - C.G 006/2022</v>
      </c>
      <c r="C234" s="10"/>
      <c r="D234" s="11" t="str">
        <f>'[1]TCE - ANEXO III - Preencher'!E243</f>
        <v>WELLINGTON PEREIRA ARCANJO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09/2022</v>
      </c>
      <c r="H234" s="14">
        <f>'[1]TCE - ANEXO III - Preencher'!I243</f>
        <v>0</v>
      </c>
      <c r="I234" s="14">
        <f>'[1]TCE - ANEXO III - Preencher'!J243</f>
        <v>117.6808</v>
      </c>
      <c r="J234" s="14">
        <f>'[1]TCE - ANEXO III - Preencher'!K243</f>
        <v>0</v>
      </c>
      <c r="K234" s="15">
        <f>'[1]TCE - ANEXO III - Preencher'!L243</f>
        <v>199.57</v>
      </c>
      <c r="L234" s="15">
        <f>'[1]TCE - ANEXO III - Preencher'!M243</f>
        <v>24.24</v>
      </c>
      <c r="M234" s="15">
        <f t="shared" si="19"/>
        <v>175.32999999999998</v>
      </c>
      <c r="N234" s="15">
        <f>'[1]TCE - ANEXO III - Preencher'!O243</f>
        <v>3.22</v>
      </c>
      <c r="O234" s="15">
        <f>'[1]TCE - ANEXO III - Preencher'!P243</f>
        <v>0</v>
      </c>
      <c r="P234" s="16">
        <f t="shared" si="20"/>
        <v>3.22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296.23080000000004</v>
      </c>
    </row>
    <row r="235" spans="1:28" x14ac:dyDescent="0.2">
      <c r="A235" s="8">
        <f>IFERROR(VLOOKUP(B235,'[1]DADOS (OCULTAR)'!$Q$3:$S$135,3,0),"")</f>
        <v>9039744000607</v>
      </c>
      <c r="B235" s="9" t="str">
        <f>'[1]TCE - ANEXO III - Preencher'!C244</f>
        <v>UPA SÃO LOURENÇO DA MATA - C.G 006/2022</v>
      </c>
      <c r="C235" s="10"/>
      <c r="D235" s="11" t="str">
        <f>'[1]TCE - ANEXO III - Preencher'!E244</f>
        <v>WELLINGTON SILVA PEREIRA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5142-25</v>
      </c>
      <c r="G235" s="13" t="str">
        <f>IF('[1]TCE - ANEXO III - Preencher'!H244="","",'[1]TCE - ANEXO III - Preencher'!H244)</f>
        <v>09/2022</v>
      </c>
      <c r="H235" s="14">
        <f>'[1]TCE - ANEXO III - Preencher'!I244</f>
        <v>0</v>
      </c>
      <c r="I235" s="14">
        <f>'[1]TCE - ANEXO III - Preencher'!J244</f>
        <v>116.3168</v>
      </c>
      <c r="J235" s="14">
        <f>'[1]TCE - ANEXO III - Preencher'!K244</f>
        <v>0</v>
      </c>
      <c r="K235" s="15">
        <f>'[1]TCE - ANEXO III - Preencher'!L244</f>
        <v>199.57</v>
      </c>
      <c r="L235" s="15">
        <f>'[1]TCE - ANEXO III - Preencher'!M244</f>
        <v>24.24</v>
      </c>
      <c r="M235" s="15">
        <f t="shared" si="19"/>
        <v>175.32999999999998</v>
      </c>
      <c r="N235" s="15">
        <f>'[1]TCE - ANEXO III - Preencher'!O244</f>
        <v>3.12</v>
      </c>
      <c r="O235" s="15">
        <f>'[1]TCE - ANEXO III - Preencher'!P244</f>
        <v>0</v>
      </c>
      <c r="P235" s="16">
        <f t="shared" si="20"/>
        <v>3.12</v>
      </c>
      <c r="Q235" s="15">
        <f>'[1]TCE - ANEXO III - Preencher'!R244</f>
        <v>176.28</v>
      </c>
      <c r="R235" s="15">
        <f>'[1]TCE - ANEXO III - Preencher'!S244</f>
        <v>70.78</v>
      </c>
      <c r="S235" s="16">
        <f t="shared" si="21"/>
        <v>105.5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400.26679999999999</v>
      </c>
    </row>
    <row r="236" spans="1:28" x14ac:dyDescent="0.2">
      <c r="A236" s="8">
        <f>IFERROR(VLOOKUP(B236,'[1]DADOS (OCULTAR)'!$Q$3:$S$135,3,0),"")</f>
        <v>9039744000607</v>
      </c>
      <c r="B236" s="9" t="str">
        <f>'[1]TCE - ANEXO III - Preencher'!C245</f>
        <v>UPA SÃO LOURENÇO DA MATA - C.G 006/2022</v>
      </c>
      <c r="C236" s="10"/>
      <c r="D236" s="11" t="str">
        <f>'[1]TCE - ANEXO III - Preencher'!E245</f>
        <v>WILLIAM ALVES BEZERRA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3241-15</v>
      </c>
      <c r="G236" s="13" t="str">
        <f>IF('[1]TCE - ANEXO III - Preencher'!H245="","",'[1]TCE - ANEXO III - Preencher'!H245)</f>
        <v>09/2022</v>
      </c>
      <c r="H236" s="14">
        <f>'[1]TCE - ANEXO III - Preencher'!I245</f>
        <v>0</v>
      </c>
      <c r="I236" s="14">
        <f>'[1]TCE - ANEXO III - Preencher'!J245</f>
        <v>616.48800000000006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3.12</v>
      </c>
      <c r="O236" s="15">
        <f>'[1]TCE - ANEXO III - Preencher'!P245</f>
        <v>0</v>
      </c>
      <c r="P236" s="16">
        <f t="shared" si="20"/>
        <v>3.12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619.60800000000006</v>
      </c>
    </row>
    <row r="237" spans="1:28" x14ac:dyDescent="0.2">
      <c r="A237" s="8">
        <f>IFERROR(VLOOKUP(B237,'[1]DADOS (OCULTAR)'!$Q$3:$S$135,3,0),"")</f>
        <v>9039744000607</v>
      </c>
      <c r="B237" s="9" t="str">
        <f>'[1]TCE - ANEXO III - Preencher'!C246</f>
        <v>UPA SÃO LOURENÇO DA MATA - C.G 006/2022</v>
      </c>
      <c r="C237" s="10"/>
      <c r="D237" s="11" t="str">
        <f>'[1]TCE - ANEXO III - Preencher'!E246</f>
        <v>WILLIANE MAXIMO DE ALBUQUERQUE CORREIA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 t="str">
        <f>IF('[1]TCE - ANEXO III - Preencher'!H246="","",'[1]TCE - ANEXO III - Preencher'!H246)</f>
        <v>09/2022</v>
      </c>
      <c r="H237" s="14">
        <f>'[1]TCE - ANEXO III - Preencher'!I246</f>
        <v>0</v>
      </c>
      <c r="I237" s="14">
        <f>'[1]TCE - ANEXO III - Preencher'!J246</f>
        <v>351.60559999999998</v>
      </c>
      <c r="J237" s="14">
        <f>'[1]TCE - ANEXO III - Preencher'!K246</f>
        <v>0</v>
      </c>
      <c r="K237" s="15">
        <f>'[1]TCE - ANEXO III - Preencher'!L246</f>
        <v>199.57</v>
      </c>
      <c r="L237" s="15">
        <f>'[1]TCE - ANEXO III - Preencher'!M246</f>
        <v>3.3</v>
      </c>
      <c r="M237" s="15">
        <f t="shared" si="19"/>
        <v>196.26999999999998</v>
      </c>
      <c r="N237" s="15">
        <f>'[1]TCE - ANEXO III - Preencher'!O246</f>
        <v>3.12</v>
      </c>
      <c r="O237" s="15">
        <f>'[1]TCE - ANEXO III - Preencher'!P246</f>
        <v>0</v>
      </c>
      <c r="P237" s="16">
        <f t="shared" si="20"/>
        <v>3.12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111.96</v>
      </c>
      <c r="U237" s="15">
        <f>'[1]TCE - ANEXO III - Preencher'!V246</f>
        <v>0</v>
      </c>
      <c r="V237" s="16">
        <f t="shared" si="22"/>
        <v>111.96</v>
      </c>
      <c r="W237" s="17" t="str">
        <f>IF('[1]TCE - ANEXO III - Preencher'!X246="","",'[1]TCE - ANEXO III - Preencher'!X246)</f>
        <v>AUXÍLIO CRECHE</v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662.9556</v>
      </c>
    </row>
    <row r="238" spans="1:28" x14ac:dyDescent="0.2">
      <c r="A238" s="8">
        <f>IFERROR(VLOOKUP(B238,'[1]DADOS (OCULTAR)'!$Q$3:$S$135,3,0),"")</f>
        <v>9039744000607</v>
      </c>
      <c r="B238" s="9" t="str">
        <f>'[1]TCE - ANEXO III - Preencher'!C247</f>
        <v>UPA SÃO LOURENÇO DA MATA - C.G 006/2022</v>
      </c>
      <c r="C238" s="10"/>
      <c r="D238" s="11" t="str">
        <f>'[1]TCE - ANEXO III - Preencher'!E247</f>
        <v>YRIS ESTER MARIA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5211-30</v>
      </c>
      <c r="G238" s="13" t="str">
        <f>IF('[1]TCE - ANEXO III - Preencher'!H247="","",'[1]TCE - ANEXO III - Preencher'!H247)</f>
        <v>09/2022</v>
      </c>
      <c r="H238" s="14">
        <f>'[1]TCE - ANEXO III - Preencher'!I247</f>
        <v>0</v>
      </c>
      <c r="I238" s="14">
        <f>'[1]TCE - ANEXO III - Preencher'!J247</f>
        <v>97.416000000000011</v>
      </c>
      <c r="J238" s="14">
        <f>'[1]TCE - ANEXO III - Preencher'!K247</f>
        <v>0</v>
      </c>
      <c r="K238" s="15">
        <f>'[1]TCE - ANEXO III - Preencher'!L247</f>
        <v>199.57</v>
      </c>
      <c r="L238" s="15">
        <f>'[1]TCE - ANEXO III - Preencher'!M247</f>
        <v>24.24</v>
      </c>
      <c r="M238" s="15">
        <f t="shared" si="19"/>
        <v>175.32999999999998</v>
      </c>
      <c r="N238" s="15">
        <f>'[1]TCE - ANEXO III - Preencher'!O247</f>
        <v>3.12</v>
      </c>
      <c r="O238" s="15">
        <f>'[1]TCE - ANEXO III - Preencher'!P247</f>
        <v>0</v>
      </c>
      <c r="P238" s="16">
        <f t="shared" si="20"/>
        <v>3.12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275.86599999999999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Elany Fernanda</dc:creator>
  <cp:lastModifiedBy>Elany Fernanda</cp:lastModifiedBy>
  <dcterms:created xsi:type="dcterms:W3CDTF">2022-10-24T18:47:39Z</dcterms:created>
  <dcterms:modified xsi:type="dcterms:W3CDTF">2022-10-24T18:48:07Z</dcterms:modified>
</cp:coreProperties>
</file>