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_Prestação de Contas\2022\07 JULHO\14 - RESOL. TCE PE nº58_19\_INTERNO\14.4 - EXCEL PUBLICAÇÃO - 2022_07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AB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Z4968" i="1" s="1"/>
  <c r="X4968" i="1"/>
  <c r="W4968" i="1"/>
  <c r="U4968" i="1"/>
  <c r="V4968" i="1" s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W4966" i="1"/>
  <c r="U4966" i="1"/>
  <c r="T4966" i="1"/>
  <c r="V4966" i="1" s="1"/>
  <c r="R4966" i="1"/>
  <c r="Q4966" i="1"/>
  <c r="S4966" i="1" s="1"/>
  <c r="P4966" i="1"/>
  <c r="O4966" i="1"/>
  <c r="N4966" i="1"/>
  <c r="L4966" i="1"/>
  <c r="M4966" i="1" s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S4964" i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R4962" i="1"/>
  <c r="Q4962" i="1"/>
  <c r="S4962" i="1" s="1"/>
  <c r="O4962" i="1"/>
  <c r="P4962" i="1" s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S4938" i="1" s="1"/>
  <c r="Q4938" i="1"/>
  <c r="P4938" i="1"/>
  <c r="O4938" i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S4934" i="1" s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S4930" i="1" s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S4926" i="1" s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S4925" i="1"/>
  <c r="R4925" i="1"/>
  <c r="Q4925" i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S4922" i="1" s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S4921" i="1"/>
  <c r="R4921" i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P4919" i="1" s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AB4915" i="1" s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S4914" i="1" s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P4911" i="1" s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P4910" i="1"/>
  <c r="O4910" i="1"/>
  <c r="N4910" i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M4908" i="1" s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P4907" i="1" s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S4905" i="1"/>
  <c r="R4905" i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P4903" i="1" s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S4898" i="1" s="1"/>
  <c r="Q4898" i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S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P4868" i="1"/>
  <c r="O4868" i="1"/>
  <c r="N4868" i="1"/>
  <c r="L4868" i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S4866" i="1" s="1"/>
  <c r="Q4866" i="1"/>
  <c r="P4866" i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Q4862" i="1"/>
  <c r="O4862" i="1"/>
  <c r="N4862" i="1"/>
  <c r="P4862" i="1" s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S4861" i="1" s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S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P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S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B4803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AB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S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B4787" i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P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Q4773" i="1"/>
  <c r="S4773" i="1" s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P4772" i="1" s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S4771" i="1" s="1"/>
  <c r="Q4771" i="1"/>
  <c r="P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Z4770" i="1" s="1"/>
  <c r="X4770" i="1"/>
  <c r="W4770" i="1"/>
  <c r="U4770" i="1"/>
  <c r="V4770" i="1" s="1"/>
  <c r="T4770" i="1"/>
  <c r="S4770" i="1"/>
  <c r="R4770" i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S4769" i="1" s="1"/>
  <c r="O4769" i="1"/>
  <c r="N4769" i="1"/>
  <c r="P4769" i="1" s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P4768" i="1" s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S4767" i="1" s="1"/>
  <c r="Q4767" i="1"/>
  <c r="P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Z4766" i="1" s="1"/>
  <c r="X4766" i="1"/>
  <c r="W4766" i="1"/>
  <c r="U4766" i="1"/>
  <c r="V4766" i="1" s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AB4764" i="1" s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S4763" i="1" s="1"/>
  <c r="Q4763" i="1"/>
  <c r="P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M4757" i="1" s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S4755" i="1" s="1"/>
  <c r="Q4755" i="1"/>
  <c r="P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P4748" i="1" s="1"/>
  <c r="N4748" i="1"/>
  <c r="M4748" i="1"/>
  <c r="L4748" i="1"/>
  <c r="K4748" i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S4747" i="1" s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S4739" i="1" s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S4712" i="1"/>
  <c r="R4712" i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M4709" i="1" s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P4707" i="1"/>
  <c r="O4707" i="1"/>
  <c r="N4707" i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S4704" i="1"/>
  <c r="R4704" i="1"/>
  <c r="Q4704" i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K4685" i="1"/>
  <c r="J4685" i="1"/>
  <c r="I4685" i="1"/>
  <c r="H4685" i="1"/>
  <c r="AB4685" i="1" s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AB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R4651" i="1"/>
  <c r="S4651" i="1" s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AB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Z4642" i="1" s="1"/>
  <c r="X4642" i="1"/>
  <c r="W4642" i="1"/>
  <c r="U4642" i="1"/>
  <c r="V4642" i="1" s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AB4640" i="1" s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V4638" i="1"/>
  <c r="U4638" i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AB4633" i="1" s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AB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AB4546" i="1" s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S4483" i="1" s="1"/>
  <c r="Q4483" i="1"/>
  <c r="O4483" i="1"/>
  <c r="N4483" i="1"/>
  <c r="P4483" i="1" s="1"/>
  <c r="L4483" i="1"/>
  <c r="K4483" i="1"/>
  <c r="M4483" i="1" s="1"/>
  <c r="J4483" i="1"/>
  <c r="AB4483" i="1" s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V4472" i="1" s="1"/>
  <c r="R4472" i="1"/>
  <c r="Q4472" i="1"/>
  <c r="S4472" i="1" s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O4453" i="1"/>
  <c r="P4453" i="1" s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P4305" i="1"/>
  <c r="O4305" i="1"/>
  <c r="N4305" i="1"/>
  <c r="L4305" i="1"/>
  <c r="M4305" i="1" s="1"/>
  <c r="K4305" i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AB4285" i="1" s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S4279" i="1" s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P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M4273" i="1" s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M4269" i="1"/>
  <c r="L4269" i="1"/>
  <c r="K4269" i="1"/>
  <c r="J4269" i="1"/>
  <c r="I4269" i="1"/>
  <c r="AB4269" i="1" s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AB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AB4251" i="1" s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AB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AB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AB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AB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AB4048" i="1" s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P4045" i="1" s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S4040" i="1" s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AB3936" i="1" s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AB3892" i="1" s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AB3876" i="1" s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AB3860" i="1" s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AB3856" i="1" s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AB3852" i="1" s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AB3844" i="1" s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AB3824" i="1" s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L3820" i="1"/>
  <c r="M3820" i="1" s="1"/>
  <c r="K3820" i="1"/>
  <c r="J3820" i="1"/>
  <c r="I3820" i="1"/>
  <c r="H3820" i="1"/>
  <c r="AB3820" i="1" s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AB3816" i="1" s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Z3813" i="1" s="1"/>
  <c r="X3813" i="1"/>
  <c r="W3813" i="1"/>
  <c r="U3813" i="1"/>
  <c r="V3813" i="1" s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AB3812" i="1" s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AB3808" i="1" s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L3804" i="1"/>
  <c r="M3804" i="1" s="1"/>
  <c r="K3804" i="1"/>
  <c r="J3804" i="1"/>
  <c r="I3804" i="1"/>
  <c r="H3804" i="1"/>
  <c r="AB3804" i="1" s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AB3792" i="1" s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Y3785" i="1"/>
  <c r="Z3785" i="1" s="1"/>
  <c r="X3785" i="1"/>
  <c r="W3785" i="1"/>
  <c r="U3785" i="1"/>
  <c r="V3785" i="1" s="1"/>
  <c r="T3785" i="1"/>
  <c r="R3785" i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AB3784" i="1" s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S3774" i="1" s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AB3768" i="1" s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AB3760" i="1" s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AB3752" i="1" s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P3745" i="1"/>
  <c r="O3745" i="1"/>
  <c r="N3745" i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P3729" i="1"/>
  <c r="O3729" i="1"/>
  <c r="N3729" i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M3677" i="1"/>
  <c r="L3677" i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S3665" i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P3663" i="1" s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/>
  <c r="AA3661" i="1"/>
  <c r="Y3661" i="1"/>
  <c r="Z3661" i="1" s="1"/>
  <c r="X3661" i="1"/>
  <c r="W3661" i="1"/>
  <c r="U3661" i="1"/>
  <c r="V3661" i="1" s="1"/>
  <c r="T3661" i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M3659" i="1" s="1"/>
  <c r="AB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S3658" i="1" s="1"/>
  <c r="Q3658" i="1"/>
  <c r="P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P3652" i="1"/>
  <c r="O3652" i="1"/>
  <c r="N3652" i="1"/>
  <c r="L3652" i="1"/>
  <c r="M3652" i="1" s="1"/>
  <c r="AB3652" i="1" s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V3547" i="1" s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O3545" i="1"/>
  <c r="P3545" i="1" s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O3529" i="1"/>
  <c r="P3529" i="1" s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O3513" i="1"/>
  <c r="P3513" i="1" s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O3493" i="1"/>
  <c r="P3493" i="1" s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S3492" i="1" s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P3490" i="1"/>
  <c r="O3490" i="1"/>
  <c r="N3490" i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Z3483" i="1" s="1"/>
  <c r="X3483" i="1"/>
  <c r="W3483" i="1"/>
  <c r="U3483" i="1"/>
  <c r="V3483" i="1" s="1"/>
  <c r="T3483" i="1"/>
  <c r="R3483" i="1"/>
  <c r="Q3483" i="1"/>
  <c r="S3483" i="1" s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O3481" i="1"/>
  <c r="P3481" i="1" s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S3476" i="1" s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O3473" i="1"/>
  <c r="P3473" i="1" s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S3472" i="1" s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P3470" i="1"/>
  <c r="O3470" i="1"/>
  <c r="N3470" i="1"/>
  <c r="L3470" i="1"/>
  <c r="M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O3469" i="1"/>
  <c r="P3469" i="1" s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R3467" i="1"/>
  <c r="Q3467" i="1"/>
  <c r="S3467" i="1" s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S3464" i="1" s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O3463" i="1"/>
  <c r="N3463" i="1"/>
  <c r="P3463" i="1" s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P3462" i="1"/>
  <c r="O3462" i="1"/>
  <c r="N3462" i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S3461" i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S3460" i="1" s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Z3459" i="1" s="1"/>
  <c r="X3459" i="1"/>
  <c r="W3459" i="1"/>
  <c r="U3459" i="1"/>
  <c r="V3459" i="1" s="1"/>
  <c r="T3459" i="1"/>
  <c r="R3459" i="1"/>
  <c r="Q3459" i="1"/>
  <c r="S3459" i="1" s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O3457" i="1"/>
  <c r="P3457" i="1" s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S3456" i="1" s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V3455" i="1" s="1"/>
  <c r="T3455" i="1"/>
  <c r="R3455" i="1"/>
  <c r="Q3455" i="1"/>
  <c r="S3455" i="1" s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P3454" i="1"/>
  <c r="O3454" i="1"/>
  <c r="N3454" i="1"/>
  <c r="L3454" i="1"/>
  <c r="M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O3453" i="1"/>
  <c r="P3453" i="1" s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S3452" i="1" s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Z3451" i="1" s="1"/>
  <c r="X3451" i="1"/>
  <c r="W3451" i="1"/>
  <c r="U3451" i="1"/>
  <c r="V3451" i="1" s="1"/>
  <c r="T3451" i="1"/>
  <c r="R3451" i="1"/>
  <c r="Q3451" i="1"/>
  <c r="S3451" i="1" s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S3449" i="1"/>
  <c r="R3449" i="1"/>
  <c r="Q3449" i="1"/>
  <c r="O3449" i="1"/>
  <c r="P3449" i="1" s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S3444" i="1" s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Z3443" i="1" s="1"/>
  <c r="X3443" i="1"/>
  <c r="W3443" i="1"/>
  <c r="U3443" i="1"/>
  <c r="V3443" i="1" s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P3442" i="1"/>
  <c r="O3442" i="1"/>
  <c r="N3442" i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S3440" i="1" s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S3436" i="1" s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Z3435" i="1" s="1"/>
  <c r="X3435" i="1"/>
  <c r="W3435" i="1"/>
  <c r="U3435" i="1"/>
  <c r="V3435" i="1" s="1"/>
  <c r="T3435" i="1"/>
  <c r="R3435" i="1"/>
  <c r="Q3435" i="1"/>
  <c r="S3435" i="1" s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P3434" i="1"/>
  <c r="O3434" i="1"/>
  <c r="N3434" i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S3433" i="1"/>
  <c r="R3433" i="1"/>
  <c r="Q3433" i="1"/>
  <c r="O3433" i="1"/>
  <c r="P3433" i="1" s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S3432" i="1" s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O3431" i="1"/>
  <c r="N3431" i="1"/>
  <c r="P3431" i="1" s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P3430" i="1"/>
  <c r="O3430" i="1"/>
  <c r="N3430" i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O3429" i="1"/>
  <c r="P3429" i="1" s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S3428" i="1" s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U3427" i="1"/>
  <c r="V3427" i="1" s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O3425" i="1"/>
  <c r="P3425" i="1" s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S3424" i="1" s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Z3423" i="1" s="1"/>
  <c r="X3423" i="1"/>
  <c r="W3423" i="1"/>
  <c r="U3423" i="1"/>
  <c r="V3423" i="1" s="1"/>
  <c r="T3423" i="1"/>
  <c r="R3423" i="1"/>
  <c r="Q3423" i="1"/>
  <c r="S3423" i="1" s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P3422" i="1"/>
  <c r="O3422" i="1"/>
  <c r="N3422" i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S3421" i="1"/>
  <c r="R3421" i="1"/>
  <c r="Q3421" i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S3420" i="1" s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Z3419" i="1" s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S3417" i="1"/>
  <c r="R3417" i="1"/>
  <c r="Q3417" i="1"/>
  <c r="O3417" i="1"/>
  <c r="P3417" i="1" s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S3413" i="1"/>
  <c r="R3413" i="1"/>
  <c r="Q3413" i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S3412" i="1" s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Z3411" i="1" s="1"/>
  <c r="X3411" i="1"/>
  <c r="W3411" i="1"/>
  <c r="U3411" i="1"/>
  <c r="V3411" i="1" s="1"/>
  <c r="T3411" i="1"/>
  <c r="R3411" i="1"/>
  <c r="Q3411" i="1"/>
  <c r="S3411" i="1" s="1"/>
  <c r="O3411" i="1"/>
  <c r="N3411" i="1"/>
  <c r="P3411" i="1" s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P3410" i="1"/>
  <c r="O3410" i="1"/>
  <c r="N3410" i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S3408" i="1" s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S3404" i="1" s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V3403" i="1" s="1"/>
  <c r="T3403" i="1"/>
  <c r="R3403" i="1"/>
  <c r="Q3403" i="1"/>
  <c r="S3403" i="1" s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P3401" i="1" s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S3400" i="1" s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P3398" i="1"/>
  <c r="O3398" i="1"/>
  <c r="N3398" i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S3396" i="1" s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U3395" i="1"/>
  <c r="V3395" i="1" s="1"/>
  <c r="T3395" i="1"/>
  <c r="R3395" i="1"/>
  <c r="Q3395" i="1"/>
  <c r="S3395" i="1" s="1"/>
  <c r="O3395" i="1"/>
  <c r="N3395" i="1"/>
  <c r="P3395" i="1" s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O3389" i="1"/>
  <c r="P3389" i="1" s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Z3387" i="1" s="1"/>
  <c r="X3387" i="1"/>
  <c r="W3387" i="1"/>
  <c r="U3387" i="1"/>
  <c r="V3387" i="1" s="1"/>
  <c r="T3387" i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P3386" i="1"/>
  <c r="O3386" i="1"/>
  <c r="N3386" i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P3385" i="1" s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S3384" i="1" s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Z3383" i="1" s="1"/>
  <c r="X3383" i="1"/>
  <c r="W3383" i="1"/>
  <c r="U3383" i="1"/>
  <c r="V3383" i="1" s="1"/>
  <c r="T3383" i="1"/>
  <c r="R3383" i="1"/>
  <c r="Q3383" i="1"/>
  <c r="S3383" i="1" s="1"/>
  <c r="O3383" i="1"/>
  <c r="N3383" i="1"/>
  <c r="P3383" i="1" s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P3382" i="1"/>
  <c r="O3382" i="1"/>
  <c r="N3382" i="1"/>
  <c r="L3382" i="1"/>
  <c r="M3382" i="1" s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S3381" i="1"/>
  <c r="R3381" i="1"/>
  <c r="Q3381" i="1"/>
  <c r="O3381" i="1"/>
  <c r="P3381" i="1" s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S3380" i="1" s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V3379" i="1" s="1"/>
  <c r="T3379" i="1"/>
  <c r="R3379" i="1"/>
  <c r="Q3379" i="1"/>
  <c r="S3379" i="1" s="1"/>
  <c r="O3379" i="1"/>
  <c r="N3379" i="1"/>
  <c r="P3379" i="1" s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P3377" i="1" s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S3376" i="1" s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Z3375" i="1" s="1"/>
  <c r="X3375" i="1"/>
  <c r="W3375" i="1"/>
  <c r="U3375" i="1"/>
  <c r="V3375" i="1" s="1"/>
  <c r="T3375" i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P3374" i="1"/>
  <c r="O3374" i="1"/>
  <c r="N3374" i="1"/>
  <c r="L3374" i="1"/>
  <c r="M3374" i="1" s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O3373" i="1"/>
  <c r="P3373" i="1" s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S3372" i="1" s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Z3371" i="1" s="1"/>
  <c r="X3371" i="1"/>
  <c r="W3371" i="1"/>
  <c r="U3371" i="1"/>
  <c r="V3371" i="1" s="1"/>
  <c r="T3371" i="1"/>
  <c r="R3371" i="1"/>
  <c r="Q3371" i="1"/>
  <c r="S3371" i="1" s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P3370" i="1"/>
  <c r="O3370" i="1"/>
  <c r="N3370" i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P3369" i="1" s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S3368" i="1" s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Z3367" i="1" s="1"/>
  <c r="X3367" i="1"/>
  <c r="W3367" i="1"/>
  <c r="U3367" i="1"/>
  <c r="V3367" i="1" s="1"/>
  <c r="T3367" i="1"/>
  <c r="R3367" i="1"/>
  <c r="Q3367" i="1"/>
  <c r="S3367" i="1" s="1"/>
  <c r="O3367" i="1"/>
  <c r="N3367" i="1"/>
  <c r="P3367" i="1" s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P3366" i="1"/>
  <c r="O3366" i="1"/>
  <c r="N3366" i="1"/>
  <c r="L3366" i="1"/>
  <c r="M3366" i="1" s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S3365" i="1"/>
  <c r="R3365" i="1"/>
  <c r="Q3365" i="1"/>
  <c r="O3365" i="1"/>
  <c r="P3365" i="1" s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S3364" i="1" s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Z3363" i="1" s="1"/>
  <c r="X3363" i="1"/>
  <c r="W3363" i="1"/>
  <c r="U3363" i="1"/>
  <c r="V3363" i="1" s="1"/>
  <c r="T3363" i="1"/>
  <c r="R3363" i="1"/>
  <c r="Q3363" i="1"/>
  <c r="S3363" i="1" s="1"/>
  <c r="O3363" i="1"/>
  <c r="N3363" i="1"/>
  <c r="P3363" i="1" s="1"/>
  <c r="M3363" i="1"/>
  <c r="L3363" i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P3362" i="1"/>
  <c r="O3362" i="1"/>
  <c r="N3362" i="1"/>
  <c r="L3362" i="1"/>
  <c r="M3362" i="1" s="1"/>
  <c r="K3362" i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P3361" i="1" s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S3360" i="1" s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Z3359" i="1" s="1"/>
  <c r="X3359" i="1"/>
  <c r="W3359" i="1"/>
  <c r="U3359" i="1"/>
  <c r="V3359" i="1" s="1"/>
  <c r="T3359" i="1"/>
  <c r="R3359" i="1"/>
  <c r="Q3359" i="1"/>
  <c r="S3359" i="1" s="1"/>
  <c r="O3359" i="1"/>
  <c r="N3359" i="1"/>
  <c r="P3359" i="1" s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P3358" i="1"/>
  <c r="O3358" i="1"/>
  <c r="N3358" i="1"/>
  <c r="L3358" i="1"/>
  <c r="M3358" i="1" s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S3357" i="1"/>
  <c r="R3357" i="1"/>
  <c r="Q3357" i="1"/>
  <c r="O3357" i="1"/>
  <c r="P3357" i="1" s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S3356" i="1" s="1"/>
  <c r="Q3356" i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Z3355" i="1" s="1"/>
  <c r="X3355" i="1"/>
  <c r="W3355" i="1"/>
  <c r="U3355" i="1"/>
  <c r="V3355" i="1" s="1"/>
  <c r="T3355" i="1"/>
  <c r="R3355" i="1"/>
  <c r="Q3355" i="1"/>
  <c r="S3355" i="1" s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P3354" i="1"/>
  <c r="O3354" i="1"/>
  <c r="N3354" i="1"/>
  <c r="L3354" i="1"/>
  <c r="M3354" i="1" s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P3353" i="1" s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S3352" i="1" s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Z3351" i="1" s="1"/>
  <c r="X3351" i="1"/>
  <c r="W3351" i="1"/>
  <c r="U3351" i="1"/>
  <c r="V3351" i="1" s="1"/>
  <c r="T3351" i="1"/>
  <c r="R3351" i="1"/>
  <c r="Q3351" i="1"/>
  <c r="S3351" i="1" s="1"/>
  <c r="O3351" i="1"/>
  <c r="N3351" i="1"/>
  <c r="P3351" i="1" s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P3350" i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P3349" i="1" s="1"/>
  <c r="N3349" i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S3348" i="1" s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Z3347" i="1" s="1"/>
  <c r="X3347" i="1"/>
  <c r="W3347" i="1"/>
  <c r="U3347" i="1"/>
  <c r="V3347" i="1" s="1"/>
  <c r="T3347" i="1"/>
  <c r="R3347" i="1"/>
  <c r="Q3347" i="1"/>
  <c r="S3347" i="1" s="1"/>
  <c r="O3347" i="1"/>
  <c r="N3347" i="1"/>
  <c r="P3347" i="1" s="1"/>
  <c r="M3347" i="1"/>
  <c r="L3347" i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P3346" i="1"/>
  <c r="O3346" i="1"/>
  <c r="N3346" i="1"/>
  <c r="L3346" i="1"/>
  <c r="M3346" i="1" s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S3345" i="1"/>
  <c r="R3345" i="1"/>
  <c r="Q3345" i="1"/>
  <c r="O3345" i="1"/>
  <c r="P3345" i="1" s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S3344" i="1" s="1"/>
  <c r="Q3344" i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M3343" i="1"/>
  <c r="L3343" i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W3342" i="1"/>
  <c r="U3342" i="1"/>
  <c r="T3342" i="1"/>
  <c r="R3342" i="1"/>
  <c r="Q3342" i="1"/>
  <c r="S3342" i="1" s="1"/>
  <c r="P3342" i="1"/>
  <c r="O3342" i="1"/>
  <c r="N3342" i="1"/>
  <c r="L3342" i="1"/>
  <c r="M3342" i="1" s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S3340" i="1" s="1"/>
  <c r="Q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Z3339" i="1" s="1"/>
  <c r="X3339" i="1"/>
  <c r="W3339" i="1"/>
  <c r="U3339" i="1"/>
  <c r="V3339" i="1" s="1"/>
  <c r="T3339" i="1"/>
  <c r="R3339" i="1"/>
  <c r="Q3339" i="1"/>
  <c r="S3339" i="1" s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W3338" i="1"/>
  <c r="U3338" i="1"/>
  <c r="T3338" i="1"/>
  <c r="V3338" i="1" s="1"/>
  <c r="R3338" i="1"/>
  <c r="Q3338" i="1"/>
  <c r="S3338" i="1" s="1"/>
  <c r="P3338" i="1"/>
  <c r="O3338" i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S3337" i="1"/>
  <c r="R3337" i="1"/>
  <c r="Q3337" i="1"/>
  <c r="P3337" i="1"/>
  <c r="O3337" i="1"/>
  <c r="N3337" i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S3336" i="1"/>
  <c r="R3336" i="1"/>
  <c r="Q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Z3335" i="1" s="1"/>
  <c r="X3335" i="1"/>
  <c r="W3335" i="1"/>
  <c r="U3335" i="1"/>
  <c r="V3335" i="1" s="1"/>
  <c r="T3335" i="1"/>
  <c r="R3335" i="1"/>
  <c r="Q3335" i="1"/>
  <c r="O3335" i="1"/>
  <c r="N3335" i="1"/>
  <c r="P3335" i="1" s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P3334" i="1"/>
  <c r="O3334" i="1"/>
  <c r="N3334" i="1"/>
  <c r="M3334" i="1"/>
  <c r="L3334" i="1"/>
  <c r="K3334" i="1"/>
  <c r="J3334" i="1"/>
  <c r="I3334" i="1"/>
  <c r="AB3334" i="1" s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S3333" i="1"/>
  <c r="R3333" i="1"/>
  <c r="Q3333" i="1"/>
  <c r="O3333" i="1"/>
  <c r="P3333" i="1" s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V3331" i="1"/>
  <c r="U3331" i="1"/>
  <c r="T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O3330" i="1"/>
  <c r="N3330" i="1"/>
  <c r="P3330" i="1" s="1"/>
  <c r="L3330" i="1"/>
  <c r="M3330" i="1" s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S3329" i="1"/>
  <c r="R3329" i="1"/>
  <c r="Q3329" i="1"/>
  <c r="P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S3328" i="1" s="1"/>
  <c r="Q3328" i="1"/>
  <c r="O3328" i="1"/>
  <c r="N3328" i="1"/>
  <c r="P3328" i="1" s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V3327" i="1"/>
  <c r="U3327" i="1"/>
  <c r="T3327" i="1"/>
  <c r="S3327" i="1"/>
  <c r="R3327" i="1"/>
  <c r="Q3327" i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R3326" i="1"/>
  <c r="Q3326" i="1"/>
  <c r="S3326" i="1" s="1"/>
  <c r="P3326" i="1"/>
  <c r="O3326" i="1"/>
  <c r="N3326" i="1"/>
  <c r="L3326" i="1"/>
  <c r="M3326" i="1" s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R3325" i="1"/>
  <c r="Q3325" i="1"/>
  <c r="S3325" i="1" s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S3324" i="1"/>
  <c r="R3324" i="1"/>
  <c r="Q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V3323" i="1" s="1"/>
  <c r="T3323" i="1"/>
  <c r="S3323" i="1"/>
  <c r="R3323" i="1"/>
  <c r="Q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Q3322" i="1"/>
  <c r="S3322" i="1" s="1"/>
  <c r="P3322" i="1"/>
  <c r="O3322" i="1"/>
  <c r="N3322" i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R3321" i="1"/>
  <c r="Q3321" i="1"/>
  <c r="S3321" i="1" s="1"/>
  <c r="O3321" i="1"/>
  <c r="P3321" i="1" s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AB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Z3319" i="1" s="1"/>
  <c r="X3319" i="1"/>
  <c r="W3319" i="1"/>
  <c r="U3319" i="1"/>
  <c r="V3319" i="1" s="1"/>
  <c r="T3319" i="1"/>
  <c r="R3319" i="1"/>
  <c r="Q3319" i="1"/>
  <c r="S3319" i="1" s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S3317" i="1"/>
  <c r="R3317" i="1"/>
  <c r="Q3317" i="1"/>
  <c r="O3317" i="1"/>
  <c r="P3317" i="1" s="1"/>
  <c r="N3317" i="1"/>
  <c r="L3317" i="1"/>
  <c r="K3317" i="1"/>
  <c r="M3317" i="1" s="1"/>
  <c r="AB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S3316" i="1" s="1"/>
  <c r="Q3316" i="1"/>
  <c r="P3316" i="1"/>
  <c r="O3316" i="1"/>
  <c r="N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Q3315" i="1"/>
  <c r="S3315" i="1" s="1"/>
  <c r="O3315" i="1"/>
  <c r="N3315" i="1"/>
  <c r="P3315" i="1" s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O3314" i="1"/>
  <c r="N3314" i="1"/>
  <c r="P3314" i="1" s="1"/>
  <c r="L3314" i="1"/>
  <c r="M3314" i="1" s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S3313" i="1"/>
  <c r="R3313" i="1"/>
  <c r="Q3313" i="1"/>
  <c r="P3313" i="1"/>
  <c r="O3313" i="1"/>
  <c r="N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S3312" i="1" s="1"/>
  <c r="Q3312" i="1"/>
  <c r="O3312" i="1"/>
  <c r="N3312" i="1"/>
  <c r="P3312" i="1" s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V3311" i="1"/>
  <c r="U3311" i="1"/>
  <c r="T3311" i="1"/>
  <c r="S3311" i="1"/>
  <c r="R3311" i="1"/>
  <c r="Q3311" i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P3310" i="1"/>
  <c r="O3310" i="1"/>
  <c r="N3310" i="1"/>
  <c r="L3310" i="1"/>
  <c r="M3310" i="1" s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R3309" i="1"/>
  <c r="Q3309" i="1"/>
  <c r="S3309" i="1" s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S3308" i="1" s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P3306" i="1"/>
  <c r="O3306" i="1"/>
  <c r="N3306" i="1"/>
  <c r="L3306" i="1"/>
  <c r="M3306" i="1" s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R3305" i="1"/>
  <c r="Q3305" i="1"/>
  <c r="S3305" i="1" s="1"/>
  <c r="O3305" i="1"/>
  <c r="P3305" i="1" s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AB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Z3303" i="1" s="1"/>
  <c r="X3303" i="1"/>
  <c r="W3303" i="1"/>
  <c r="U3303" i="1"/>
  <c r="V3303" i="1" s="1"/>
  <c r="T3303" i="1"/>
  <c r="R3303" i="1"/>
  <c r="Q3303" i="1"/>
  <c r="S3303" i="1" s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B3301" i="1"/>
  <c r="AA3301" i="1"/>
  <c r="Y3301" i="1"/>
  <c r="X3301" i="1"/>
  <c r="Z3301" i="1" s="1"/>
  <c r="W3301" i="1"/>
  <c r="U3301" i="1"/>
  <c r="T3301" i="1"/>
  <c r="V3301" i="1" s="1"/>
  <c r="S3301" i="1"/>
  <c r="R3301" i="1"/>
  <c r="Q3301" i="1"/>
  <c r="O3301" i="1"/>
  <c r="P3301" i="1" s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Q3299" i="1"/>
  <c r="O3299" i="1"/>
  <c r="N3299" i="1"/>
  <c r="P3299" i="1" s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S3296" i="1" s="1"/>
  <c r="Q3296" i="1"/>
  <c r="O3296" i="1"/>
  <c r="N3296" i="1"/>
  <c r="P3296" i="1" s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R3294" i="1"/>
  <c r="Q3294" i="1"/>
  <c r="S3294" i="1" s="1"/>
  <c r="P3294" i="1"/>
  <c r="O3294" i="1"/>
  <c r="N3294" i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S3292" i="1"/>
  <c r="R3292" i="1"/>
  <c r="Q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AB3288" i="1" s="1"/>
  <c r="I3288" i="1"/>
  <c r="H3288" i="1"/>
  <c r="G3288" i="1"/>
  <c r="F3288" i="1"/>
  <c r="E3288" i="1"/>
  <c r="D3288" i="1"/>
  <c r="B3288" i="1"/>
  <c r="A3288" i="1" s="1"/>
  <c r="AA3287" i="1"/>
  <c r="Y3287" i="1"/>
  <c r="Z3287" i="1" s="1"/>
  <c r="X3287" i="1"/>
  <c r="W3287" i="1"/>
  <c r="U3287" i="1"/>
  <c r="V3287" i="1" s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S3284" i="1"/>
  <c r="R3284" i="1"/>
  <c r="Q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S3280" i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U3279" i="1"/>
  <c r="T3279" i="1"/>
  <c r="R3279" i="1"/>
  <c r="Q3279" i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R3278" i="1"/>
  <c r="Q3278" i="1"/>
  <c r="S3278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W3274" i="1"/>
  <c r="U3274" i="1"/>
  <c r="T3274" i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P3273" i="1"/>
  <c r="O3273" i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P3269" i="1"/>
  <c r="O3269" i="1"/>
  <c r="N3269" i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S3268" i="1"/>
  <c r="R3268" i="1"/>
  <c r="Q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S3264" i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U3263" i="1"/>
  <c r="T3263" i="1"/>
  <c r="R3263" i="1"/>
  <c r="Q3263" i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R3262" i="1"/>
  <c r="Q3262" i="1"/>
  <c r="S3262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W3258" i="1"/>
  <c r="U3258" i="1"/>
  <c r="T3258" i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P3257" i="1"/>
  <c r="O3257" i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P3250" i="1"/>
  <c r="O3250" i="1"/>
  <c r="N3250" i="1"/>
  <c r="L3250" i="1"/>
  <c r="M3250" i="1" s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R3245" i="1"/>
  <c r="Q3245" i="1"/>
  <c r="S3245" i="1" s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S3243" i="1" s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S3241" i="1"/>
  <c r="R3241" i="1"/>
  <c r="Q3241" i="1"/>
  <c r="O3241" i="1"/>
  <c r="P3241" i="1" s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Z3239" i="1" s="1"/>
  <c r="X3239" i="1"/>
  <c r="W3239" i="1"/>
  <c r="U3239" i="1"/>
  <c r="V3239" i="1" s="1"/>
  <c r="T3239" i="1"/>
  <c r="R3239" i="1"/>
  <c r="Q3239" i="1"/>
  <c r="S3239" i="1" s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AB3231" i="1" s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S3017" i="1" s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L3015" i="1"/>
  <c r="M3015" i="1" s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R3013" i="1"/>
  <c r="S3013" i="1" s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V3012" i="1" s="1"/>
  <c r="T3012" i="1"/>
  <c r="R3012" i="1"/>
  <c r="Q3012" i="1"/>
  <c r="S3012" i="1" s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P3011" i="1"/>
  <c r="O3011" i="1"/>
  <c r="N3011" i="1"/>
  <c r="L3011" i="1"/>
  <c r="M3011" i="1" s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Z3008" i="1" s="1"/>
  <c r="X3008" i="1"/>
  <c r="W3008" i="1"/>
  <c r="U3008" i="1"/>
  <c r="V3008" i="1" s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O3006" i="1"/>
  <c r="P3006" i="1" s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R3001" i="1"/>
  <c r="S3001" i="1" s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L2999" i="1"/>
  <c r="M2999" i="1" s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S2997" i="1" s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V2996" i="1" s="1"/>
  <c r="T2996" i="1"/>
  <c r="R2996" i="1"/>
  <c r="Q2996" i="1"/>
  <c r="S2996" i="1" s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P2995" i="1"/>
  <c r="O2995" i="1"/>
  <c r="N2995" i="1"/>
  <c r="L2995" i="1"/>
  <c r="M2995" i="1" s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Z2992" i="1" s="1"/>
  <c r="X2992" i="1"/>
  <c r="W2992" i="1"/>
  <c r="U2992" i="1"/>
  <c r="V2992" i="1" s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O2990" i="1"/>
  <c r="P2990" i="1" s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R2985" i="1"/>
  <c r="S2985" i="1" s="1"/>
  <c r="Q2985" i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L2983" i="1"/>
  <c r="M2983" i="1" s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R2981" i="1"/>
  <c r="S2981" i="1" s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S2980" i="1" s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P2979" i="1"/>
  <c r="O2979" i="1"/>
  <c r="N2979" i="1"/>
  <c r="L2979" i="1"/>
  <c r="M2979" i="1" s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Z2976" i="1" s="1"/>
  <c r="X2976" i="1"/>
  <c r="W2976" i="1"/>
  <c r="U2976" i="1"/>
  <c r="V2976" i="1" s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O2974" i="1"/>
  <c r="P2974" i="1" s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M2971" i="1" s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S2965" i="1" s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S2964" i="1" s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P2963" i="1"/>
  <c r="O2963" i="1"/>
  <c r="N2963" i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V2960" i="1" s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O2958" i="1"/>
  <c r="P2958" i="1" s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P2955" i="1"/>
  <c r="O2955" i="1"/>
  <c r="N2955" i="1"/>
  <c r="L2955" i="1"/>
  <c r="M2955" i="1" s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R2953" i="1"/>
  <c r="S2953" i="1" s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L2951" i="1"/>
  <c r="M2951" i="1" s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S2949" i="1" s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V2948" i="1" s="1"/>
  <c r="T2948" i="1"/>
  <c r="R2948" i="1"/>
  <c r="Q2948" i="1"/>
  <c r="S2948" i="1" s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P2947" i="1"/>
  <c r="O2947" i="1"/>
  <c r="N2947" i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V2944" i="1" s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O2942" i="1"/>
  <c r="P2942" i="1" s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R2937" i="1"/>
  <c r="S2937" i="1" s="1"/>
  <c r="Q2937" i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L2935" i="1"/>
  <c r="M2935" i="1" s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S2933" i="1" s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Y2932" i="1"/>
  <c r="Z2932" i="1" s="1"/>
  <c r="X2932" i="1"/>
  <c r="W2932" i="1"/>
  <c r="U2932" i="1"/>
  <c r="V2932" i="1" s="1"/>
  <c r="T2932" i="1"/>
  <c r="R2932" i="1"/>
  <c r="Q2932" i="1"/>
  <c r="S2932" i="1" s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P2931" i="1"/>
  <c r="O2931" i="1"/>
  <c r="N2931" i="1"/>
  <c r="L2931" i="1"/>
  <c r="M2931" i="1" s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Z2928" i="1" s="1"/>
  <c r="X2928" i="1"/>
  <c r="W2928" i="1"/>
  <c r="U2928" i="1"/>
  <c r="V2928" i="1" s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O2926" i="1"/>
  <c r="P2926" i="1" s="1"/>
  <c r="N2926" i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R2921" i="1"/>
  <c r="S2921" i="1" s="1"/>
  <c r="Q2921" i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L2919" i="1"/>
  <c r="M2919" i="1" s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R2917" i="1"/>
  <c r="S2917" i="1" s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V2916" i="1" s="1"/>
  <c r="T2916" i="1"/>
  <c r="R2916" i="1"/>
  <c r="Q2916" i="1"/>
  <c r="S2916" i="1" s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P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Z2912" i="1" s="1"/>
  <c r="X2912" i="1"/>
  <c r="W2912" i="1"/>
  <c r="U2912" i="1"/>
  <c r="V2912" i="1" s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O2910" i="1"/>
  <c r="P2910" i="1" s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P2908" i="1" s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P2907" i="1"/>
  <c r="O2907" i="1"/>
  <c r="N2907" i="1"/>
  <c r="L2907" i="1"/>
  <c r="M2907" i="1" s="1"/>
  <c r="K2907" i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Z2905" i="1"/>
  <c r="Y2905" i="1"/>
  <c r="X2905" i="1"/>
  <c r="W2905" i="1"/>
  <c r="V2905" i="1"/>
  <c r="U2905" i="1"/>
  <c r="T2905" i="1"/>
  <c r="R2905" i="1"/>
  <c r="S2905" i="1" s="1"/>
  <c r="Q2905" i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V2904" i="1" s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P2903" i="1"/>
  <c r="O2903" i="1"/>
  <c r="N2903" i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O2902" i="1"/>
  <c r="P2902" i="1" s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V2900" i="1" s="1"/>
  <c r="T2900" i="1"/>
  <c r="R2900" i="1"/>
  <c r="Q2900" i="1"/>
  <c r="S2900" i="1" s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S2898" i="1"/>
  <c r="R2898" i="1"/>
  <c r="Q2898" i="1"/>
  <c r="O2898" i="1"/>
  <c r="P2898" i="1" s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R2896" i="1"/>
  <c r="Q2896" i="1"/>
  <c r="S2896" i="1" s="1"/>
  <c r="O2896" i="1"/>
  <c r="N2896" i="1"/>
  <c r="P2896" i="1" s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S2894" i="1"/>
  <c r="R2894" i="1"/>
  <c r="Q2894" i="1"/>
  <c r="O2894" i="1"/>
  <c r="P2894" i="1" s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S2893" i="1" s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O2892" i="1"/>
  <c r="N2892" i="1"/>
  <c r="P2892" i="1" s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P2891" i="1"/>
  <c r="O2891" i="1"/>
  <c r="N2891" i="1"/>
  <c r="L2891" i="1"/>
  <c r="M2891" i="1" s="1"/>
  <c r="K2891" i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S2889" i="1" s="1"/>
  <c r="Q2889" i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Z2888" i="1" s="1"/>
  <c r="X2888" i="1"/>
  <c r="W2888" i="1"/>
  <c r="U2888" i="1"/>
  <c r="V2888" i="1" s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P2887" i="1"/>
  <c r="O2887" i="1"/>
  <c r="N2887" i="1"/>
  <c r="L2887" i="1"/>
  <c r="M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O2886" i="1"/>
  <c r="P2886" i="1" s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S2885" i="1" s="1"/>
  <c r="Q2885" i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V2884" i="1" s="1"/>
  <c r="T2884" i="1"/>
  <c r="R2884" i="1"/>
  <c r="Q2884" i="1"/>
  <c r="S2884" i="1" s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P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S2882" i="1"/>
  <c r="R2882" i="1"/>
  <c r="Q2882" i="1"/>
  <c r="O2882" i="1"/>
  <c r="P2882" i="1" s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Z2880" i="1" s="1"/>
  <c r="X2880" i="1"/>
  <c r="W2880" i="1"/>
  <c r="U2880" i="1"/>
  <c r="V2880" i="1" s="1"/>
  <c r="T2880" i="1"/>
  <c r="R2880" i="1"/>
  <c r="Q2880" i="1"/>
  <c r="S2880" i="1" s="1"/>
  <c r="O2880" i="1"/>
  <c r="N2880" i="1"/>
  <c r="P2880" i="1" s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S2878" i="1"/>
  <c r="R2878" i="1"/>
  <c r="Q2878" i="1"/>
  <c r="O2878" i="1"/>
  <c r="P2878" i="1" s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O2876" i="1"/>
  <c r="N2876" i="1"/>
  <c r="P2876" i="1" s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P2875" i="1"/>
  <c r="O2875" i="1"/>
  <c r="N2875" i="1"/>
  <c r="L2875" i="1"/>
  <c r="M2875" i="1" s="1"/>
  <c r="K2875" i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S2873" i="1" s="1"/>
  <c r="Q2873" i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Z2872" i="1" s="1"/>
  <c r="X2872" i="1"/>
  <c r="W2872" i="1"/>
  <c r="U2872" i="1"/>
  <c r="V2872" i="1" s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P2871" i="1"/>
  <c r="O2871" i="1"/>
  <c r="N2871" i="1"/>
  <c r="L2871" i="1"/>
  <c r="M2871" i="1" s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O2870" i="1"/>
  <c r="P2870" i="1" s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S2869" i="1" s="1"/>
  <c r="Q2869" i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Y2868" i="1"/>
  <c r="Z2868" i="1" s="1"/>
  <c r="X2868" i="1"/>
  <c r="W2868" i="1"/>
  <c r="U2868" i="1"/>
  <c r="V2868" i="1" s="1"/>
  <c r="T2868" i="1"/>
  <c r="R2868" i="1"/>
  <c r="Q2868" i="1"/>
  <c r="S2868" i="1" s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P2867" i="1"/>
  <c r="O2867" i="1"/>
  <c r="N2867" i="1"/>
  <c r="L2867" i="1"/>
  <c r="M2867" i="1" s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S2866" i="1"/>
  <c r="R2866" i="1"/>
  <c r="Q2866" i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Z2864" i="1" s="1"/>
  <c r="X2864" i="1"/>
  <c r="W2864" i="1"/>
  <c r="U2864" i="1"/>
  <c r="V2864" i="1" s="1"/>
  <c r="T2864" i="1"/>
  <c r="R2864" i="1"/>
  <c r="Q2864" i="1"/>
  <c r="S2864" i="1" s="1"/>
  <c r="O2864" i="1"/>
  <c r="N2864" i="1"/>
  <c r="P2864" i="1" s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S2862" i="1"/>
  <c r="R2862" i="1"/>
  <c r="Q2862" i="1"/>
  <c r="O2862" i="1"/>
  <c r="P2862" i="1" s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S2861" i="1" s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O2860" i="1"/>
  <c r="N2860" i="1"/>
  <c r="P2860" i="1" s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P2859" i="1"/>
  <c r="O2859" i="1"/>
  <c r="N2859" i="1"/>
  <c r="L2859" i="1"/>
  <c r="M2859" i="1" s="1"/>
  <c r="K2859" i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S2857" i="1" s="1"/>
  <c r="Q2857" i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P2855" i="1"/>
  <c r="O2855" i="1"/>
  <c r="N2855" i="1"/>
  <c r="L2855" i="1"/>
  <c r="M2855" i="1" s="1"/>
  <c r="K2855" i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O2854" i="1"/>
  <c r="P2854" i="1" s="1"/>
  <c r="N2854" i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S2853" i="1" s="1"/>
  <c r="Q2853" i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R2852" i="1"/>
  <c r="Q2852" i="1"/>
  <c r="S2852" i="1" s="1"/>
  <c r="O2852" i="1"/>
  <c r="N2852" i="1"/>
  <c r="P2852" i="1" s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P2851" i="1"/>
  <c r="O2851" i="1"/>
  <c r="N2851" i="1"/>
  <c r="L2851" i="1"/>
  <c r="M2851" i="1" s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S2850" i="1"/>
  <c r="R2850" i="1"/>
  <c r="Q2850" i="1"/>
  <c r="O2850" i="1"/>
  <c r="P2850" i="1" s="1"/>
  <c r="N2850" i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S2846" i="1"/>
  <c r="R2846" i="1"/>
  <c r="Q2846" i="1"/>
  <c r="O2846" i="1"/>
  <c r="P2846" i="1" s="1"/>
  <c r="N2846" i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S2845" i="1" s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O2844" i="1"/>
  <c r="N2844" i="1"/>
  <c r="P2844" i="1" s="1"/>
  <c r="M2844" i="1"/>
  <c r="L2844" i="1"/>
  <c r="K2844" i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O2838" i="1"/>
  <c r="P2838" i="1" s="1"/>
  <c r="N2838" i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S2837" i="1" s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O2836" i="1"/>
  <c r="N2836" i="1"/>
  <c r="P2836" i="1" s="1"/>
  <c r="M2836" i="1"/>
  <c r="L2836" i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P2835" i="1"/>
  <c r="O2835" i="1"/>
  <c r="N2835" i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S2830" i="1"/>
  <c r="R2830" i="1"/>
  <c r="Q2830" i="1"/>
  <c r="O2830" i="1"/>
  <c r="P2830" i="1" s="1"/>
  <c r="N2830" i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S2829" i="1" s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O2828" i="1"/>
  <c r="N2828" i="1"/>
  <c r="P2828" i="1" s="1"/>
  <c r="M2828" i="1"/>
  <c r="L2828" i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P2827" i="1"/>
  <c r="O2827" i="1"/>
  <c r="N2827" i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Y2824" i="1"/>
  <c r="Z2824" i="1" s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O2822" i="1"/>
  <c r="P2822" i="1" s="1"/>
  <c r="N2822" i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V2812" i="1"/>
  <c r="U2812" i="1"/>
  <c r="T2812" i="1"/>
  <c r="R2812" i="1"/>
  <c r="Q2812" i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P2810" i="1"/>
  <c r="O2810" i="1"/>
  <c r="N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V2804" i="1"/>
  <c r="U2804" i="1"/>
  <c r="T2804" i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P2802" i="1"/>
  <c r="O2802" i="1"/>
  <c r="N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V2796" i="1"/>
  <c r="U2796" i="1"/>
  <c r="T2796" i="1"/>
  <c r="R2796" i="1"/>
  <c r="Q2796" i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P2794" i="1"/>
  <c r="O2794" i="1"/>
  <c r="N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V2788" i="1"/>
  <c r="U2788" i="1"/>
  <c r="T2788" i="1"/>
  <c r="R2788" i="1"/>
  <c r="Q2788" i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P2786" i="1"/>
  <c r="O2786" i="1"/>
  <c r="N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S2781" i="1"/>
  <c r="R2781" i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V2780" i="1"/>
  <c r="U2780" i="1"/>
  <c r="T2780" i="1"/>
  <c r="R2780" i="1"/>
  <c r="Q2780" i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P2778" i="1"/>
  <c r="O2778" i="1"/>
  <c r="N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V2772" i="1"/>
  <c r="U2772" i="1"/>
  <c r="T2772" i="1"/>
  <c r="R2772" i="1"/>
  <c r="Q2772" i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P2770" i="1"/>
  <c r="O2770" i="1"/>
  <c r="N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S2765" i="1"/>
  <c r="R2765" i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R2763" i="1"/>
  <c r="Q2763" i="1"/>
  <c r="S2763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S2749" i="1"/>
  <c r="R2749" i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AB2714" i="1" s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 s="1"/>
  <c r="AB2596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V2594" i="1"/>
  <c r="U2594" i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P2592" i="1"/>
  <c r="O2592" i="1"/>
  <c r="N2592" i="1"/>
  <c r="L2592" i="1"/>
  <c r="K2592" i="1"/>
  <c r="M2592" i="1" s="1"/>
  <c r="AB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V2590" i="1"/>
  <c r="U2590" i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B2588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V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P2584" i="1"/>
  <c r="O2584" i="1"/>
  <c r="N2584" i="1"/>
  <c r="L2584" i="1"/>
  <c r="K2584" i="1"/>
  <c r="M2584" i="1" s="1"/>
  <c r="AB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V2578" i="1"/>
  <c r="U2578" i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P2576" i="1"/>
  <c r="O2576" i="1"/>
  <c r="N2576" i="1"/>
  <c r="L2576" i="1"/>
  <c r="K2576" i="1"/>
  <c r="M2576" i="1" s="1"/>
  <c r="AB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V2574" i="1"/>
  <c r="U2574" i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B2572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V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P2568" i="1"/>
  <c r="O2568" i="1"/>
  <c r="N2568" i="1"/>
  <c r="L2568" i="1"/>
  <c r="K2568" i="1"/>
  <c r="M2568" i="1" s="1"/>
  <c r="AB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G2565" i="1"/>
  <c r="F2565" i="1"/>
  <c r="E2565" i="1"/>
  <c r="D2565" i="1"/>
  <c r="B2565" i="1"/>
  <c r="A2565" i="1" s="1"/>
  <c r="AB2564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V2562" i="1"/>
  <c r="U2562" i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P2560" i="1"/>
  <c r="O2560" i="1"/>
  <c r="N2560" i="1"/>
  <c r="L2560" i="1"/>
  <c r="K2560" i="1"/>
  <c r="M2560" i="1" s="1"/>
  <c r="AB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Z2558" i="1"/>
  <c r="Y2558" i="1"/>
  <c r="X2558" i="1"/>
  <c r="W2558" i="1"/>
  <c r="V2558" i="1"/>
  <c r="U2558" i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B2556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V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AB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Z2546" i="1" s="1"/>
  <c r="X2546" i="1"/>
  <c r="W2546" i="1"/>
  <c r="U2546" i="1"/>
  <c r="V2546" i="1" s="1"/>
  <c r="T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W2545" i="1"/>
  <c r="U2545" i="1"/>
  <c r="T2545" i="1"/>
  <c r="V2545" i="1" s="1"/>
  <c r="R2545" i="1"/>
  <c r="Q2545" i="1"/>
  <c r="S2545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B2544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Z2542" i="1"/>
  <c r="Y2542" i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Z2538" i="1" s="1"/>
  <c r="X2538" i="1"/>
  <c r="W2538" i="1"/>
  <c r="U2538" i="1"/>
  <c r="V2538" i="1" s="1"/>
  <c r="T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P2536" i="1"/>
  <c r="O2536" i="1"/>
  <c r="N2536" i="1"/>
  <c r="L2536" i="1"/>
  <c r="K2536" i="1"/>
  <c r="M2536" i="1" s="1"/>
  <c r="AB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Z2530" i="1" s="1"/>
  <c r="X2530" i="1"/>
  <c r="W2530" i="1"/>
  <c r="U2530" i="1"/>
  <c r="V2530" i="1" s="1"/>
  <c r="T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R2529" i="1"/>
  <c r="Q2529" i="1"/>
  <c r="S2529" i="1" s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B2528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Z2526" i="1"/>
  <c r="Y2526" i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Z2522" i="1" s="1"/>
  <c r="X2522" i="1"/>
  <c r="W2522" i="1"/>
  <c r="U2522" i="1"/>
  <c r="V2522" i="1" s="1"/>
  <c r="T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P2520" i="1"/>
  <c r="O2520" i="1"/>
  <c r="N2520" i="1"/>
  <c r="L2520" i="1"/>
  <c r="K2520" i="1"/>
  <c r="M2520" i="1" s="1"/>
  <c r="AB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Z2514" i="1" s="1"/>
  <c r="X2514" i="1"/>
  <c r="W2514" i="1"/>
  <c r="U2514" i="1"/>
  <c r="V2514" i="1" s="1"/>
  <c r="T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R2513" i="1"/>
  <c r="Q2513" i="1"/>
  <c r="S2513" i="1" s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B2512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Z2506" i="1" s="1"/>
  <c r="X2506" i="1"/>
  <c r="W2506" i="1"/>
  <c r="U2506" i="1"/>
  <c r="V2506" i="1" s="1"/>
  <c r="T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P2504" i="1"/>
  <c r="O2504" i="1"/>
  <c r="N2504" i="1"/>
  <c r="L2504" i="1"/>
  <c r="K2504" i="1"/>
  <c r="M2504" i="1" s="1"/>
  <c r="AB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Z2498" i="1" s="1"/>
  <c r="X2498" i="1"/>
  <c r="W2498" i="1"/>
  <c r="U2498" i="1"/>
  <c r="V2498" i="1" s="1"/>
  <c r="T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R2497" i="1"/>
  <c r="Q2497" i="1"/>
  <c r="S2497" i="1" s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B2496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Z2494" i="1"/>
  <c r="Y2494" i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Z2490" i="1" s="1"/>
  <c r="X2490" i="1"/>
  <c r="W2490" i="1"/>
  <c r="U2490" i="1"/>
  <c r="V2490" i="1" s="1"/>
  <c r="T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P2488" i="1"/>
  <c r="O2488" i="1"/>
  <c r="N2488" i="1"/>
  <c r="L2488" i="1"/>
  <c r="K2488" i="1"/>
  <c r="M2488" i="1" s="1"/>
  <c r="AB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S2483" i="1"/>
  <c r="R2483" i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Z2482" i="1" s="1"/>
  <c r="X2482" i="1"/>
  <c r="W2482" i="1"/>
  <c r="U2482" i="1"/>
  <c r="V2482" i="1" s="1"/>
  <c r="T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R2481" i="1"/>
  <c r="Q2481" i="1"/>
  <c r="S2481" i="1" s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B2480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Z2478" i="1"/>
  <c r="Y2478" i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Z2474" i="1" s="1"/>
  <c r="X2474" i="1"/>
  <c r="W2474" i="1"/>
  <c r="U2474" i="1"/>
  <c r="V2474" i="1" s="1"/>
  <c r="T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P2472" i="1"/>
  <c r="O2472" i="1"/>
  <c r="N2472" i="1"/>
  <c r="L2472" i="1"/>
  <c r="K2472" i="1"/>
  <c r="M2472" i="1" s="1"/>
  <c r="AB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S2467" i="1"/>
  <c r="R2467" i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Z2466" i="1" s="1"/>
  <c r="X2466" i="1"/>
  <c r="W2466" i="1"/>
  <c r="U2466" i="1"/>
  <c r="V2466" i="1" s="1"/>
  <c r="T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W2465" i="1"/>
  <c r="U2465" i="1"/>
  <c r="T2465" i="1"/>
  <c r="V2465" i="1" s="1"/>
  <c r="R2465" i="1"/>
  <c r="Q2465" i="1"/>
  <c r="S2465" i="1" s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B2464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Z2462" i="1"/>
  <c r="Y2462" i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Z2458" i="1" s="1"/>
  <c r="X2458" i="1"/>
  <c r="W2458" i="1"/>
  <c r="U2458" i="1"/>
  <c r="V2458" i="1" s="1"/>
  <c r="T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P2456" i="1"/>
  <c r="O2456" i="1"/>
  <c r="N2456" i="1"/>
  <c r="L2456" i="1"/>
  <c r="K2456" i="1"/>
  <c r="M2456" i="1" s="1"/>
  <c r="AB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S2451" i="1"/>
  <c r="R2451" i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Z2450" i="1" s="1"/>
  <c r="X2450" i="1"/>
  <c r="W2450" i="1"/>
  <c r="U2450" i="1"/>
  <c r="V2450" i="1" s="1"/>
  <c r="T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R2449" i="1"/>
  <c r="Q2449" i="1"/>
  <c r="S2449" i="1" s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B2448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Z2446" i="1"/>
  <c r="Y2446" i="1"/>
  <c r="X2446" i="1"/>
  <c r="W2446" i="1"/>
  <c r="V2446" i="1"/>
  <c r="U2446" i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S2443" i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Z2442" i="1" s="1"/>
  <c r="X2442" i="1"/>
  <c r="W2442" i="1"/>
  <c r="U2442" i="1"/>
  <c r="V2442" i="1" s="1"/>
  <c r="T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P2440" i="1"/>
  <c r="O2440" i="1"/>
  <c r="N2440" i="1"/>
  <c r="L2440" i="1"/>
  <c r="K2440" i="1"/>
  <c r="M2440" i="1" s="1"/>
  <c r="AB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Z2438" i="1"/>
  <c r="Y2438" i="1"/>
  <c r="X2438" i="1"/>
  <c r="W2438" i="1"/>
  <c r="V2438" i="1"/>
  <c r="U2438" i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S2435" i="1"/>
  <c r="R2435" i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Z2434" i="1" s="1"/>
  <c r="X2434" i="1"/>
  <c r="W2434" i="1"/>
  <c r="U2434" i="1"/>
  <c r="V2434" i="1" s="1"/>
  <c r="T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R2433" i="1"/>
  <c r="Q2433" i="1"/>
  <c r="S2433" i="1" s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U2431" i="1"/>
  <c r="T2431" i="1"/>
  <c r="V2431" i="1" s="1"/>
  <c r="R2431" i="1"/>
  <c r="S2431" i="1" s="1"/>
  <c r="Q2431" i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O2429" i="1"/>
  <c r="N2429" i="1"/>
  <c r="P2429" i="1" s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V2426" i="1"/>
  <c r="U2426" i="1"/>
  <c r="T2426" i="1"/>
  <c r="R2426" i="1"/>
  <c r="Q2426" i="1"/>
  <c r="S2426" i="1" s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Z2422" i="1" s="1"/>
  <c r="X2422" i="1"/>
  <c r="W2422" i="1"/>
  <c r="U2422" i="1"/>
  <c r="V2422" i="1" s="1"/>
  <c r="T2422" i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S2419" i="1"/>
  <c r="R2419" i="1"/>
  <c r="Q2419" i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M2417" i="1"/>
  <c r="L2417" i="1"/>
  <c r="K2417" i="1"/>
  <c r="J2417" i="1"/>
  <c r="I2417" i="1"/>
  <c r="AB2417" i="1" s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U2415" i="1"/>
  <c r="T2415" i="1"/>
  <c r="V2415" i="1" s="1"/>
  <c r="R2415" i="1"/>
  <c r="S2415" i="1" s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O2413" i="1"/>
  <c r="N2413" i="1"/>
  <c r="P2413" i="1" s="1"/>
  <c r="L2413" i="1"/>
  <c r="M2413" i="1" s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V2410" i="1"/>
  <c r="U2410" i="1"/>
  <c r="T2410" i="1"/>
  <c r="R2410" i="1"/>
  <c r="Q2410" i="1"/>
  <c r="S2410" i="1" s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Z2406" i="1" s="1"/>
  <c r="X2406" i="1"/>
  <c r="W2406" i="1"/>
  <c r="U2406" i="1"/>
  <c r="V2406" i="1" s="1"/>
  <c r="T2406" i="1"/>
  <c r="S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P2405" i="1" s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O2402" i="1"/>
  <c r="N2402" i="1"/>
  <c r="P2402" i="1" s="1"/>
  <c r="L2402" i="1"/>
  <c r="M2402" i="1" s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P2397" i="1" s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O2394" i="1"/>
  <c r="N2394" i="1"/>
  <c r="P2394" i="1" s="1"/>
  <c r="L2394" i="1"/>
  <c r="M2394" i="1" s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P2389" i="1" s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S2388" i="1" s="1"/>
  <c r="Q2388" i="1"/>
  <c r="P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O2386" i="1"/>
  <c r="N2386" i="1"/>
  <c r="P2386" i="1" s="1"/>
  <c r="L2386" i="1"/>
  <c r="M2386" i="1" s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S2384" i="1" s="1"/>
  <c r="Q2384" i="1"/>
  <c r="P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P2381" i="1" s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S2379" i="1"/>
  <c r="R2379" i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R2378" i="1"/>
  <c r="Q2378" i="1"/>
  <c r="S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S2376" i="1" s="1"/>
  <c r="Q2376" i="1"/>
  <c r="P2376" i="1"/>
  <c r="O2376" i="1"/>
  <c r="N2376" i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P2373" i="1" s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S2372" i="1" s="1"/>
  <c r="Q2372" i="1"/>
  <c r="P2372" i="1"/>
  <c r="O2372" i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S2368" i="1" s="1"/>
  <c r="Q2368" i="1"/>
  <c r="P2368" i="1"/>
  <c r="O2368" i="1"/>
  <c r="N2368" i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P2365" i="1" s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S2364" i="1" s="1"/>
  <c r="Q2364" i="1"/>
  <c r="P2364" i="1"/>
  <c r="O2364" i="1"/>
  <c r="N2364" i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S2360" i="1" s="1"/>
  <c r="Q2360" i="1"/>
  <c r="P2360" i="1"/>
  <c r="O2360" i="1"/>
  <c r="N2360" i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S2359" i="1"/>
  <c r="R2359" i="1"/>
  <c r="Q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P2357" i="1" s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S2356" i="1" s="1"/>
  <c r="Q2356" i="1"/>
  <c r="P2356" i="1"/>
  <c r="O2356" i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S2352" i="1" s="1"/>
  <c r="Q2352" i="1"/>
  <c r="P2352" i="1"/>
  <c r="O2352" i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S2351" i="1"/>
  <c r="R2351" i="1"/>
  <c r="Q2351" i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P2349" i="1" s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S2348" i="1" s="1"/>
  <c r="Q2348" i="1"/>
  <c r="P2348" i="1"/>
  <c r="O2348" i="1"/>
  <c r="N2348" i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S2344" i="1" s="1"/>
  <c r="Q2344" i="1"/>
  <c r="P2344" i="1"/>
  <c r="O2344" i="1"/>
  <c r="N2344" i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W2341" i="1"/>
  <c r="U2341" i="1"/>
  <c r="T2341" i="1"/>
  <c r="R2341" i="1"/>
  <c r="Q2341" i="1"/>
  <c r="S2341" i="1" s="1"/>
  <c r="O2341" i="1"/>
  <c r="P2341" i="1" s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S2340" i="1" s="1"/>
  <c r="Q2340" i="1"/>
  <c r="P2340" i="1"/>
  <c r="O2340" i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W2337" i="1"/>
  <c r="U2337" i="1"/>
  <c r="T2337" i="1"/>
  <c r="R2337" i="1"/>
  <c r="Q2337" i="1"/>
  <c r="S2337" i="1" s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S2336" i="1" s="1"/>
  <c r="Q2336" i="1"/>
  <c r="P2336" i="1"/>
  <c r="O2336" i="1"/>
  <c r="N2336" i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S2332" i="1" s="1"/>
  <c r="Q2332" i="1"/>
  <c r="P2332" i="1"/>
  <c r="O2332" i="1"/>
  <c r="N2332" i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S2330" i="1" s="1"/>
  <c r="O2330" i="1"/>
  <c r="N2330" i="1"/>
  <c r="P2330" i="1" s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W2329" i="1"/>
  <c r="U2329" i="1"/>
  <c r="T2329" i="1"/>
  <c r="R2329" i="1"/>
  <c r="Q2329" i="1"/>
  <c r="S2329" i="1" s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S2327" i="1"/>
  <c r="R2327" i="1"/>
  <c r="Q2327" i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O2325" i="1"/>
  <c r="P2325" i="1" s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S2324" i="1" s="1"/>
  <c r="Q2324" i="1"/>
  <c r="P2324" i="1"/>
  <c r="O2324" i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S2323" i="1"/>
  <c r="R2323" i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Q2322" i="1"/>
  <c r="S2322" i="1" s="1"/>
  <c r="O2322" i="1"/>
  <c r="N2322" i="1"/>
  <c r="P2322" i="1" s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S2320" i="1" s="1"/>
  <c r="Q2320" i="1"/>
  <c r="P2320" i="1"/>
  <c r="O2320" i="1"/>
  <c r="N2320" i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O2318" i="1"/>
  <c r="N2318" i="1"/>
  <c r="P2318" i="1" s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S2316" i="1" s="1"/>
  <c r="Q2316" i="1"/>
  <c r="P2316" i="1"/>
  <c r="O2316" i="1"/>
  <c r="N2316" i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S2314" i="1" s="1"/>
  <c r="O2314" i="1"/>
  <c r="N2314" i="1"/>
  <c r="P2314" i="1" s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P2313" i="1" s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S2311" i="1"/>
  <c r="R2311" i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P2309" i="1" s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S2308" i="1" s="1"/>
  <c r="Q2308" i="1"/>
  <c r="P2308" i="1"/>
  <c r="O2308" i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S2307" i="1"/>
  <c r="R2307" i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Q2306" i="1"/>
  <c r="S2306" i="1" s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S2304" i="1" s="1"/>
  <c r="Q2304" i="1"/>
  <c r="P2304" i="1"/>
  <c r="O2304" i="1"/>
  <c r="N2304" i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Q2302" i="1"/>
  <c r="S2302" i="1" s="1"/>
  <c r="O2302" i="1"/>
  <c r="N2302" i="1"/>
  <c r="P2302" i="1" s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P2301" i="1" s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S2300" i="1" s="1"/>
  <c r="Q2300" i="1"/>
  <c r="P2300" i="1"/>
  <c r="O2300" i="1"/>
  <c r="N2300" i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Q2298" i="1"/>
  <c r="S2298" i="1" s="1"/>
  <c r="O2298" i="1"/>
  <c r="N2298" i="1"/>
  <c r="P2298" i="1" s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S2295" i="1"/>
  <c r="R2295" i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P2293" i="1" s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S2292" i="1" s="1"/>
  <c r="Q2292" i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S2291" i="1"/>
  <c r="R2291" i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Q2290" i="1"/>
  <c r="S2290" i="1" s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S2288" i="1" s="1"/>
  <c r="Q2288" i="1"/>
  <c r="P2288" i="1"/>
  <c r="O2288" i="1"/>
  <c r="N2288" i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S2286" i="1" s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P2284" i="1"/>
  <c r="O2284" i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Q2282" i="1"/>
  <c r="S2282" i="1" s="1"/>
  <c r="O2282" i="1"/>
  <c r="N2282" i="1"/>
  <c r="P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S2279" i="1"/>
  <c r="R2279" i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P2276" i="1"/>
  <c r="O2276" i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S2275" i="1"/>
  <c r="R2275" i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S2272" i="1" s="1"/>
  <c r="Q2272" i="1"/>
  <c r="P2272" i="1"/>
  <c r="O2272" i="1"/>
  <c r="N2272" i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P2268" i="1"/>
  <c r="O2268" i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P2265" i="1" s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S2256" i="1" s="1"/>
  <c r="Q2256" i="1"/>
  <c r="P2256" i="1"/>
  <c r="O2256" i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Q2254" i="1"/>
  <c r="S2254" i="1" s="1"/>
  <c r="O2254" i="1"/>
  <c r="N2254" i="1"/>
  <c r="P2254" i="1" s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P2253" i="1" s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S2240" i="1" s="1"/>
  <c r="Q2240" i="1"/>
  <c r="P2240" i="1"/>
  <c r="O2240" i="1"/>
  <c r="N2240" i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S2232" i="1" s="1"/>
  <c r="Q2232" i="1"/>
  <c r="P2232" i="1"/>
  <c r="O2232" i="1"/>
  <c r="N2232" i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Q2226" i="1"/>
  <c r="S2226" i="1" s="1"/>
  <c r="O2226" i="1"/>
  <c r="N2226" i="1"/>
  <c r="P2226" i="1" s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S2222" i="1" s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P2220" i="1"/>
  <c r="O2220" i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S2219" i="1"/>
  <c r="R2219" i="1"/>
  <c r="Q2219" i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Q2218" i="1"/>
  <c r="S2218" i="1" s="1"/>
  <c r="O2218" i="1"/>
  <c r="N2218" i="1"/>
  <c r="P2218" i="1" s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W2217" i="1"/>
  <c r="U2217" i="1"/>
  <c r="T2217" i="1"/>
  <c r="R2217" i="1"/>
  <c r="Q2217" i="1"/>
  <c r="S2217" i="1" s="1"/>
  <c r="O2217" i="1"/>
  <c r="P2217" i="1" s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P2212" i="1"/>
  <c r="O2212" i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S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R2209" i="1"/>
  <c r="Q2209" i="1"/>
  <c r="S2209" i="1" s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P2204" i="1"/>
  <c r="O2204" i="1"/>
  <c r="N2204" i="1"/>
  <c r="L2204" i="1"/>
  <c r="K2204" i="1"/>
  <c r="M2204" i="1" s="1"/>
  <c r="J2204" i="1"/>
  <c r="AB2204" i="1" s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W2201" i="1"/>
  <c r="U2201" i="1"/>
  <c r="T2201" i="1"/>
  <c r="R2201" i="1"/>
  <c r="Q2201" i="1"/>
  <c r="S2201" i="1" s="1"/>
  <c r="O2201" i="1"/>
  <c r="P2201" i="1" s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R2193" i="1"/>
  <c r="Q2193" i="1"/>
  <c r="S2193" i="1" s="1"/>
  <c r="O2193" i="1"/>
  <c r="P2193" i="1" s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AB2188" i="1" s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W2185" i="1"/>
  <c r="U2185" i="1"/>
  <c r="T2185" i="1"/>
  <c r="R2185" i="1"/>
  <c r="Q2185" i="1"/>
  <c r="S2185" i="1" s="1"/>
  <c r="O2185" i="1"/>
  <c r="P2185" i="1" s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R2177" i="1"/>
  <c r="Q2177" i="1"/>
  <c r="S2177" i="1" s="1"/>
  <c r="O2177" i="1"/>
  <c r="P2177" i="1" s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S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W2169" i="1"/>
  <c r="U2169" i="1"/>
  <c r="T2169" i="1"/>
  <c r="R2169" i="1"/>
  <c r="Q2169" i="1"/>
  <c r="S2169" i="1" s="1"/>
  <c r="O2169" i="1"/>
  <c r="P2169" i="1" s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S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R2161" i="1"/>
  <c r="Q2161" i="1"/>
  <c r="S2161" i="1" s="1"/>
  <c r="O2161" i="1"/>
  <c r="P2161" i="1" s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S2156" i="1" s="1"/>
  <c r="Q2156" i="1"/>
  <c r="P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W2153" i="1"/>
  <c r="U2153" i="1"/>
  <c r="T2153" i="1"/>
  <c r="R2153" i="1"/>
  <c r="Q2153" i="1"/>
  <c r="S2153" i="1" s="1"/>
  <c r="O2153" i="1"/>
  <c r="P2153" i="1" s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S2148" i="1" s="1"/>
  <c r="Q2148" i="1"/>
  <c r="P2148" i="1"/>
  <c r="O2148" i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R2145" i="1"/>
  <c r="Q2145" i="1"/>
  <c r="S2145" i="1" s="1"/>
  <c r="O2145" i="1"/>
  <c r="P2145" i="1" s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V2131" i="1"/>
  <c r="U2131" i="1"/>
  <c r="T2131" i="1"/>
  <c r="S2131" i="1"/>
  <c r="R2131" i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R2129" i="1"/>
  <c r="Q2129" i="1"/>
  <c r="S2129" i="1" s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AB2128" i="1" s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P2124" i="1"/>
  <c r="O2124" i="1"/>
  <c r="N2124" i="1"/>
  <c r="L2124" i="1"/>
  <c r="K2124" i="1"/>
  <c r="M2124" i="1" s="1"/>
  <c r="AB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V2115" i="1"/>
  <c r="U2115" i="1"/>
  <c r="T2115" i="1"/>
  <c r="S2115" i="1"/>
  <c r="R2115" i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R2113" i="1"/>
  <c r="Q2113" i="1"/>
  <c r="S2113" i="1" s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AB2112" i="1" s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S1782" i="1"/>
  <c r="R1782" i="1"/>
  <c r="Q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O1781" i="1"/>
  <c r="N1781" i="1"/>
  <c r="P1781" i="1" s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R1780" i="1"/>
  <c r="Q1780" i="1"/>
  <c r="S1780" i="1" s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P1779" i="1"/>
  <c r="O1779" i="1"/>
  <c r="N1779" i="1"/>
  <c r="L1779" i="1"/>
  <c r="K1779" i="1"/>
  <c r="M1779" i="1" s="1"/>
  <c r="AB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S1774" i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T1772" i="1"/>
  <c r="R1772" i="1"/>
  <c r="Q1772" i="1"/>
  <c r="S1772" i="1" s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W1768" i="1"/>
  <c r="U1768" i="1"/>
  <c r="T1768" i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S1766" i="1"/>
  <c r="R1766" i="1"/>
  <c r="Q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R1764" i="1"/>
  <c r="Q1764" i="1"/>
  <c r="S1764" i="1" s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P1763" i="1"/>
  <c r="O1763" i="1"/>
  <c r="N1763" i="1"/>
  <c r="L1763" i="1"/>
  <c r="K1763" i="1"/>
  <c r="M1763" i="1" s="1"/>
  <c r="AB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S1758" i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T1756" i="1"/>
  <c r="R1756" i="1"/>
  <c r="Q1756" i="1"/>
  <c r="S1756" i="1" s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W1752" i="1"/>
  <c r="U1752" i="1"/>
  <c r="T1752" i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S1750" i="1"/>
  <c r="R1750" i="1"/>
  <c r="Q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O1749" i="1"/>
  <c r="N1749" i="1"/>
  <c r="P1749" i="1" s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R1748" i="1"/>
  <c r="Q1748" i="1"/>
  <c r="S1748" i="1" s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P1747" i="1"/>
  <c r="O1747" i="1"/>
  <c r="N1747" i="1"/>
  <c r="L1747" i="1"/>
  <c r="K1747" i="1"/>
  <c r="M1747" i="1" s="1"/>
  <c r="AB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Z1745" i="1"/>
  <c r="Y1745" i="1"/>
  <c r="X1745" i="1"/>
  <c r="W1745" i="1"/>
  <c r="V1745" i="1"/>
  <c r="U1745" i="1"/>
  <c r="T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S1742" i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W1740" i="1"/>
  <c r="U1740" i="1"/>
  <c r="T1740" i="1"/>
  <c r="R1740" i="1"/>
  <c r="Q1740" i="1"/>
  <c r="S1740" i="1" s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S1734" i="1"/>
  <c r="R1734" i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R1732" i="1"/>
  <c r="Q1732" i="1"/>
  <c r="S1732" i="1" s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P1731" i="1"/>
  <c r="O1731" i="1"/>
  <c r="N1731" i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S1726" i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W1724" i="1"/>
  <c r="U1724" i="1"/>
  <c r="T1724" i="1"/>
  <c r="R1724" i="1"/>
  <c r="Q1724" i="1"/>
  <c r="S1724" i="1" s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S1718" i="1"/>
  <c r="R1718" i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Z1717" i="1" s="1"/>
  <c r="X1717" i="1"/>
  <c r="W1717" i="1"/>
  <c r="U1717" i="1"/>
  <c r="V1717" i="1" s="1"/>
  <c r="T1717" i="1"/>
  <c r="R1717" i="1"/>
  <c r="Q1717" i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W1716" i="1"/>
  <c r="U1716" i="1"/>
  <c r="T1716" i="1"/>
  <c r="V1716" i="1" s="1"/>
  <c r="R1716" i="1"/>
  <c r="Q1716" i="1"/>
  <c r="S1716" i="1" s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P1715" i="1"/>
  <c r="O1715" i="1"/>
  <c r="N1715" i="1"/>
  <c r="L1715" i="1"/>
  <c r="K1715" i="1"/>
  <c r="M1715" i="1" s="1"/>
  <c r="AB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S1710" i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Q1709" i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R1708" i="1"/>
  <c r="Q1708" i="1"/>
  <c r="S1708" i="1" s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S1702" i="1"/>
  <c r="R1702" i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Z1701" i="1" s="1"/>
  <c r="X1701" i="1"/>
  <c r="W1701" i="1"/>
  <c r="U1701" i="1"/>
  <c r="V1701" i="1" s="1"/>
  <c r="T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P1699" i="1"/>
  <c r="O1699" i="1"/>
  <c r="N1699" i="1"/>
  <c r="L1699" i="1"/>
  <c r="K1699" i="1"/>
  <c r="M1699" i="1" s="1"/>
  <c r="AB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S1694" i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Q1693" i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T1692" i="1"/>
  <c r="R1692" i="1"/>
  <c r="Q1692" i="1"/>
  <c r="S1692" i="1" s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S1686" i="1"/>
  <c r="R1686" i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Y1685" i="1"/>
  <c r="Z1685" i="1" s="1"/>
  <c r="X1685" i="1"/>
  <c r="W1685" i="1"/>
  <c r="U1685" i="1"/>
  <c r="V1685" i="1" s="1"/>
  <c r="T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W1684" i="1"/>
  <c r="U1684" i="1"/>
  <c r="T1684" i="1"/>
  <c r="V1684" i="1" s="1"/>
  <c r="R1684" i="1"/>
  <c r="Q1684" i="1"/>
  <c r="S1684" i="1" s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P1683" i="1"/>
  <c r="O1683" i="1"/>
  <c r="N1683" i="1"/>
  <c r="L1683" i="1"/>
  <c r="K1683" i="1"/>
  <c r="M1683" i="1" s="1"/>
  <c r="AB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W1676" i="1"/>
  <c r="U1676" i="1"/>
  <c r="T1676" i="1"/>
  <c r="R1676" i="1"/>
  <c r="Q1676" i="1"/>
  <c r="S1676" i="1" s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P1675" i="1"/>
  <c r="O1675" i="1"/>
  <c r="N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Y1669" i="1"/>
  <c r="Z1669" i="1" s="1"/>
  <c r="X1669" i="1"/>
  <c r="W1669" i="1"/>
  <c r="U1669" i="1"/>
  <c r="V1669" i="1" s="1"/>
  <c r="T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W1668" i="1"/>
  <c r="U1668" i="1"/>
  <c r="T1668" i="1"/>
  <c r="V1668" i="1" s="1"/>
  <c r="R1668" i="1"/>
  <c r="Q1668" i="1"/>
  <c r="S1668" i="1" s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P1667" i="1"/>
  <c r="O1667" i="1"/>
  <c r="N1667" i="1"/>
  <c r="L1667" i="1"/>
  <c r="K1667" i="1"/>
  <c r="M1667" i="1" s="1"/>
  <c r="AB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S1662" i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W1660" i="1"/>
  <c r="U1660" i="1"/>
  <c r="T1660" i="1"/>
  <c r="R1660" i="1"/>
  <c r="Q1660" i="1"/>
  <c r="S1660" i="1" s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P1659" i="1"/>
  <c r="O1659" i="1"/>
  <c r="N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Y1653" i="1"/>
  <c r="Z1653" i="1" s="1"/>
  <c r="X1653" i="1"/>
  <c r="W1653" i="1"/>
  <c r="U1653" i="1"/>
  <c r="V1653" i="1" s="1"/>
  <c r="T1653" i="1"/>
  <c r="R1653" i="1"/>
  <c r="Q1653" i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W1652" i="1"/>
  <c r="U1652" i="1"/>
  <c r="T1652" i="1"/>
  <c r="V1652" i="1" s="1"/>
  <c r="R1652" i="1"/>
  <c r="Q1652" i="1"/>
  <c r="S1652" i="1" s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P1651" i="1"/>
  <c r="O1651" i="1"/>
  <c r="N1651" i="1"/>
  <c r="L1651" i="1"/>
  <c r="K1651" i="1"/>
  <c r="M1651" i="1" s="1"/>
  <c r="AB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S1650" i="1"/>
  <c r="R1650" i="1"/>
  <c r="Q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S1646" i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W1644" i="1"/>
  <c r="U1644" i="1"/>
  <c r="T1644" i="1"/>
  <c r="R1644" i="1"/>
  <c r="Q1644" i="1"/>
  <c r="S1644" i="1" s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P1643" i="1"/>
  <c r="O1643" i="1"/>
  <c r="N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S1638" i="1"/>
  <c r="R1638" i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Y1637" i="1"/>
  <c r="Z1637" i="1" s="1"/>
  <c r="X1637" i="1"/>
  <c r="W1637" i="1"/>
  <c r="U1637" i="1"/>
  <c r="V1637" i="1" s="1"/>
  <c r="T1637" i="1"/>
  <c r="R1637" i="1"/>
  <c r="Q1637" i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W1636" i="1"/>
  <c r="U1636" i="1"/>
  <c r="T1636" i="1"/>
  <c r="V1636" i="1" s="1"/>
  <c r="R1636" i="1"/>
  <c r="Q1636" i="1"/>
  <c r="S1636" i="1" s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P1635" i="1"/>
  <c r="O1635" i="1"/>
  <c r="N1635" i="1"/>
  <c r="L1635" i="1"/>
  <c r="K1635" i="1"/>
  <c r="M1635" i="1" s="1"/>
  <c r="AB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S1634" i="1"/>
  <c r="R1634" i="1"/>
  <c r="Q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S1630" i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W1628" i="1"/>
  <c r="U1628" i="1"/>
  <c r="T1628" i="1"/>
  <c r="R1628" i="1"/>
  <c r="Q1628" i="1"/>
  <c r="S1628" i="1" s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P1627" i="1"/>
  <c r="O1627" i="1"/>
  <c r="N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S1622" i="1"/>
  <c r="R1622" i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Z1621" i="1" s="1"/>
  <c r="X1621" i="1"/>
  <c r="W1621" i="1"/>
  <c r="U1621" i="1"/>
  <c r="V1621" i="1" s="1"/>
  <c r="T1621" i="1"/>
  <c r="R1621" i="1"/>
  <c r="Q1621" i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W1620" i="1"/>
  <c r="U1620" i="1"/>
  <c r="T1620" i="1"/>
  <c r="V1620" i="1" s="1"/>
  <c r="R1620" i="1"/>
  <c r="Q1620" i="1"/>
  <c r="S1620" i="1" s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P1619" i="1"/>
  <c r="O1619" i="1"/>
  <c r="N1619" i="1"/>
  <c r="L1619" i="1"/>
  <c r="K1619" i="1"/>
  <c r="M1619" i="1" s="1"/>
  <c r="AB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S1618" i="1"/>
  <c r="R1618" i="1"/>
  <c r="Q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W1612" i="1"/>
  <c r="U1612" i="1"/>
  <c r="T1612" i="1"/>
  <c r="R1612" i="1"/>
  <c r="Q1612" i="1"/>
  <c r="S1612" i="1" s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P1611" i="1"/>
  <c r="O1611" i="1"/>
  <c r="N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Y1605" i="1"/>
  <c r="Z1605" i="1" s="1"/>
  <c r="X1605" i="1"/>
  <c r="W1605" i="1"/>
  <c r="U1605" i="1"/>
  <c r="V1605" i="1" s="1"/>
  <c r="T1605" i="1"/>
  <c r="R1605" i="1"/>
  <c r="Q1605" i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L1603" i="1"/>
  <c r="K1603" i="1"/>
  <c r="M1603" i="1" s="1"/>
  <c r="AB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S1602" i="1"/>
  <c r="R1602" i="1"/>
  <c r="Q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Y1589" i="1"/>
  <c r="Z1589" i="1" s="1"/>
  <c r="X1589" i="1"/>
  <c r="W1589" i="1"/>
  <c r="U1589" i="1"/>
  <c r="V1589" i="1" s="1"/>
  <c r="T1589" i="1"/>
  <c r="R1589" i="1"/>
  <c r="Q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AB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Q1581" i="1"/>
  <c r="S1581" i="1" s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S1579" i="1"/>
  <c r="R1579" i="1"/>
  <c r="Q1579" i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S1574" i="1"/>
  <c r="R1574" i="1"/>
  <c r="Q1574" i="1"/>
  <c r="O1574" i="1"/>
  <c r="N1574" i="1"/>
  <c r="P1574" i="1" s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O1568" i="1"/>
  <c r="N1568" i="1"/>
  <c r="P1568" i="1" s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S1563" i="1"/>
  <c r="R1563" i="1"/>
  <c r="Q1563" i="1"/>
  <c r="P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S1558" i="1"/>
  <c r="R1558" i="1"/>
  <c r="Q1558" i="1"/>
  <c r="O1558" i="1"/>
  <c r="N1558" i="1"/>
  <c r="P1558" i="1" s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AB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Q1549" i="1"/>
  <c r="S1549" i="1" s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S1547" i="1"/>
  <c r="R1547" i="1"/>
  <c r="Q1547" i="1"/>
  <c r="P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S1542" i="1"/>
  <c r="R1542" i="1"/>
  <c r="Q1542" i="1"/>
  <c r="O1542" i="1"/>
  <c r="N1542" i="1"/>
  <c r="P1542" i="1" s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S1531" i="1"/>
  <c r="R1531" i="1"/>
  <c r="Q1531" i="1"/>
  <c r="P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R1523" i="1"/>
  <c r="Q1523" i="1"/>
  <c r="S1523" i="1" s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O1522" i="1"/>
  <c r="P1522" i="1" s="1"/>
  <c r="N1522" i="1"/>
  <c r="L1522" i="1"/>
  <c r="K1522" i="1"/>
  <c r="M1522" i="1" s="1"/>
  <c r="J1522" i="1"/>
  <c r="AB1522" i="1" s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AB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O1516" i="1"/>
  <c r="N1516" i="1"/>
  <c r="P1516" i="1" s="1"/>
  <c r="L1516" i="1"/>
  <c r="M1516" i="1" s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L1511" i="1"/>
  <c r="M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R1507" i="1"/>
  <c r="Q1507" i="1"/>
  <c r="S1507" i="1" s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O1506" i="1"/>
  <c r="P1506" i="1" s="1"/>
  <c r="N1506" i="1"/>
  <c r="L1506" i="1"/>
  <c r="K1506" i="1"/>
  <c r="M1506" i="1" s="1"/>
  <c r="J1506" i="1"/>
  <c r="AB1506" i="1" s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M1502" i="1" s="1"/>
  <c r="AB1502" i="1" s="1"/>
  <c r="J1502" i="1"/>
  <c r="I1502" i="1"/>
  <c r="H1502" i="1"/>
  <c r="G1502" i="1"/>
  <c r="F1502" i="1"/>
  <c r="E1502" i="1"/>
  <c r="D1502" i="1"/>
  <c r="B1502" i="1"/>
  <c r="A1502" i="1" s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O1500" i="1"/>
  <c r="N1500" i="1"/>
  <c r="P1500" i="1" s="1"/>
  <c r="L1500" i="1"/>
  <c r="M1500" i="1" s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P1300" i="1"/>
  <c r="O1300" i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P1284" i="1"/>
  <c r="O1284" i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P1268" i="1"/>
  <c r="O1268" i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P1252" i="1"/>
  <c r="O1252" i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P1240" i="1"/>
  <c r="O1240" i="1"/>
  <c r="N1240" i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P1236" i="1"/>
  <c r="O1236" i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P1224" i="1"/>
  <c r="O1224" i="1"/>
  <c r="N1224" i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P1220" i="1"/>
  <c r="O1220" i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P1208" i="1"/>
  <c r="O1208" i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P1204" i="1"/>
  <c r="O1204" i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P1192" i="1"/>
  <c r="O1192" i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P1188" i="1"/>
  <c r="O1188" i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P1176" i="1"/>
  <c r="O1176" i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P1172" i="1"/>
  <c r="O1172" i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P1156" i="1"/>
  <c r="O1156" i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P1144" i="1"/>
  <c r="O1144" i="1"/>
  <c r="N1144" i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P1140" i="1"/>
  <c r="O1140" i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P1056" i="1"/>
  <c r="O1056" i="1"/>
  <c r="N1056" i="1"/>
  <c r="L1056" i="1"/>
  <c r="K1056" i="1"/>
  <c r="M1056" i="1" s="1"/>
  <c r="AB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S1051" i="1"/>
  <c r="R1051" i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P1040" i="1"/>
  <c r="O1040" i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S1035" i="1"/>
  <c r="R1035" i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R1033" i="1"/>
  <c r="Q1033" i="1"/>
  <c r="S1033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P1032" i="1"/>
  <c r="O1032" i="1"/>
  <c r="N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R1025" i="1"/>
  <c r="Q1025" i="1"/>
  <c r="S1025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S1023" i="1"/>
  <c r="R1023" i="1"/>
  <c r="Q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R1021" i="1"/>
  <c r="Q1021" i="1"/>
  <c r="S1021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P1016" i="1"/>
  <c r="O1016" i="1"/>
  <c r="N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R1009" i="1"/>
  <c r="Q1009" i="1"/>
  <c r="S1009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M1008" i="1" s="1"/>
  <c r="AB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S1007" i="1"/>
  <c r="R1007" i="1"/>
  <c r="Q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R1005" i="1"/>
  <c r="Q1005" i="1"/>
  <c r="S1005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P1000" i="1"/>
  <c r="O1000" i="1"/>
  <c r="N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S991" i="1"/>
  <c r="R991" i="1"/>
  <c r="Q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R989" i="1"/>
  <c r="Q989" i="1"/>
  <c r="S989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P984" i="1"/>
  <c r="O984" i="1"/>
  <c r="N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P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R977" i="1"/>
  <c r="Q977" i="1"/>
  <c r="S977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AB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S975" i="1"/>
  <c r="R975" i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R973" i="1"/>
  <c r="Q973" i="1"/>
  <c r="S973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S971" i="1"/>
  <c r="R971" i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R961" i="1"/>
  <c r="Q961" i="1"/>
  <c r="S961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S955" i="1"/>
  <c r="R955" i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Z954" i="1" s="1"/>
  <c r="X954" i="1"/>
  <c r="W954" i="1"/>
  <c r="U954" i="1"/>
  <c r="V954" i="1" s="1"/>
  <c r="T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V950" i="1"/>
  <c r="U950" i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R945" i="1"/>
  <c r="Q945" i="1"/>
  <c r="S945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S939" i="1"/>
  <c r="R939" i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Z938" i="1" s="1"/>
  <c r="X938" i="1"/>
  <c r="W938" i="1"/>
  <c r="U938" i="1"/>
  <c r="V938" i="1" s="1"/>
  <c r="T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V934" i="1"/>
  <c r="U934" i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R929" i="1"/>
  <c r="Q929" i="1"/>
  <c r="S929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S923" i="1"/>
  <c r="R923" i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Z922" i="1" s="1"/>
  <c r="X922" i="1"/>
  <c r="W922" i="1"/>
  <c r="U922" i="1"/>
  <c r="V922" i="1" s="1"/>
  <c r="T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R921" i="1"/>
  <c r="Q921" i="1"/>
  <c r="S921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AB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V918" i="1"/>
  <c r="U918" i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R913" i="1"/>
  <c r="Q913" i="1"/>
  <c r="S913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S907" i="1"/>
  <c r="R907" i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Z906" i="1" s="1"/>
  <c r="X906" i="1"/>
  <c r="W906" i="1"/>
  <c r="U906" i="1"/>
  <c r="V906" i="1" s="1"/>
  <c r="T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V902" i="1"/>
  <c r="U902" i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Z890" i="1" s="1"/>
  <c r="X890" i="1"/>
  <c r="W890" i="1"/>
  <c r="U890" i="1"/>
  <c r="V890" i="1" s="1"/>
  <c r="T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AB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V886" i="1"/>
  <c r="U886" i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W881" i="1"/>
  <c r="U881" i="1"/>
  <c r="T881" i="1"/>
  <c r="R881" i="1"/>
  <c r="Q881" i="1"/>
  <c r="S881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Z874" i="1" s="1"/>
  <c r="X874" i="1"/>
  <c r="W874" i="1"/>
  <c r="U874" i="1"/>
  <c r="V874" i="1" s="1"/>
  <c r="T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W873" i="1"/>
  <c r="U873" i="1"/>
  <c r="T873" i="1"/>
  <c r="V873" i="1" s="1"/>
  <c r="R873" i="1"/>
  <c r="Q873" i="1"/>
  <c r="S873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V870" i="1"/>
  <c r="U870" i="1"/>
  <c r="T870" i="1"/>
  <c r="R870" i="1"/>
  <c r="Q870" i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W861" i="1"/>
  <c r="U861" i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Z858" i="1" s="1"/>
  <c r="X858" i="1"/>
  <c r="W858" i="1"/>
  <c r="U858" i="1"/>
  <c r="V858" i="1" s="1"/>
  <c r="T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W857" i="1"/>
  <c r="U857" i="1"/>
  <c r="T857" i="1"/>
  <c r="V857" i="1" s="1"/>
  <c r="R857" i="1"/>
  <c r="Q857" i="1"/>
  <c r="S857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V854" i="1"/>
  <c r="U854" i="1"/>
  <c r="T854" i="1"/>
  <c r="R854" i="1"/>
  <c r="Q854" i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R849" i="1"/>
  <c r="Q849" i="1"/>
  <c r="S849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W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Z842" i="1" s="1"/>
  <c r="X842" i="1"/>
  <c r="W842" i="1"/>
  <c r="U842" i="1"/>
  <c r="V842" i="1" s="1"/>
  <c r="T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V841" i="1" s="1"/>
  <c r="R841" i="1"/>
  <c r="Q841" i="1"/>
  <c r="S841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Z826" i="1" s="1"/>
  <c r="X826" i="1"/>
  <c r="W826" i="1"/>
  <c r="U826" i="1"/>
  <c r="V826" i="1" s="1"/>
  <c r="T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V825" i="1" s="1"/>
  <c r="R825" i="1"/>
  <c r="Q825" i="1"/>
  <c r="S825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V822" i="1"/>
  <c r="U822" i="1"/>
  <c r="T822" i="1"/>
  <c r="R822" i="1"/>
  <c r="Q822" i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W820" i="1"/>
  <c r="U820" i="1"/>
  <c r="T820" i="1"/>
  <c r="R820" i="1"/>
  <c r="Q820" i="1"/>
  <c r="S820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S819" i="1"/>
  <c r="R819" i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S818" i="1"/>
  <c r="R818" i="1"/>
  <c r="Q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Q817" i="1"/>
  <c r="S817" i="1" s="1"/>
  <c r="P817" i="1"/>
  <c r="O817" i="1"/>
  <c r="N817" i="1"/>
  <c r="M817" i="1"/>
  <c r="L817" i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R816" i="1"/>
  <c r="Q816" i="1"/>
  <c r="S816" i="1" s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P811" i="1"/>
  <c r="O811" i="1"/>
  <c r="N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Q809" i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W808" i="1"/>
  <c r="U808" i="1"/>
  <c r="T808" i="1"/>
  <c r="V808" i="1" s="1"/>
  <c r="S808" i="1"/>
  <c r="R808" i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S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W804" i="1"/>
  <c r="U804" i="1"/>
  <c r="T804" i="1"/>
  <c r="R804" i="1"/>
  <c r="Q804" i="1"/>
  <c r="S804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S803" i="1"/>
  <c r="R803" i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S802" i="1"/>
  <c r="R802" i="1"/>
  <c r="Q802" i="1"/>
  <c r="O802" i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Q801" i="1"/>
  <c r="S801" i="1" s="1"/>
  <c r="P801" i="1"/>
  <c r="O801" i="1"/>
  <c r="N801" i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R800" i="1"/>
  <c r="Q800" i="1"/>
  <c r="S800" i="1" s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S799" i="1"/>
  <c r="R799" i="1"/>
  <c r="Q799" i="1"/>
  <c r="P799" i="1"/>
  <c r="O799" i="1"/>
  <c r="N799" i="1"/>
  <c r="L799" i="1"/>
  <c r="K799" i="1"/>
  <c r="M799" i="1" s="1"/>
  <c r="AB799" i="1" s="1"/>
  <c r="J799" i="1"/>
  <c r="I799" i="1"/>
  <c r="H799" i="1"/>
  <c r="G799" i="1"/>
  <c r="F799" i="1"/>
  <c r="E799" i="1"/>
  <c r="D799" i="1"/>
  <c r="B799" i="1"/>
  <c r="A799" i="1" s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P795" i="1"/>
  <c r="O795" i="1"/>
  <c r="N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W792" i="1"/>
  <c r="U792" i="1"/>
  <c r="T792" i="1"/>
  <c r="V792" i="1" s="1"/>
  <c r="S792" i="1"/>
  <c r="R792" i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S787" i="1"/>
  <c r="R787" i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S786" i="1"/>
  <c r="R786" i="1"/>
  <c r="Q786" i="1"/>
  <c r="O786" i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Q785" i="1"/>
  <c r="S785" i="1" s="1"/>
  <c r="P785" i="1"/>
  <c r="O785" i="1"/>
  <c r="N785" i="1"/>
  <c r="M785" i="1"/>
  <c r="L785" i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R784" i="1"/>
  <c r="Q784" i="1"/>
  <c r="S784" i="1" s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W776" i="1"/>
  <c r="U776" i="1"/>
  <c r="T776" i="1"/>
  <c r="V776" i="1" s="1"/>
  <c r="S776" i="1"/>
  <c r="R776" i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S771" i="1"/>
  <c r="R771" i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S770" i="1"/>
  <c r="R770" i="1"/>
  <c r="Q770" i="1"/>
  <c r="O770" i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P769" i="1"/>
  <c r="O769" i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R768" i="1"/>
  <c r="Q768" i="1"/>
  <c r="S768" i="1" s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S767" i="1"/>
  <c r="R767" i="1"/>
  <c r="Q767" i="1"/>
  <c r="P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W760" i="1"/>
  <c r="U760" i="1"/>
  <c r="T760" i="1"/>
  <c r="V760" i="1" s="1"/>
  <c r="S760" i="1"/>
  <c r="R760" i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S755" i="1"/>
  <c r="R755" i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S754" i="1"/>
  <c r="R754" i="1"/>
  <c r="Q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Q753" i="1"/>
  <c r="S753" i="1" s="1"/>
  <c r="P753" i="1"/>
  <c r="O753" i="1"/>
  <c r="N753" i="1"/>
  <c r="M753" i="1"/>
  <c r="L753" i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R752" i="1"/>
  <c r="Q752" i="1"/>
  <c r="S752" i="1" s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W744" i="1"/>
  <c r="U744" i="1"/>
  <c r="T744" i="1"/>
  <c r="V744" i="1" s="1"/>
  <c r="S744" i="1"/>
  <c r="R744" i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S739" i="1"/>
  <c r="R739" i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S738" i="1"/>
  <c r="R738" i="1"/>
  <c r="Q738" i="1"/>
  <c r="O738" i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P737" i="1"/>
  <c r="O737" i="1"/>
  <c r="N737" i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AB735" i="1" s="1"/>
  <c r="J735" i="1"/>
  <c r="I735" i="1"/>
  <c r="H735" i="1"/>
  <c r="G735" i="1"/>
  <c r="F735" i="1"/>
  <c r="E735" i="1"/>
  <c r="D735" i="1"/>
  <c r="B735" i="1"/>
  <c r="A735" i="1" s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Q729" i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V728" i="1" s="1"/>
  <c r="S728" i="1"/>
  <c r="R728" i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W724" i="1"/>
  <c r="U724" i="1"/>
  <c r="T724" i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S723" i="1"/>
  <c r="R723" i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P721" i="1"/>
  <c r="O721" i="1"/>
  <c r="N721" i="1"/>
  <c r="M721" i="1"/>
  <c r="L721" i="1"/>
  <c r="K721" i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Q714" i="1"/>
  <c r="S714" i="1" s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Q713" i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W712" i="1"/>
  <c r="U712" i="1"/>
  <c r="T712" i="1"/>
  <c r="V712" i="1" s="1"/>
  <c r="S712" i="1"/>
  <c r="R712" i="1"/>
  <c r="Q712" i="1"/>
  <c r="P712" i="1"/>
  <c r="O712" i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S707" i="1"/>
  <c r="R707" i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P705" i="1"/>
  <c r="O705" i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AB703" i="1" s="1"/>
  <c r="J703" i="1"/>
  <c r="I703" i="1"/>
  <c r="H703" i="1"/>
  <c r="G703" i="1"/>
  <c r="F703" i="1"/>
  <c r="E703" i="1"/>
  <c r="D703" i="1"/>
  <c r="B703" i="1"/>
  <c r="A703" i="1" s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Q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S691" i="1"/>
  <c r="R691" i="1"/>
  <c r="Q691" i="1"/>
  <c r="O691" i="1"/>
  <c r="N691" i="1"/>
  <c r="P691" i="1" s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P689" i="1"/>
  <c r="O689" i="1"/>
  <c r="N689" i="1"/>
  <c r="M689" i="1"/>
  <c r="L689" i="1"/>
  <c r="K689" i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AB687" i="1" s="1"/>
  <c r="J687" i="1"/>
  <c r="I687" i="1"/>
  <c r="H687" i="1"/>
  <c r="G687" i="1"/>
  <c r="F687" i="1"/>
  <c r="E687" i="1"/>
  <c r="D687" i="1"/>
  <c r="B687" i="1"/>
  <c r="A687" i="1" s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S673" i="1"/>
  <c r="R673" i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S657" i="1"/>
  <c r="R657" i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S641" i="1"/>
  <c r="R641" i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S625" i="1"/>
  <c r="R625" i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W611" i="1"/>
  <c r="U611" i="1"/>
  <c r="T611" i="1"/>
  <c r="V611" i="1" s="1"/>
  <c r="R611" i="1"/>
  <c r="Q611" i="1"/>
  <c r="S611" i="1" s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W607" i="1"/>
  <c r="U607" i="1"/>
  <c r="T607" i="1"/>
  <c r="V607" i="1" s="1"/>
  <c r="R607" i="1"/>
  <c r="Q607" i="1"/>
  <c r="S607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P602" i="1"/>
  <c r="O602" i="1"/>
  <c r="N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V599" i="1" s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W595" i="1"/>
  <c r="U595" i="1"/>
  <c r="T595" i="1"/>
  <c r="V595" i="1" s="1"/>
  <c r="R595" i="1"/>
  <c r="Q595" i="1"/>
  <c r="S595" i="1" s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R591" i="1"/>
  <c r="Q591" i="1"/>
  <c r="S591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V583" i="1" s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W579" i="1"/>
  <c r="U579" i="1"/>
  <c r="T579" i="1"/>
  <c r="V579" i="1" s="1"/>
  <c r="R579" i="1"/>
  <c r="Q579" i="1"/>
  <c r="S579" i="1" s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R575" i="1"/>
  <c r="Q575" i="1"/>
  <c r="S575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V571" i="1" s="1"/>
  <c r="R571" i="1"/>
  <c r="Q571" i="1"/>
  <c r="S571" i="1" s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V567" i="1" s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V559" i="1" s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V555" i="1" s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V551" i="1" s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V543" i="1" s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V535" i="1" s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AB471" i="1" s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W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AB463" i="1" s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AB455" i="1" s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W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P450" i="1"/>
  <c r="O450" i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AB447" i="1" s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AB439" i="1" s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P434" i="1"/>
  <c r="O434" i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M431" i="1"/>
  <c r="L431" i="1"/>
  <c r="K431" i="1"/>
  <c r="J431" i="1"/>
  <c r="I431" i="1"/>
  <c r="AB431" i="1" s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AB423" i="1" s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P418" i="1"/>
  <c r="O418" i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M415" i="1"/>
  <c r="L415" i="1"/>
  <c r="K415" i="1"/>
  <c r="J415" i="1"/>
  <c r="I415" i="1"/>
  <c r="AB415" i="1" s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AB407" i="1" s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P402" i="1"/>
  <c r="O402" i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M399" i="1"/>
  <c r="L399" i="1"/>
  <c r="K399" i="1"/>
  <c r="J399" i="1"/>
  <c r="I399" i="1"/>
  <c r="AB399" i="1" s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AB391" i="1" s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P386" i="1"/>
  <c r="O386" i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M371" i="1"/>
  <c r="L371" i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AB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M355" i="1"/>
  <c r="L355" i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AB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S353" i="1"/>
  <c r="R353" i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M339" i="1"/>
  <c r="L339" i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AB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S337" i="1"/>
  <c r="R337" i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M323" i="1"/>
  <c r="L323" i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AB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S321" i="1"/>
  <c r="R321" i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V320" i="1"/>
  <c r="U320" i="1"/>
  <c r="T320" i="1"/>
  <c r="R320" i="1"/>
  <c r="Q320" i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P314" i="1"/>
  <c r="O314" i="1"/>
  <c r="N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M307" i="1"/>
  <c r="L307" i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AB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S305" i="1"/>
  <c r="R305" i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V304" i="1"/>
  <c r="U304" i="1"/>
  <c r="T304" i="1"/>
  <c r="R304" i="1"/>
  <c r="Q304" i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M291" i="1"/>
  <c r="L291" i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AB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M275" i="1"/>
  <c r="L275" i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AB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V272" i="1"/>
  <c r="U272" i="1"/>
  <c r="T272" i="1"/>
  <c r="R272" i="1"/>
  <c r="Q272" i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M259" i="1"/>
  <c r="L259" i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AB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M243" i="1"/>
  <c r="L243" i="1"/>
  <c r="K243" i="1"/>
  <c r="J243" i="1"/>
  <c r="I243" i="1"/>
  <c r="AB243" i="1" s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AB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M227" i="1"/>
  <c r="L227" i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AB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V224" i="1"/>
  <c r="U224" i="1"/>
  <c r="T224" i="1"/>
  <c r="R224" i="1"/>
  <c r="Q224" i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AB211" i="1" s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W202" i="1"/>
  <c r="U202" i="1"/>
  <c r="T202" i="1"/>
  <c r="R202" i="1"/>
  <c r="Q202" i="1"/>
  <c r="S202" i="1" s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AB201" i="1" s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223" i="1" l="1"/>
  <c r="AB287" i="1"/>
  <c r="AB351" i="1"/>
  <c r="AB175" i="1"/>
  <c r="AB177" i="1"/>
  <c r="AB184" i="1"/>
  <c r="AB186" i="1"/>
  <c r="AB191" i="1"/>
  <c r="AB193" i="1"/>
  <c r="AB198" i="1"/>
  <c r="AB210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80" i="1"/>
  <c r="AB182" i="1"/>
  <c r="AB187" i="1"/>
  <c r="AB196" i="1"/>
  <c r="AB176" i="1"/>
  <c r="AB178" i="1"/>
  <c r="AB183" i="1"/>
  <c r="AB185" i="1"/>
  <c r="AB192" i="1"/>
  <c r="AB194" i="1"/>
  <c r="AB554" i="1"/>
  <c r="AB570" i="1"/>
  <c r="AB618" i="1"/>
  <c r="AB634" i="1"/>
  <c r="AB237" i="1"/>
  <c r="AB269" i="1"/>
  <c r="AB285" i="1"/>
  <c r="AB317" i="1"/>
  <c r="AB333" i="1"/>
  <c r="AB388" i="1"/>
  <c r="AB389" i="1"/>
  <c r="AB397" i="1"/>
  <c r="AB413" i="1"/>
  <c r="AB421" i="1"/>
  <c r="AB452" i="1"/>
  <c r="AB453" i="1"/>
  <c r="AB460" i="1"/>
  <c r="AB492" i="1"/>
  <c r="Z202" i="1"/>
  <c r="AB204" i="1"/>
  <c r="M205" i="1"/>
  <c r="AB205" i="1" s="1"/>
  <c r="S207" i="1"/>
  <c r="AB207" i="1" s="1"/>
  <c r="AB212" i="1"/>
  <c r="S212" i="1"/>
  <c r="P217" i="1"/>
  <c r="Z219" i="1"/>
  <c r="M222" i="1"/>
  <c r="AB222" i="1" s="1"/>
  <c r="V223" i="1"/>
  <c r="S228" i="1"/>
  <c r="AB228" i="1" s="1"/>
  <c r="P233" i="1"/>
  <c r="Z235" i="1"/>
  <c r="M238" i="1"/>
  <c r="AB238" i="1" s="1"/>
  <c r="V239" i="1"/>
  <c r="AB239" i="1" s="1"/>
  <c r="S244" i="1"/>
  <c r="AB244" i="1" s="1"/>
  <c r="AB245" i="1"/>
  <c r="P249" i="1"/>
  <c r="Z251" i="1"/>
  <c r="M254" i="1"/>
  <c r="AB254" i="1" s="1"/>
  <c r="V255" i="1"/>
  <c r="AB255" i="1" s="1"/>
  <c r="S260" i="1"/>
  <c r="AB260" i="1" s="1"/>
  <c r="P265" i="1"/>
  <c r="Z267" i="1"/>
  <c r="M270" i="1"/>
  <c r="AB270" i="1" s="1"/>
  <c r="V271" i="1"/>
  <c r="AB271" i="1" s="1"/>
  <c r="AB276" i="1"/>
  <c r="S276" i="1"/>
  <c r="P281" i="1"/>
  <c r="Z283" i="1"/>
  <c r="M286" i="1"/>
  <c r="AB286" i="1" s="1"/>
  <c r="V287" i="1"/>
  <c r="S292" i="1"/>
  <c r="AB292" i="1" s="1"/>
  <c r="P297" i="1"/>
  <c r="Z299" i="1"/>
  <c r="M302" i="1"/>
  <c r="AB302" i="1" s="1"/>
  <c r="V303" i="1"/>
  <c r="AB303" i="1" s="1"/>
  <c r="S308" i="1"/>
  <c r="AB308" i="1" s="1"/>
  <c r="AB309" i="1"/>
  <c r="P313" i="1"/>
  <c r="Z315" i="1"/>
  <c r="M318" i="1"/>
  <c r="AB318" i="1" s="1"/>
  <c r="V319" i="1"/>
  <c r="AB319" i="1" s="1"/>
  <c r="S324" i="1"/>
  <c r="AB324" i="1" s="1"/>
  <c r="P329" i="1"/>
  <c r="Z331" i="1"/>
  <c r="M334" i="1"/>
  <c r="AB334" i="1" s="1"/>
  <c r="V335" i="1"/>
  <c r="AB335" i="1" s="1"/>
  <c r="AB340" i="1"/>
  <c r="S340" i="1"/>
  <c r="P345" i="1"/>
  <c r="Z347" i="1"/>
  <c r="M350" i="1"/>
  <c r="AB350" i="1" s="1"/>
  <c r="V351" i="1"/>
  <c r="S356" i="1"/>
  <c r="AB356" i="1" s="1"/>
  <c r="P361" i="1"/>
  <c r="Z363" i="1"/>
  <c r="M366" i="1"/>
  <c r="AB366" i="1" s="1"/>
  <c r="V367" i="1"/>
  <c r="AB367" i="1" s="1"/>
  <c r="S372" i="1"/>
  <c r="AB372" i="1" s="1"/>
  <c r="AB373" i="1"/>
  <c r="P377" i="1"/>
  <c r="Z379" i="1"/>
  <c r="M382" i="1"/>
  <c r="AB382" i="1" s="1"/>
  <c r="AB384" i="1"/>
  <c r="S384" i="1"/>
  <c r="Z387" i="1"/>
  <c r="M390" i="1"/>
  <c r="AB390" i="1" s="1"/>
  <c r="S392" i="1"/>
  <c r="AB392" i="1" s="1"/>
  <c r="Z395" i="1"/>
  <c r="M398" i="1"/>
  <c r="AB398" i="1" s="1"/>
  <c r="S400" i="1"/>
  <c r="AB400" i="1" s="1"/>
  <c r="AB401" i="1"/>
  <c r="Z403" i="1"/>
  <c r="M406" i="1"/>
  <c r="AB406" i="1" s="1"/>
  <c r="S408" i="1"/>
  <c r="AB408" i="1" s="1"/>
  <c r="Z411" i="1"/>
  <c r="M414" i="1"/>
  <c r="AB414" i="1" s="1"/>
  <c r="AB416" i="1"/>
  <c r="S416" i="1"/>
  <c r="Z419" i="1"/>
  <c r="M422" i="1"/>
  <c r="AB422" i="1" s="1"/>
  <c r="S424" i="1"/>
  <c r="AB424" i="1" s="1"/>
  <c r="Z427" i="1"/>
  <c r="M430" i="1"/>
  <c r="AB430" i="1" s="1"/>
  <c r="S432" i="1"/>
  <c r="AB432" i="1" s="1"/>
  <c r="AB433" i="1"/>
  <c r="Z435" i="1"/>
  <c r="M438" i="1"/>
  <c r="AB438" i="1" s="1"/>
  <c r="S440" i="1"/>
  <c r="AB440" i="1" s="1"/>
  <c r="Z443" i="1"/>
  <c r="M446" i="1"/>
  <c r="AB446" i="1" s="1"/>
  <c r="AB448" i="1"/>
  <c r="S448" i="1"/>
  <c r="Z451" i="1"/>
  <c r="M454" i="1"/>
  <c r="AB454" i="1" s="1"/>
  <c r="S456" i="1"/>
  <c r="AB456" i="1" s="1"/>
  <c r="Z459" i="1"/>
  <c r="M462" i="1"/>
  <c r="AB462" i="1" s="1"/>
  <c r="S464" i="1"/>
  <c r="AB464" i="1" s="1"/>
  <c r="AB465" i="1"/>
  <c r="Z467" i="1"/>
  <c r="M470" i="1"/>
  <c r="AB470" i="1" s="1"/>
  <c r="S472" i="1"/>
  <c r="AB472" i="1" s="1"/>
  <c r="Z475" i="1"/>
  <c r="M478" i="1"/>
  <c r="AB478" i="1" s="1"/>
  <c r="AB480" i="1"/>
  <c r="S480" i="1"/>
  <c r="Z483" i="1"/>
  <c r="M486" i="1"/>
  <c r="AB486" i="1" s="1"/>
  <c r="S488" i="1"/>
  <c r="AB488" i="1" s="1"/>
  <c r="Z491" i="1"/>
  <c r="M494" i="1"/>
  <c r="AB494" i="1" s="1"/>
  <c r="S496" i="1"/>
  <c r="AB496" i="1" s="1"/>
  <c r="AB497" i="1"/>
  <c r="Z499" i="1"/>
  <c r="M502" i="1"/>
  <c r="AB502" i="1" s="1"/>
  <c r="S504" i="1"/>
  <c r="AB504" i="1" s="1"/>
  <c r="Z507" i="1"/>
  <c r="M510" i="1"/>
  <c r="AB510" i="1" s="1"/>
  <c r="AB511" i="1"/>
  <c r="M514" i="1"/>
  <c r="AB514" i="1" s="1"/>
  <c r="AB515" i="1"/>
  <c r="M518" i="1"/>
  <c r="AB518" i="1" s="1"/>
  <c r="AB519" i="1"/>
  <c r="M522" i="1"/>
  <c r="AB522" i="1" s="1"/>
  <c r="AB523" i="1"/>
  <c r="M526" i="1"/>
  <c r="AB526" i="1" s="1"/>
  <c r="AB527" i="1"/>
  <c r="M530" i="1"/>
  <c r="AB530" i="1" s="1"/>
  <c r="AB531" i="1"/>
  <c r="M534" i="1"/>
  <c r="AB534" i="1" s="1"/>
  <c r="M538" i="1"/>
  <c r="AB538" i="1" s="1"/>
  <c r="M542" i="1"/>
  <c r="AB542" i="1" s="1"/>
  <c r="M546" i="1"/>
  <c r="AB546" i="1" s="1"/>
  <c r="M550" i="1"/>
  <c r="AB550" i="1" s="1"/>
  <c r="M554" i="1"/>
  <c r="M558" i="1"/>
  <c r="AB558" i="1" s="1"/>
  <c r="M562" i="1"/>
  <c r="AB562" i="1" s="1"/>
  <c r="M566" i="1"/>
  <c r="AB566" i="1" s="1"/>
  <c r="M570" i="1"/>
  <c r="M574" i="1"/>
  <c r="AB574" i="1" s="1"/>
  <c r="M578" i="1"/>
  <c r="AB578" i="1" s="1"/>
  <c r="M582" i="1"/>
  <c r="AB582" i="1" s="1"/>
  <c r="M586" i="1"/>
  <c r="AB586" i="1" s="1"/>
  <c r="M590" i="1"/>
  <c r="AB590" i="1" s="1"/>
  <c r="M594" i="1"/>
  <c r="AB594" i="1" s="1"/>
  <c r="M598" i="1"/>
  <c r="AB598" i="1" s="1"/>
  <c r="M602" i="1"/>
  <c r="AB602" i="1" s="1"/>
  <c r="M606" i="1"/>
  <c r="AB606" i="1" s="1"/>
  <c r="M610" i="1"/>
  <c r="AB610" i="1" s="1"/>
  <c r="M614" i="1"/>
  <c r="AB614" i="1" s="1"/>
  <c r="AB615" i="1"/>
  <c r="M618" i="1"/>
  <c r="AB619" i="1"/>
  <c r="M622" i="1"/>
  <c r="AB622" i="1" s="1"/>
  <c r="AB623" i="1"/>
  <c r="M626" i="1"/>
  <c r="AB626" i="1" s="1"/>
  <c r="AB627" i="1"/>
  <c r="M630" i="1"/>
  <c r="AB630" i="1" s="1"/>
  <c r="AB631" i="1"/>
  <c r="M634" i="1"/>
  <c r="AB635" i="1"/>
  <c r="M638" i="1"/>
  <c r="AB638" i="1" s="1"/>
  <c r="AB639" i="1"/>
  <c r="M642" i="1"/>
  <c r="AB642" i="1" s="1"/>
  <c r="AB643" i="1"/>
  <c r="M646" i="1"/>
  <c r="AB646" i="1" s="1"/>
  <c r="AB647" i="1"/>
  <c r="M650" i="1"/>
  <c r="AB650" i="1" s="1"/>
  <c r="AB651" i="1"/>
  <c r="M654" i="1"/>
  <c r="AB654" i="1" s="1"/>
  <c r="AB655" i="1"/>
  <c r="M658" i="1"/>
  <c r="AB658" i="1" s="1"/>
  <c r="AB659" i="1"/>
  <c r="M662" i="1"/>
  <c r="AB662" i="1" s="1"/>
  <c r="AB663" i="1"/>
  <c r="M666" i="1"/>
  <c r="AB666" i="1" s="1"/>
  <c r="AB667" i="1"/>
  <c r="M670" i="1"/>
  <c r="AB670" i="1" s="1"/>
  <c r="AB671" i="1"/>
  <c r="M674" i="1"/>
  <c r="AB674" i="1" s="1"/>
  <c r="AB675" i="1"/>
  <c r="M678" i="1"/>
  <c r="AB678" i="1" s="1"/>
  <c r="AB679" i="1"/>
  <c r="M682" i="1"/>
  <c r="AB682" i="1" s="1"/>
  <c r="AB683" i="1"/>
  <c r="AB767" i="1"/>
  <c r="AB221" i="1"/>
  <c r="AB253" i="1"/>
  <c r="AB316" i="1"/>
  <c r="AB348" i="1"/>
  <c r="AB349" i="1"/>
  <c r="AB364" i="1"/>
  <c r="AB381" i="1"/>
  <c r="AB429" i="1"/>
  <c r="AB436" i="1"/>
  <c r="AB437" i="1"/>
  <c r="AB461" i="1"/>
  <c r="AB485" i="1"/>
  <c r="AB501" i="1"/>
  <c r="P200" i="1"/>
  <c r="V202" i="1"/>
  <c r="AB202" i="1" s="1"/>
  <c r="Z206" i="1"/>
  <c r="AB206" i="1" s="1"/>
  <c r="AB208" i="1"/>
  <c r="M209" i="1"/>
  <c r="AB209" i="1" s="1"/>
  <c r="P213" i="1"/>
  <c r="AB213" i="1" s="1"/>
  <c r="Z215" i="1"/>
  <c r="AB215" i="1" s="1"/>
  <c r="M218" i="1"/>
  <c r="AB218" i="1" s="1"/>
  <c r="V219" i="1"/>
  <c r="AB219" i="1" s="1"/>
  <c r="S224" i="1"/>
  <c r="AB224" i="1" s="1"/>
  <c r="AB225" i="1"/>
  <c r="P229" i="1"/>
  <c r="AB229" i="1" s="1"/>
  <c r="Z231" i="1"/>
  <c r="AB231" i="1" s="1"/>
  <c r="M234" i="1"/>
  <c r="AB234" i="1" s="1"/>
  <c r="V235" i="1"/>
  <c r="AB235" i="1" s="1"/>
  <c r="S240" i="1"/>
  <c r="AB240" i="1" s="1"/>
  <c r="AB241" i="1"/>
  <c r="P245" i="1"/>
  <c r="Z247" i="1"/>
  <c r="AB247" i="1" s="1"/>
  <c r="M250" i="1"/>
  <c r="AB250" i="1" s="1"/>
  <c r="V251" i="1"/>
  <c r="AB251" i="1" s="1"/>
  <c r="AB256" i="1"/>
  <c r="S256" i="1"/>
  <c r="AB257" i="1"/>
  <c r="P261" i="1"/>
  <c r="AB261" i="1" s="1"/>
  <c r="Z263" i="1"/>
  <c r="AB263" i="1" s="1"/>
  <c r="M266" i="1"/>
  <c r="AB266" i="1" s="1"/>
  <c r="V267" i="1"/>
  <c r="AB267" i="1" s="1"/>
  <c r="AB272" i="1"/>
  <c r="S272" i="1"/>
  <c r="AB273" i="1"/>
  <c r="P277" i="1"/>
  <c r="AB277" i="1" s="1"/>
  <c r="Z279" i="1"/>
  <c r="AB279" i="1" s="1"/>
  <c r="M282" i="1"/>
  <c r="AB282" i="1" s="1"/>
  <c r="V283" i="1"/>
  <c r="AB283" i="1" s="1"/>
  <c r="S288" i="1"/>
  <c r="AB288" i="1" s="1"/>
  <c r="AB289" i="1"/>
  <c r="P293" i="1"/>
  <c r="AB293" i="1" s="1"/>
  <c r="Z295" i="1"/>
  <c r="AB295" i="1" s="1"/>
  <c r="M298" i="1"/>
  <c r="AB298" i="1" s="1"/>
  <c r="V299" i="1"/>
  <c r="AB299" i="1" s="1"/>
  <c r="S304" i="1"/>
  <c r="AB304" i="1" s="1"/>
  <c r="AB305" i="1"/>
  <c r="P309" i="1"/>
  <c r="Z311" i="1"/>
  <c r="AB311" i="1" s="1"/>
  <c r="M314" i="1"/>
  <c r="AB314" i="1" s="1"/>
  <c r="V315" i="1"/>
  <c r="AB315" i="1" s="1"/>
  <c r="AB320" i="1"/>
  <c r="S320" i="1"/>
  <c r="AB321" i="1"/>
  <c r="P325" i="1"/>
  <c r="AB325" i="1" s="1"/>
  <c r="Z327" i="1"/>
  <c r="AB327" i="1" s="1"/>
  <c r="M330" i="1"/>
  <c r="AB330" i="1" s="1"/>
  <c r="V331" i="1"/>
  <c r="AB331" i="1" s="1"/>
  <c r="AB336" i="1"/>
  <c r="S336" i="1"/>
  <c r="AB337" i="1"/>
  <c r="P341" i="1"/>
  <c r="AB341" i="1" s="1"/>
  <c r="Z343" i="1"/>
  <c r="AB343" i="1" s="1"/>
  <c r="M346" i="1"/>
  <c r="AB346" i="1" s="1"/>
  <c r="V347" i="1"/>
  <c r="AB347" i="1" s="1"/>
  <c r="S352" i="1"/>
  <c r="AB352" i="1" s="1"/>
  <c r="AB353" i="1"/>
  <c r="P357" i="1"/>
  <c r="AB357" i="1" s="1"/>
  <c r="Z359" i="1"/>
  <c r="AB359" i="1" s="1"/>
  <c r="M362" i="1"/>
  <c r="AB362" i="1" s="1"/>
  <c r="V363" i="1"/>
  <c r="AB363" i="1" s="1"/>
  <c r="S368" i="1"/>
  <c r="AB368" i="1" s="1"/>
  <c r="AB369" i="1"/>
  <c r="P373" i="1"/>
  <c r="Z375" i="1"/>
  <c r="AB375" i="1" s="1"/>
  <c r="M378" i="1"/>
  <c r="AB378" i="1" s="1"/>
  <c r="V379" i="1"/>
  <c r="AB379" i="1" s="1"/>
  <c r="P385" i="1"/>
  <c r="AB385" i="1" s="1"/>
  <c r="V387" i="1"/>
  <c r="AB387" i="1" s="1"/>
  <c r="P393" i="1"/>
  <c r="AB393" i="1" s="1"/>
  <c r="V395" i="1"/>
  <c r="AB395" i="1" s="1"/>
  <c r="P401" i="1"/>
  <c r="V403" i="1"/>
  <c r="AB403" i="1" s="1"/>
  <c r="P409" i="1"/>
  <c r="AB409" i="1" s="1"/>
  <c r="V411" i="1"/>
  <c r="AB411" i="1" s="1"/>
  <c r="P417" i="1"/>
  <c r="AB417" i="1" s="1"/>
  <c r="V419" i="1"/>
  <c r="AB419" i="1" s="1"/>
  <c r="P425" i="1"/>
  <c r="AB425" i="1" s="1"/>
  <c r="V427" i="1"/>
  <c r="AB427" i="1" s="1"/>
  <c r="P433" i="1"/>
  <c r="V435" i="1"/>
  <c r="AB435" i="1" s="1"/>
  <c r="P441" i="1"/>
  <c r="AB441" i="1" s="1"/>
  <c r="V443" i="1"/>
  <c r="AB443" i="1" s="1"/>
  <c r="P449" i="1"/>
  <c r="AB449" i="1" s="1"/>
  <c r="V451" i="1"/>
  <c r="AB451" i="1" s="1"/>
  <c r="P457" i="1"/>
  <c r="AB457" i="1" s="1"/>
  <c r="V459" i="1"/>
  <c r="AB459" i="1" s="1"/>
  <c r="P465" i="1"/>
  <c r="V467" i="1"/>
  <c r="AB467" i="1" s="1"/>
  <c r="P473" i="1"/>
  <c r="AB473" i="1" s="1"/>
  <c r="V475" i="1"/>
  <c r="AB475" i="1" s="1"/>
  <c r="P481" i="1"/>
  <c r="AB481" i="1" s="1"/>
  <c r="V483" i="1"/>
  <c r="AB483" i="1" s="1"/>
  <c r="P489" i="1"/>
  <c r="AB489" i="1" s="1"/>
  <c r="V491" i="1"/>
  <c r="AB491" i="1" s="1"/>
  <c r="P497" i="1"/>
  <c r="V499" i="1"/>
  <c r="AB499" i="1" s="1"/>
  <c r="P505" i="1"/>
  <c r="AB505" i="1" s="1"/>
  <c r="V507" i="1"/>
  <c r="AB507" i="1" s="1"/>
  <c r="Z693" i="1"/>
  <c r="S698" i="1"/>
  <c r="AB719" i="1"/>
  <c r="AB732" i="1"/>
  <c r="AB783" i="1"/>
  <c r="Z535" i="1"/>
  <c r="AB535" i="1" s="1"/>
  <c r="AB537" i="1"/>
  <c r="Z539" i="1"/>
  <c r="AB539" i="1" s="1"/>
  <c r="AB541" i="1"/>
  <c r="Z543" i="1"/>
  <c r="AB543" i="1" s="1"/>
  <c r="AB545" i="1"/>
  <c r="Z547" i="1"/>
  <c r="AB547" i="1" s="1"/>
  <c r="AB549" i="1"/>
  <c r="Z551" i="1"/>
  <c r="AB551" i="1" s="1"/>
  <c r="AB553" i="1"/>
  <c r="Z555" i="1"/>
  <c r="AB555" i="1" s="1"/>
  <c r="AB557" i="1"/>
  <c r="Z559" i="1"/>
  <c r="AB559" i="1" s="1"/>
  <c r="AB561" i="1"/>
  <c r="Z563" i="1"/>
  <c r="AB563" i="1" s="1"/>
  <c r="AB565" i="1"/>
  <c r="Z567" i="1"/>
  <c r="AB567" i="1" s="1"/>
  <c r="AB569" i="1"/>
  <c r="Z571" i="1"/>
  <c r="AB571" i="1" s="1"/>
  <c r="AB573" i="1"/>
  <c r="Z575" i="1"/>
  <c r="AB575" i="1" s="1"/>
  <c r="AB577" i="1"/>
  <c r="Z579" i="1"/>
  <c r="AB579" i="1" s="1"/>
  <c r="AB581" i="1"/>
  <c r="Z583" i="1"/>
  <c r="AB583" i="1" s="1"/>
  <c r="AB585" i="1"/>
  <c r="Z587" i="1"/>
  <c r="AB587" i="1" s="1"/>
  <c r="AB589" i="1"/>
  <c r="Z591" i="1"/>
  <c r="AB591" i="1" s="1"/>
  <c r="AB593" i="1"/>
  <c r="Z595" i="1"/>
  <c r="AB595" i="1" s="1"/>
  <c r="AB597" i="1"/>
  <c r="Z599" i="1"/>
  <c r="AB599" i="1" s="1"/>
  <c r="AB601" i="1"/>
  <c r="Z603" i="1"/>
  <c r="AB603" i="1" s="1"/>
  <c r="AB605" i="1"/>
  <c r="Z607" i="1"/>
  <c r="AB607" i="1" s="1"/>
  <c r="AB609" i="1"/>
  <c r="Z611" i="1"/>
  <c r="AB611" i="1" s="1"/>
  <c r="AB613" i="1"/>
  <c r="AB617" i="1"/>
  <c r="AB621" i="1"/>
  <c r="AB625" i="1"/>
  <c r="AB629" i="1"/>
  <c r="AB633" i="1"/>
  <c r="AB707" i="1"/>
  <c r="AB741" i="1"/>
  <c r="AB236" i="1"/>
  <c r="AB284" i="1"/>
  <c r="AB300" i="1"/>
  <c r="AB301" i="1"/>
  <c r="AB365" i="1"/>
  <c r="AB405" i="1"/>
  <c r="AB412" i="1"/>
  <c r="AB445" i="1"/>
  <c r="AB469" i="1"/>
  <c r="AB477" i="1"/>
  <c r="AB493" i="1"/>
  <c r="AB508" i="1"/>
  <c r="AB200" i="1"/>
  <c r="AB216" i="1"/>
  <c r="AB217" i="1"/>
  <c r="AB232" i="1"/>
  <c r="AB233" i="1"/>
  <c r="AB248" i="1"/>
  <c r="AB249" i="1"/>
  <c r="AB264" i="1"/>
  <c r="AB265" i="1"/>
  <c r="AB280" i="1"/>
  <c r="AB281" i="1"/>
  <c r="AB296" i="1"/>
  <c r="AB297" i="1"/>
  <c r="AB312" i="1"/>
  <c r="AB313" i="1"/>
  <c r="AB328" i="1"/>
  <c r="AB329" i="1"/>
  <c r="AB344" i="1"/>
  <c r="AB345" i="1"/>
  <c r="AB360" i="1"/>
  <c r="AB361" i="1"/>
  <c r="AB376" i="1"/>
  <c r="AB377" i="1"/>
  <c r="AB512" i="1"/>
  <c r="AB516" i="1"/>
  <c r="AB520" i="1"/>
  <c r="AB524" i="1"/>
  <c r="AB528" i="1"/>
  <c r="AB532" i="1"/>
  <c r="AB536" i="1"/>
  <c r="AB540" i="1"/>
  <c r="AB544" i="1"/>
  <c r="AB548" i="1"/>
  <c r="AB552" i="1"/>
  <c r="AB556" i="1"/>
  <c r="AB560" i="1"/>
  <c r="AB564" i="1"/>
  <c r="AB568" i="1"/>
  <c r="AB572" i="1"/>
  <c r="AB576" i="1"/>
  <c r="AB580" i="1"/>
  <c r="AB584" i="1"/>
  <c r="AB588" i="1"/>
  <c r="AB592" i="1"/>
  <c r="AB596" i="1"/>
  <c r="AB600" i="1"/>
  <c r="AB604" i="1"/>
  <c r="AB608" i="1"/>
  <c r="AB612" i="1"/>
  <c r="AB616" i="1"/>
  <c r="AB620" i="1"/>
  <c r="AB624" i="1"/>
  <c r="AB628" i="1"/>
  <c r="AB632" i="1"/>
  <c r="AB636" i="1"/>
  <c r="AB640" i="1"/>
  <c r="AB644" i="1"/>
  <c r="AB648" i="1"/>
  <c r="AB652" i="1"/>
  <c r="AB656" i="1"/>
  <c r="AB660" i="1"/>
  <c r="AB664" i="1"/>
  <c r="AB668" i="1"/>
  <c r="AB672" i="1"/>
  <c r="AB676" i="1"/>
  <c r="AB751" i="1"/>
  <c r="AB764" i="1"/>
  <c r="AB815" i="1"/>
  <c r="AB869" i="1"/>
  <c r="AB933" i="1"/>
  <c r="V684" i="1"/>
  <c r="AB684" i="1" s="1"/>
  <c r="Z688" i="1"/>
  <c r="M691" i="1"/>
  <c r="AB691" i="1" s="1"/>
  <c r="S693" i="1"/>
  <c r="AB693" i="1" s="1"/>
  <c r="P698" i="1"/>
  <c r="V700" i="1"/>
  <c r="AB700" i="1" s="1"/>
  <c r="Z704" i="1"/>
  <c r="M707" i="1"/>
  <c r="S709" i="1"/>
  <c r="AB709" i="1" s="1"/>
  <c r="P714" i="1"/>
  <c r="V716" i="1"/>
  <c r="AB716" i="1" s="1"/>
  <c r="Z720" i="1"/>
  <c r="M723" i="1"/>
  <c r="AB723" i="1" s="1"/>
  <c r="S725" i="1"/>
  <c r="AB725" i="1" s="1"/>
  <c r="P730" i="1"/>
  <c r="V732" i="1"/>
  <c r="Z736" i="1"/>
  <c r="M739" i="1"/>
  <c r="AB739" i="1" s="1"/>
  <c r="S741" i="1"/>
  <c r="P746" i="1"/>
  <c r="V748" i="1"/>
  <c r="AB748" i="1" s="1"/>
  <c r="Z752" i="1"/>
  <c r="M755" i="1"/>
  <c r="AB755" i="1" s="1"/>
  <c r="S757" i="1"/>
  <c r="AB757" i="1" s="1"/>
  <c r="P762" i="1"/>
  <c r="V764" i="1"/>
  <c r="Z768" i="1"/>
  <c r="M771" i="1"/>
  <c r="AB771" i="1" s="1"/>
  <c r="S773" i="1"/>
  <c r="AB773" i="1" s="1"/>
  <c r="P778" i="1"/>
  <c r="V780" i="1"/>
  <c r="AB780" i="1" s="1"/>
  <c r="Z784" i="1"/>
  <c r="M787" i="1"/>
  <c r="AB787" i="1" s="1"/>
  <c r="S789" i="1"/>
  <c r="AB789" i="1" s="1"/>
  <c r="P794" i="1"/>
  <c r="V796" i="1"/>
  <c r="AB796" i="1" s="1"/>
  <c r="Z800" i="1"/>
  <c r="M803" i="1"/>
  <c r="AB803" i="1" s="1"/>
  <c r="S805" i="1"/>
  <c r="AB805" i="1" s="1"/>
  <c r="P810" i="1"/>
  <c r="V812" i="1"/>
  <c r="AB812" i="1" s="1"/>
  <c r="Z816" i="1"/>
  <c r="M819" i="1"/>
  <c r="AB819" i="1" s="1"/>
  <c r="S821" i="1"/>
  <c r="AB821" i="1" s="1"/>
  <c r="AB826" i="1"/>
  <c r="S826" i="1"/>
  <c r="P831" i="1"/>
  <c r="Z833" i="1"/>
  <c r="M836" i="1"/>
  <c r="AB836" i="1" s="1"/>
  <c r="V837" i="1"/>
  <c r="AB837" i="1" s="1"/>
  <c r="AB842" i="1"/>
  <c r="S842" i="1"/>
  <c r="P847" i="1"/>
  <c r="Z849" i="1"/>
  <c r="M852" i="1"/>
  <c r="AB852" i="1" s="1"/>
  <c r="V853" i="1"/>
  <c r="AB853" i="1" s="1"/>
  <c r="S858" i="1"/>
  <c r="AB858" i="1" s="1"/>
  <c r="P863" i="1"/>
  <c r="Z865" i="1"/>
  <c r="M868" i="1"/>
  <c r="AB868" i="1" s="1"/>
  <c r="V869" i="1"/>
  <c r="S874" i="1"/>
  <c r="AB874" i="1" s="1"/>
  <c r="P879" i="1"/>
  <c r="Z881" i="1"/>
  <c r="M884" i="1"/>
  <c r="AB884" i="1" s="1"/>
  <c r="V885" i="1"/>
  <c r="AB885" i="1" s="1"/>
  <c r="AB890" i="1"/>
  <c r="S890" i="1"/>
  <c r="P895" i="1"/>
  <c r="Z897" i="1"/>
  <c r="M900" i="1"/>
  <c r="AB900" i="1" s="1"/>
  <c r="V901" i="1"/>
  <c r="AB901" i="1" s="1"/>
  <c r="AB906" i="1"/>
  <c r="S906" i="1"/>
  <c r="P911" i="1"/>
  <c r="Z913" i="1"/>
  <c r="M916" i="1"/>
  <c r="AB916" i="1" s="1"/>
  <c r="V917" i="1"/>
  <c r="AB917" i="1" s="1"/>
  <c r="S922" i="1"/>
  <c r="AB922" i="1" s="1"/>
  <c r="P927" i="1"/>
  <c r="Z929" i="1"/>
  <c r="M932" i="1"/>
  <c r="AB932" i="1" s="1"/>
  <c r="V933" i="1"/>
  <c r="S938" i="1"/>
  <c r="AB938" i="1" s="1"/>
  <c r="P943" i="1"/>
  <c r="Z945" i="1"/>
  <c r="M948" i="1"/>
  <c r="AB948" i="1" s="1"/>
  <c r="V949" i="1"/>
  <c r="AB949" i="1" s="1"/>
  <c r="AB954" i="1"/>
  <c r="S954" i="1"/>
  <c r="P959" i="1"/>
  <c r="Z961" i="1"/>
  <c r="M964" i="1"/>
  <c r="AB964" i="1" s="1"/>
  <c r="V965" i="1"/>
  <c r="AB966" i="1"/>
  <c r="S966" i="1"/>
  <c r="P967" i="1"/>
  <c r="Z969" i="1"/>
  <c r="M980" i="1"/>
  <c r="AB980" i="1" s="1"/>
  <c r="V981" i="1"/>
  <c r="AB982" i="1"/>
  <c r="S982" i="1"/>
  <c r="P983" i="1"/>
  <c r="Z985" i="1"/>
  <c r="M996" i="1"/>
  <c r="AB996" i="1" s="1"/>
  <c r="V997" i="1"/>
  <c r="AB998" i="1"/>
  <c r="S998" i="1"/>
  <c r="P999" i="1"/>
  <c r="Z1001" i="1"/>
  <c r="M1012" i="1"/>
  <c r="AB1012" i="1" s="1"/>
  <c r="V1013" i="1"/>
  <c r="AB1014" i="1"/>
  <c r="S1014" i="1"/>
  <c r="P1015" i="1"/>
  <c r="Z1017" i="1"/>
  <c r="M1028" i="1"/>
  <c r="AB1028" i="1" s="1"/>
  <c r="V1029" i="1"/>
  <c r="AB1030" i="1"/>
  <c r="S1030" i="1"/>
  <c r="P1031" i="1"/>
  <c r="Z1033" i="1"/>
  <c r="M1044" i="1"/>
  <c r="AB1044" i="1" s="1"/>
  <c r="V1045" i="1"/>
  <c r="AB1046" i="1"/>
  <c r="S1046" i="1"/>
  <c r="P1047" i="1"/>
  <c r="Z1049" i="1"/>
  <c r="M1060" i="1"/>
  <c r="AB1060" i="1" s="1"/>
  <c r="V1061" i="1"/>
  <c r="AB1062" i="1"/>
  <c r="S1062" i="1"/>
  <c r="P1063" i="1"/>
  <c r="Z1065" i="1"/>
  <c r="M1076" i="1"/>
  <c r="AB1076" i="1" s="1"/>
  <c r="V1077" i="1"/>
  <c r="AB1078" i="1"/>
  <c r="S1078" i="1"/>
  <c r="P1079" i="1"/>
  <c r="Z1081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499" i="1"/>
  <c r="AB1503" i="1"/>
  <c r="AB1504" i="1"/>
  <c r="AB1510" i="1"/>
  <c r="AB1570" i="1"/>
  <c r="P686" i="1"/>
  <c r="AB686" i="1" s="1"/>
  <c r="V688" i="1"/>
  <c r="AB688" i="1" s="1"/>
  <c r="Z692" i="1"/>
  <c r="AB694" i="1"/>
  <c r="M695" i="1"/>
  <c r="AB695" i="1" s="1"/>
  <c r="S697" i="1"/>
  <c r="AB697" i="1" s="1"/>
  <c r="P702" i="1"/>
  <c r="AB702" i="1" s="1"/>
  <c r="V704" i="1"/>
  <c r="AB704" i="1" s="1"/>
  <c r="Z708" i="1"/>
  <c r="AB710" i="1"/>
  <c r="M711" i="1"/>
  <c r="AB711" i="1" s="1"/>
  <c r="S713" i="1"/>
  <c r="AB713" i="1" s="1"/>
  <c r="P718" i="1"/>
  <c r="V720" i="1"/>
  <c r="AB720" i="1" s="1"/>
  <c r="Z724" i="1"/>
  <c r="AB726" i="1"/>
  <c r="M727" i="1"/>
  <c r="AB727" i="1" s="1"/>
  <c r="S729" i="1"/>
  <c r="AB729" i="1" s="1"/>
  <c r="P734" i="1"/>
  <c r="V736" i="1"/>
  <c r="AB736" i="1" s="1"/>
  <c r="Z740" i="1"/>
  <c r="AB742" i="1"/>
  <c r="M743" i="1"/>
  <c r="AB743" i="1" s="1"/>
  <c r="S745" i="1"/>
  <c r="AB745" i="1" s="1"/>
  <c r="P750" i="1"/>
  <c r="V752" i="1"/>
  <c r="AB752" i="1" s="1"/>
  <c r="Z756" i="1"/>
  <c r="AB758" i="1"/>
  <c r="M759" i="1"/>
  <c r="AB759" i="1" s="1"/>
  <c r="S761" i="1"/>
  <c r="AB761" i="1" s="1"/>
  <c r="P766" i="1"/>
  <c r="V768" i="1"/>
  <c r="AB768" i="1" s="1"/>
  <c r="Z772" i="1"/>
  <c r="AB774" i="1"/>
  <c r="M775" i="1"/>
  <c r="AB775" i="1" s="1"/>
  <c r="S777" i="1"/>
  <c r="AB777" i="1" s="1"/>
  <c r="P782" i="1"/>
  <c r="V784" i="1"/>
  <c r="AB784" i="1" s="1"/>
  <c r="Z788" i="1"/>
  <c r="AB790" i="1"/>
  <c r="M791" i="1"/>
  <c r="AB791" i="1" s="1"/>
  <c r="S793" i="1"/>
  <c r="AB793" i="1" s="1"/>
  <c r="P798" i="1"/>
  <c r="V800" i="1"/>
  <c r="AB800" i="1" s="1"/>
  <c r="Z804" i="1"/>
  <c r="AB806" i="1"/>
  <c r="M807" i="1"/>
  <c r="AB807" i="1" s="1"/>
  <c r="S809" i="1"/>
  <c r="AB809" i="1" s="1"/>
  <c r="P814" i="1"/>
  <c r="V816" i="1"/>
  <c r="AB816" i="1" s="1"/>
  <c r="Z820" i="1"/>
  <c r="AB822" i="1"/>
  <c r="S822" i="1"/>
  <c r="P827" i="1"/>
  <c r="AB827" i="1" s="1"/>
  <c r="Z829" i="1"/>
  <c r="M832" i="1"/>
  <c r="AB832" i="1" s="1"/>
  <c r="V833" i="1"/>
  <c r="AB833" i="1" s="1"/>
  <c r="S838" i="1"/>
  <c r="AB838" i="1" s="1"/>
  <c r="P843" i="1"/>
  <c r="AB843" i="1" s="1"/>
  <c r="Z845" i="1"/>
  <c r="M848" i="1"/>
  <c r="AB848" i="1" s="1"/>
  <c r="V849" i="1"/>
  <c r="AB849" i="1" s="1"/>
  <c r="S854" i="1"/>
  <c r="AB854" i="1" s="1"/>
  <c r="P859" i="1"/>
  <c r="AB859" i="1" s="1"/>
  <c r="Z861" i="1"/>
  <c r="M864" i="1"/>
  <c r="AB864" i="1" s="1"/>
  <c r="V865" i="1"/>
  <c r="AB865" i="1" s="1"/>
  <c r="S870" i="1"/>
  <c r="AB870" i="1" s="1"/>
  <c r="P875" i="1"/>
  <c r="AB875" i="1" s="1"/>
  <c r="Z877" i="1"/>
  <c r="M880" i="1"/>
  <c r="AB880" i="1" s="1"/>
  <c r="V881" i="1"/>
  <c r="AB881" i="1" s="1"/>
  <c r="AB886" i="1"/>
  <c r="S886" i="1"/>
  <c r="P891" i="1"/>
  <c r="AB891" i="1" s="1"/>
  <c r="Z893" i="1"/>
  <c r="M896" i="1"/>
  <c r="AB896" i="1" s="1"/>
  <c r="V897" i="1"/>
  <c r="AB897" i="1" s="1"/>
  <c r="S902" i="1"/>
  <c r="AB902" i="1" s="1"/>
  <c r="P907" i="1"/>
  <c r="AB907" i="1" s="1"/>
  <c r="Z909" i="1"/>
  <c r="M912" i="1"/>
  <c r="AB912" i="1" s="1"/>
  <c r="V913" i="1"/>
  <c r="AB913" i="1" s="1"/>
  <c r="S918" i="1"/>
  <c r="AB918" i="1" s="1"/>
  <c r="P923" i="1"/>
  <c r="AB923" i="1" s="1"/>
  <c r="Z925" i="1"/>
  <c r="M928" i="1"/>
  <c r="AB928" i="1" s="1"/>
  <c r="V929" i="1"/>
  <c r="AB929" i="1" s="1"/>
  <c r="S934" i="1"/>
  <c r="AB934" i="1" s="1"/>
  <c r="P939" i="1"/>
  <c r="AB939" i="1" s="1"/>
  <c r="Z941" i="1"/>
  <c r="M944" i="1"/>
  <c r="AB944" i="1" s="1"/>
  <c r="V945" i="1"/>
  <c r="AB945" i="1" s="1"/>
  <c r="AB950" i="1"/>
  <c r="S950" i="1"/>
  <c r="P955" i="1"/>
  <c r="AB955" i="1" s="1"/>
  <c r="Z957" i="1"/>
  <c r="M960" i="1"/>
  <c r="AB960" i="1" s="1"/>
  <c r="V961" i="1"/>
  <c r="AB961" i="1" s="1"/>
  <c r="AB965" i="1"/>
  <c r="M968" i="1"/>
  <c r="AB968" i="1" s="1"/>
  <c r="V969" i="1"/>
  <c r="S970" i="1"/>
  <c r="AB970" i="1" s="1"/>
  <c r="P971" i="1"/>
  <c r="AB971" i="1" s="1"/>
  <c r="Z973" i="1"/>
  <c r="AB981" i="1"/>
  <c r="M984" i="1"/>
  <c r="AB984" i="1" s="1"/>
  <c r="V985" i="1"/>
  <c r="S986" i="1"/>
  <c r="AB986" i="1" s="1"/>
  <c r="P987" i="1"/>
  <c r="AB987" i="1" s="1"/>
  <c r="Z989" i="1"/>
  <c r="AB997" i="1"/>
  <c r="M1000" i="1"/>
  <c r="AB1000" i="1" s="1"/>
  <c r="V1001" i="1"/>
  <c r="S1002" i="1"/>
  <c r="AB1002" i="1" s="1"/>
  <c r="P1003" i="1"/>
  <c r="AB1003" i="1" s="1"/>
  <c r="Z1005" i="1"/>
  <c r="AB1013" i="1"/>
  <c r="M1016" i="1"/>
  <c r="AB1016" i="1" s="1"/>
  <c r="V1017" i="1"/>
  <c r="S1018" i="1"/>
  <c r="AB1018" i="1" s="1"/>
  <c r="P1019" i="1"/>
  <c r="AB1019" i="1" s="1"/>
  <c r="Z1021" i="1"/>
  <c r="AB1029" i="1"/>
  <c r="M1032" i="1"/>
  <c r="AB1032" i="1" s="1"/>
  <c r="V1033" i="1"/>
  <c r="S1034" i="1"/>
  <c r="AB1034" i="1" s="1"/>
  <c r="P1035" i="1"/>
  <c r="AB1035" i="1" s="1"/>
  <c r="Z1037" i="1"/>
  <c r="AB1045" i="1"/>
  <c r="M1048" i="1"/>
  <c r="AB1048" i="1" s="1"/>
  <c r="V1049" i="1"/>
  <c r="S1050" i="1"/>
  <c r="AB1050" i="1" s="1"/>
  <c r="P1051" i="1"/>
  <c r="AB1051" i="1" s="1"/>
  <c r="Z1053" i="1"/>
  <c r="AB1061" i="1"/>
  <c r="M1064" i="1"/>
  <c r="AB1064" i="1" s="1"/>
  <c r="V1065" i="1"/>
  <c r="S1066" i="1"/>
  <c r="AB1066" i="1" s="1"/>
  <c r="P1067" i="1"/>
  <c r="AB1067" i="1" s="1"/>
  <c r="Z1069" i="1"/>
  <c r="AB1077" i="1"/>
  <c r="M1080" i="1"/>
  <c r="AB1080" i="1" s="1"/>
  <c r="V1081" i="1"/>
  <c r="S1082" i="1"/>
  <c r="AB1082" i="1" s="1"/>
  <c r="P1083" i="1"/>
  <c r="AB1083" i="1" s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5" i="1"/>
  <c r="AB1307" i="1"/>
  <c r="AB1309" i="1"/>
  <c r="AB1311" i="1"/>
  <c r="AB1313" i="1"/>
  <c r="AB1315" i="1"/>
  <c r="AB1317" i="1"/>
  <c r="AB1319" i="1"/>
  <c r="AB1321" i="1"/>
  <c r="AB1323" i="1"/>
  <c r="AB1325" i="1"/>
  <c r="AB1327" i="1"/>
  <c r="AB1329" i="1"/>
  <c r="AB1331" i="1"/>
  <c r="AB1333" i="1"/>
  <c r="AB1335" i="1"/>
  <c r="AB1337" i="1"/>
  <c r="AB1339" i="1"/>
  <c r="AB1341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397" i="1"/>
  <c r="AB1399" i="1"/>
  <c r="AB1401" i="1"/>
  <c r="AB1403" i="1"/>
  <c r="AB1405" i="1"/>
  <c r="AB1407" i="1"/>
  <c r="AB1409" i="1"/>
  <c r="AB1411" i="1"/>
  <c r="AB1413" i="1"/>
  <c r="AB1415" i="1"/>
  <c r="AB1417" i="1"/>
  <c r="AB1419" i="1"/>
  <c r="AB1421" i="1"/>
  <c r="AB1423" i="1"/>
  <c r="AB1425" i="1"/>
  <c r="AB1427" i="1"/>
  <c r="AB1429" i="1"/>
  <c r="AB1431" i="1"/>
  <c r="AB1433" i="1"/>
  <c r="AB1435" i="1"/>
  <c r="AB1437" i="1"/>
  <c r="AB1439" i="1"/>
  <c r="AB1441" i="1"/>
  <c r="AB1443" i="1"/>
  <c r="AB1445" i="1"/>
  <c r="AB1447" i="1"/>
  <c r="AB1449" i="1"/>
  <c r="AB1451" i="1"/>
  <c r="AB1453" i="1"/>
  <c r="AB1455" i="1"/>
  <c r="AB1457" i="1"/>
  <c r="AB1459" i="1"/>
  <c r="AB1461" i="1"/>
  <c r="AB1463" i="1"/>
  <c r="AB1465" i="1"/>
  <c r="AB1467" i="1"/>
  <c r="AB1469" i="1"/>
  <c r="AB1471" i="1"/>
  <c r="AB1473" i="1"/>
  <c r="AB1475" i="1"/>
  <c r="AB1477" i="1"/>
  <c r="AB1479" i="1"/>
  <c r="AB1481" i="1"/>
  <c r="AB1483" i="1"/>
  <c r="AB1485" i="1"/>
  <c r="AB1487" i="1"/>
  <c r="AB1489" i="1"/>
  <c r="AB1491" i="1"/>
  <c r="AB1493" i="1"/>
  <c r="AB1497" i="1"/>
  <c r="AB1518" i="1"/>
  <c r="AB1535" i="1"/>
  <c r="S685" i="1"/>
  <c r="AB685" i="1" s="1"/>
  <c r="P690" i="1"/>
  <c r="AB690" i="1" s="1"/>
  <c r="V692" i="1"/>
  <c r="AB692" i="1" s="1"/>
  <c r="Z696" i="1"/>
  <c r="AB696" i="1" s="1"/>
  <c r="AB698" i="1"/>
  <c r="M699" i="1"/>
  <c r="AB699" i="1" s="1"/>
  <c r="S701" i="1"/>
  <c r="AB701" i="1" s="1"/>
  <c r="P706" i="1"/>
  <c r="AB706" i="1" s="1"/>
  <c r="V708" i="1"/>
  <c r="AB708" i="1" s="1"/>
  <c r="Z712" i="1"/>
  <c r="AB712" i="1" s="1"/>
  <c r="AB714" i="1"/>
  <c r="M715" i="1"/>
  <c r="AB715" i="1" s="1"/>
  <c r="S717" i="1"/>
  <c r="AB717" i="1" s="1"/>
  <c r="P722" i="1"/>
  <c r="AB722" i="1" s="1"/>
  <c r="V724" i="1"/>
  <c r="AB724" i="1" s="1"/>
  <c r="Z728" i="1"/>
  <c r="AB728" i="1" s="1"/>
  <c r="AB730" i="1"/>
  <c r="M731" i="1"/>
  <c r="AB731" i="1" s="1"/>
  <c r="S733" i="1"/>
  <c r="AB733" i="1" s="1"/>
  <c r="P738" i="1"/>
  <c r="AB738" i="1" s="1"/>
  <c r="V740" i="1"/>
  <c r="AB740" i="1" s="1"/>
  <c r="Z744" i="1"/>
  <c r="AB744" i="1" s="1"/>
  <c r="AB746" i="1"/>
  <c r="M747" i="1"/>
  <c r="AB747" i="1" s="1"/>
  <c r="S749" i="1"/>
  <c r="AB749" i="1" s="1"/>
  <c r="P754" i="1"/>
  <c r="AB754" i="1" s="1"/>
  <c r="V756" i="1"/>
  <c r="AB756" i="1" s="1"/>
  <c r="Z760" i="1"/>
  <c r="AB760" i="1" s="1"/>
  <c r="AB762" i="1"/>
  <c r="M763" i="1"/>
  <c r="AB763" i="1" s="1"/>
  <c r="S765" i="1"/>
  <c r="AB765" i="1" s="1"/>
  <c r="P770" i="1"/>
  <c r="AB770" i="1" s="1"/>
  <c r="V772" i="1"/>
  <c r="AB772" i="1" s="1"/>
  <c r="Z776" i="1"/>
  <c r="AB776" i="1" s="1"/>
  <c r="AB778" i="1"/>
  <c r="M779" i="1"/>
  <c r="AB779" i="1" s="1"/>
  <c r="S781" i="1"/>
  <c r="AB781" i="1" s="1"/>
  <c r="P786" i="1"/>
  <c r="AB786" i="1" s="1"/>
  <c r="V788" i="1"/>
  <c r="AB788" i="1" s="1"/>
  <c r="Z792" i="1"/>
  <c r="AB792" i="1" s="1"/>
  <c r="AB794" i="1"/>
  <c r="M795" i="1"/>
  <c r="AB795" i="1" s="1"/>
  <c r="S797" i="1"/>
  <c r="AB797" i="1" s="1"/>
  <c r="P802" i="1"/>
  <c r="AB802" i="1" s="1"/>
  <c r="V804" i="1"/>
  <c r="AB804" i="1" s="1"/>
  <c r="Z808" i="1"/>
  <c r="AB808" i="1" s="1"/>
  <c r="AB810" i="1"/>
  <c r="M811" i="1"/>
  <c r="AB811" i="1" s="1"/>
  <c r="S813" i="1"/>
  <c r="AB813" i="1" s="1"/>
  <c r="P818" i="1"/>
  <c r="AB818" i="1" s="1"/>
  <c r="V820" i="1"/>
  <c r="AB820" i="1" s="1"/>
  <c r="P823" i="1"/>
  <c r="AB823" i="1" s="1"/>
  <c r="Z825" i="1"/>
  <c r="AB825" i="1" s="1"/>
  <c r="M828" i="1"/>
  <c r="AB828" i="1" s="1"/>
  <c r="V829" i="1"/>
  <c r="AB829" i="1" s="1"/>
  <c r="S834" i="1"/>
  <c r="AB834" i="1" s="1"/>
  <c r="AB835" i="1"/>
  <c r="P839" i="1"/>
  <c r="AB839" i="1" s="1"/>
  <c r="Z841" i="1"/>
  <c r="AB841" i="1" s="1"/>
  <c r="M844" i="1"/>
  <c r="AB844" i="1" s="1"/>
  <c r="V845" i="1"/>
  <c r="AB845" i="1" s="1"/>
  <c r="AB850" i="1"/>
  <c r="S850" i="1"/>
  <c r="AB851" i="1"/>
  <c r="P855" i="1"/>
  <c r="AB855" i="1" s="1"/>
  <c r="Z857" i="1"/>
  <c r="AB857" i="1" s="1"/>
  <c r="M860" i="1"/>
  <c r="AB860" i="1" s="1"/>
  <c r="V861" i="1"/>
  <c r="AB861" i="1" s="1"/>
  <c r="S866" i="1"/>
  <c r="AB866" i="1" s="1"/>
  <c r="AB867" i="1"/>
  <c r="P871" i="1"/>
  <c r="AB871" i="1" s="1"/>
  <c r="Z873" i="1"/>
  <c r="AB873" i="1" s="1"/>
  <c r="M876" i="1"/>
  <c r="AB876" i="1" s="1"/>
  <c r="V877" i="1"/>
  <c r="AB877" i="1" s="1"/>
  <c r="S882" i="1"/>
  <c r="AB882" i="1" s="1"/>
  <c r="AB883" i="1"/>
  <c r="P887" i="1"/>
  <c r="AB887" i="1" s="1"/>
  <c r="Z889" i="1"/>
  <c r="AB889" i="1" s="1"/>
  <c r="M892" i="1"/>
  <c r="AB892" i="1" s="1"/>
  <c r="V893" i="1"/>
  <c r="AB893" i="1" s="1"/>
  <c r="S898" i="1"/>
  <c r="AB898" i="1" s="1"/>
  <c r="AB899" i="1"/>
  <c r="P903" i="1"/>
  <c r="AB903" i="1" s="1"/>
  <c r="Z905" i="1"/>
  <c r="AB905" i="1" s="1"/>
  <c r="M908" i="1"/>
  <c r="AB908" i="1" s="1"/>
  <c r="V909" i="1"/>
  <c r="AB909" i="1" s="1"/>
  <c r="AB914" i="1"/>
  <c r="S914" i="1"/>
  <c r="AB915" i="1"/>
  <c r="P919" i="1"/>
  <c r="AB919" i="1" s="1"/>
  <c r="Z921" i="1"/>
  <c r="AB921" i="1" s="1"/>
  <c r="M924" i="1"/>
  <c r="AB924" i="1" s="1"/>
  <c r="V925" i="1"/>
  <c r="AB925" i="1" s="1"/>
  <c r="S930" i="1"/>
  <c r="AB930" i="1" s="1"/>
  <c r="AB931" i="1"/>
  <c r="P935" i="1"/>
  <c r="AB935" i="1" s="1"/>
  <c r="Z937" i="1"/>
  <c r="AB937" i="1" s="1"/>
  <c r="M940" i="1"/>
  <c r="AB940" i="1" s="1"/>
  <c r="V941" i="1"/>
  <c r="AB941" i="1" s="1"/>
  <c r="S946" i="1"/>
  <c r="AB946" i="1" s="1"/>
  <c r="AB947" i="1"/>
  <c r="P951" i="1"/>
  <c r="AB951" i="1" s="1"/>
  <c r="Z953" i="1"/>
  <c r="AB953" i="1" s="1"/>
  <c r="M956" i="1"/>
  <c r="AB956" i="1" s="1"/>
  <c r="V957" i="1"/>
  <c r="AB957" i="1" s="1"/>
  <c r="S962" i="1"/>
  <c r="AB962" i="1" s="1"/>
  <c r="AB963" i="1"/>
  <c r="AB969" i="1"/>
  <c r="M972" i="1"/>
  <c r="AB972" i="1" s="1"/>
  <c r="V973" i="1"/>
  <c r="S974" i="1"/>
  <c r="AB974" i="1" s="1"/>
  <c r="P975" i="1"/>
  <c r="AB975" i="1" s="1"/>
  <c r="Z977" i="1"/>
  <c r="AB977" i="1" s="1"/>
  <c r="AB979" i="1"/>
  <c r="AB985" i="1"/>
  <c r="M988" i="1"/>
  <c r="AB988" i="1" s="1"/>
  <c r="V989" i="1"/>
  <c r="S990" i="1"/>
  <c r="AB990" i="1" s="1"/>
  <c r="P991" i="1"/>
  <c r="AB991" i="1" s="1"/>
  <c r="Z993" i="1"/>
  <c r="AB993" i="1" s="1"/>
  <c r="AB995" i="1"/>
  <c r="AB1001" i="1"/>
  <c r="M1004" i="1"/>
  <c r="AB1004" i="1" s="1"/>
  <c r="V1005" i="1"/>
  <c r="S1006" i="1"/>
  <c r="AB1006" i="1" s="1"/>
  <c r="P1007" i="1"/>
  <c r="AB1007" i="1" s="1"/>
  <c r="Z1009" i="1"/>
  <c r="AB1009" i="1" s="1"/>
  <c r="AB1011" i="1"/>
  <c r="AB1017" i="1"/>
  <c r="M1020" i="1"/>
  <c r="AB1020" i="1" s="1"/>
  <c r="V1021" i="1"/>
  <c r="S1022" i="1"/>
  <c r="AB1022" i="1" s="1"/>
  <c r="P1023" i="1"/>
  <c r="AB1023" i="1" s="1"/>
  <c r="Z1025" i="1"/>
  <c r="AB1025" i="1" s="1"/>
  <c r="AB1027" i="1"/>
  <c r="AB1033" i="1"/>
  <c r="M1036" i="1"/>
  <c r="AB1036" i="1" s="1"/>
  <c r="V1037" i="1"/>
  <c r="S1038" i="1"/>
  <c r="AB1038" i="1" s="1"/>
  <c r="P1039" i="1"/>
  <c r="AB1039" i="1" s="1"/>
  <c r="Z1041" i="1"/>
  <c r="AB1041" i="1" s="1"/>
  <c r="AB1043" i="1"/>
  <c r="AB1049" i="1"/>
  <c r="M1052" i="1"/>
  <c r="AB1052" i="1" s="1"/>
  <c r="V1053" i="1"/>
  <c r="S1054" i="1"/>
  <c r="AB1054" i="1" s="1"/>
  <c r="P1055" i="1"/>
  <c r="AB1055" i="1" s="1"/>
  <c r="Z1057" i="1"/>
  <c r="AB1057" i="1" s="1"/>
  <c r="AB1059" i="1"/>
  <c r="AB1065" i="1"/>
  <c r="M1068" i="1"/>
  <c r="AB1068" i="1" s="1"/>
  <c r="V1069" i="1"/>
  <c r="S1070" i="1"/>
  <c r="AB1070" i="1" s="1"/>
  <c r="P1071" i="1"/>
  <c r="AB1071" i="1" s="1"/>
  <c r="Z1073" i="1"/>
  <c r="AB1073" i="1" s="1"/>
  <c r="AB1075" i="1"/>
  <c r="AB1081" i="1"/>
  <c r="M1084" i="1"/>
  <c r="AB1085" i="1"/>
  <c r="AB1089" i="1"/>
  <c r="AB1093" i="1"/>
  <c r="AB1097" i="1"/>
  <c r="AB1101" i="1"/>
  <c r="AB1105" i="1"/>
  <c r="AB1109" i="1"/>
  <c r="AB1113" i="1"/>
  <c r="AB1117" i="1"/>
  <c r="AB1121" i="1"/>
  <c r="AB1125" i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AB1237" i="1"/>
  <c r="AB1241" i="1"/>
  <c r="AB1245" i="1"/>
  <c r="AB1249" i="1"/>
  <c r="AB1253" i="1"/>
  <c r="AB1257" i="1"/>
  <c r="AB1261" i="1"/>
  <c r="AB1265" i="1"/>
  <c r="AB1269" i="1"/>
  <c r="AB1273" i="1"/>
  <c r="AB1277" i="1"/>
  <c r="AB1281" i="1"/>
  <c r="AB1285" i="1"/>
  <c r="AB1289" i="1"/>
  <c r="AB1293" i="1"/>
  <c r="AB1297" i="1"/>
  <c r="AB1301" i="1"/>
  <c r="AB1508" i="1"/>
  <c r="AB1512" i="1"/>
  <c r="AB1515" i="1"/>
  <c r="AB1520" i="1"/>
  <c r="AB1526" i="1"/>
  <c r="AB1532" i="1"/>
  <c r="AB1538" i="1"/>
  <c r="AB1544" i="1"/>
  <c r="AB1578" i="1"/>
  <c r="AB718" i="1"/>
  <c r="AB734" i="1"/>
  <c r="AB750" i="1"/>
  <c r="AB766" i="1"/>
  <c r="AB782" i="1"/>
  <c r="AB798" i="1"/>
  <c r="AB814" i="1"/>
  <c r="AB831" i="1"/>
  <c r="AB847" i="1"/>
  <c r="AB863" i="1"/>
  <c r="AB879" i="1"/>
  <c r="AB895" i="1"/>
  <c r="AB911" i="1"/>
  <c r="AB927" i="1"/>
  <c r="AB943" i="1"/>
  <c r="AB959" i="1"/>
  <c r="AB967" i="1"/>
  <c r="AB973" i="1"/>
  <c r="AB983" i="1"/>
  <c r="AB989" i="1"/>
  <c r="AB999" i="1"/>
  <c r="AB1005" i="1"/>
  <c r="AB1015" i="1"/>
  <c r="AB1021" i="1"/>
  <c r="AB1031" i="1"/>
  <c r="AB1037" i="1"/>
  <c r="AB1047" i="1"/>
  <c r="AB1053" i="1"/>
  <c r="AB1063" i="1"/>
  <c r="AB1069" i="1"/>
  <c r="AB1079" i="1"/>
  <c r="AB1084" i="1"/>
  <c r="S1500" i="1"/>
  <c r="AB1500" i="1" s="1"/>
  <c r="P1505" i="1"/>
  <c r="V1507" i="1"/>
  <c r="AB1507" i="1" s="1"/>
  <c r="Z1511" i="1"/>
  <c r="AB1511" i="1" s="1"/>
  <c r="AB1513" i="1"/>
  <c r="M1514" i="1"/>
  <c r="AB1514" i="1" s="1"/>
  <c r="S1516" i="1"/>
  <c r="AB1516" i="1" s="1"/>
  <c r="P1521" i="1"/>
  <c r="V1523" i="1"/>
  <c r="AB1523" i="1" s="1"/>
  <c r="Z1527" i="1"/>
  <c r="AB1529" i="1"/>
  <c r="M1530" i="1"/>
  <c r="AB1530" i="1" s="1"/>
  <c r="S1532" i="1"/>
  <c r="P1537" i="1"/>
  <c r="V1539" i="1"/>
  <c r="AB1539" i="1" s="1"/>
  <c r="Z1543" i="1"/>
  <c r="AB1545" i="1"/>
  <c r="M1546" i="1"/>
  <c r="AB1546" i="1" s="1"/>
  <c r="S1548" i="1"/>
  <c r="AB1548" i="1" s="1"/>
  <c r="P1553" i="1"/>
  <c r="V1555" i="1"/>
  <c r="Z1559" i="1"/>
  <c r="AB1561" i="1"/>
  <c r="M1562" i="1"/>
  <c r="AB1562" i="1" s="1"/>
  <c r="S1564" i="1"/>
  <c r="AB1564" i="1" s="1"/>
  <c r="P1569" i="1"/>
  <c r="V1571" i="1"/>
  <c r="AB1571" i="1" s="1"/>
  <c r="Z1575" i="1"/>
  <c r="AB1577" i="1"/>
  <c r="M1578" i="1"/>
  <c r="S1580" i="1"/>
  <c r="AB1580" i="1" s="1"/>
  <c r="P1585" i="1"/>
  <c r="V1587" i="1"/>
  <c r="AB1587" i="1" s="1"/>
  <c r="P1590" i="1"/>
  <c r="Z1592" i="1"/>
  <c r="M1595" i="1"/>
  <c r="AB1595" i="1" s="1"/>
  <c r="V1596" i="1"/>
  <c r="AB1596" i="1" s="1"/>
  <c r="S1601" i="1"/>
  <c r="AB1601" i="1" s="1"/>
  <c r="P1606" i="1"/>
  <c r="Z1608" i="1"/>
  <c r="M1611" i="1"/>
  <c r="AB1611" i="1" s="1"/>
  <c r="V1612" i="1"/>
  <c r="AB1612" i="1" s="1"/>
  <c r="S1617" i="1"/>
  <c r="AB1617" i="1" s="1"/>
  <c r="P1622" i="1"/>
  <c r="Z1624" i="1"/>
  <c r="M1627" i="1"/>
  <c r="AB1627" i="1" s="1"/>
  <c r="V1628" i="1"/>
  <c r="AB1628" i="1" s="1"/>
  <c r="S1633" i="1"/>
  <c r="AB1633" i="1" s="1"/>
  <c r="P1638" i="1"/>
  <c r="Z1640" i="1"/>
  <c r="M1643" i="1"/>
  <c r="AB1643" i="1" s="1"/>
  <c r="V1644" i="1"/>
  <c r="AB1644" i="1" s="1"/>
  <c r="AB1649" i="1"/>
  <c r="S1649" i="1"/>
  <c r="P1654" i="1"/>
  <c r="Z1656" i="1"/>
  <c r="M1659" i="1"/>
  <c r="AB1659" i="1" s="1"/>
  <c r="V1660" i="1"/>
  <c r="AB1660" i="1" s="1"/>
  <c r="S1665" i="1"/>
  <c r="AB1665" i="1" s="1"/>
  <c r="P1670" i="1"/>
  <c r="Z1672" i="1"/>
  <c r="M1675" i="1"/>
  <c r="AB1675" i="1" s="1"/>
  <c r="V1676" i="1"/>
  <c r="AB1676" i="1" s="1"/>
  <c r="S1681" i="1"/>
  <c r="AB1681" i="1" s="1"/>
  <c r="P1686" i="1"/>
  <c r="Z1688" i="1"/>
  <c r="M1691" i="1"/>
  <c r="AB1691" i="1" s="1"/>
  <c r="V1692" i="1"/>
  <c r="AB1692" i="1" s="1"/>
  <c r="S1697" i="1"/>
  <c r="AB1697" i="1" s="1"/>
  <c r="P1702" i="1"/>
  <c r="Z1704" i="1"/>
  <c r="M1707" i="1"/>
  <c r="AB1707" i="1" s="1"/>
  <c r="V1708" i="1"/>
  <c r="AB1708" i="1" s="1"/>
  <c r="AB1713" i="1"/>
  <c r="S1713" i="1"/>
  <c r="P1718" i="1"/>
  <c r="Z1720" i="1"/>
  <c r="M1723" i="1"/>
  <c r="AB1723" i="1" s="1"/>
  <c r="V1724" i="1"/>
  <c r="AB1724" i="1" s="1"/>
  <c r="S1729" i="1"/>
  <c r="AB1729" i="1" s="1"/>
  <c r="P1734" i="1"/>
  <c r="Z1736" i="1"/>
  <c r="M1739" i="1"/>
  <c r="AB1739" i="1" s="1"/>
  <c r="V1740" i="1"/>
  <c r="AB1740" i="1" s="1"/>
  <c r="S1745" i="1"/>
  <c r="AB1745" i="1" s="1"/>
  <c r="P1750" i="1"/>
  <c r="Z1752" i="1"/>
  <c r="M1755" i="1"/>
  <c r="AB1755" i="1" s="1"/>
  <c r="V1756" i="1"/>
  <c r="AB1756" i="1" s="1"/>
  <c r="S1761" i="1"/>
  <c r="AB1761" i="1" s="1"/>
  <c r="P1766" i="1"/>
  <c r="Z1768" i="1"/>
  <c r="M1771" i="1"/>
  <c r="AB1771" i="1" s="1"/>
  <c r="V1772" i="1"/>
  <c r="AB1772" i="1" s="1"/>
  <c r="AB1777" i="1"/>
  <c r="S1777" i="1"/>
  <c r="P1782" i="1"/>
  <c r="AB1789" i="1"/>
  <c r="AB1791" i="1"/>
  <c r="AB1798" i="1"/>
  <c r="AB1805" i="1"/>
  <c r="AB1807" i="1"/>
  <c r="AB1814" i="1"/>
  <c r="AB1821" i="1"/>
  <c r="AB1823" i="1"/>
  <c r="AB1830" i="1"/>
  <c r="AB1837" i="1"/>
  <c r="AB1839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93" i="1"/>
  <c r="AB2095" i="1"/>
  <c r="AB2100" i="1"/>
  <c r="AB2102" i="1"/>
  <c r="AB2109" i="1"/>
  <c r="AB2148" i="1"/>
  <c r="AB2164" i="1"/>
  <c r="AB2180" i="1"/>
  <c r="AB2196" i="1"/>
  <c r="AB2212" i="1"/>
  <c r="AB1501" i="1"/>
  <c r="AB1517" i="1"/>
  <c r="P1525" i="1"/>
  <c r="V1527" i="1"/>
  <c r="AB1527" i="1" s="1"/>
  <c r="Z1531" i="1"/>
  <c r="AB1531" i="1" s="1"/>
  <c r="AB1533" i="1"/>
  <c r="M1534" i="1"/>
  <c r="AB1534" i="1" s="1"/>
  <c r="S1536" i="1"/>
  <c r="AB1536" i="1" s="1"/>
  <c r="P1541" i="1"/>
  <c r="V1543" i="1"/>
  <c r="AB1543" i="1" s="1"/>
  <c r="Z1547" i="1"/>
  <c r="AB1547" i="1" s="1"/>
  <c r="M1550" i="1"/>
  <c r="AB1550" i="1" s="1"/>
  <c r="S1552" i="1"/>
  <c r="AB1552" i="1" s="1"/>
  <c r="P1557" i="1"/>
  <c r="V1559" i="1"/>
  <c r="AB1559" i="1" s="1"/>
  <c r="Z1563" i="1"/>
  <c r="AB1563" i="1" s="1"/>
  <c r="M1566" i="1"/>
  <c r="AB1566" i="1" s="1"/>
  <c r="S1568" i="1"/>
  <c r="AB1568" i="1" s="1"/>
  <c r="P1573" i="1"/>
  <c r="V1575" i="1"/>
  <c r="AB1575" i="1" s="1"/>
  <c r="Z1579" i="1"/>
  <c r="AB1579" i="1" s="1"/>
  <c r="M1582" i="1"/>
  <c r="AB1582" i="1" s="1"/>
  <c r="S1584" i="1"/>
  <c r="AB1584" i="1" s="1"/>
  <c r="P1589" i="1"/>
  <c r="M1591" i="1"/>
  <c r="AB1591" i="1" s="1"/>
  <c r="V1592" i="1"/>
  <c r="AB1592" i="1" s="1"/>
  <c r="AB1597" i="1"/>
  <c r="S1597" i="1"/>
  <c r="AB1598" i="1"/>
  <c r="P1602" i="1"/>
  <c r="AB1602" i="1" s="1"/>
  <c r="Z1604" i="1"/>
  <c r="AB1604" i="1" s="1"/>
  <c r="M1607" i="1"/>
  <c r="AB1607" i="1" s="1"/>
  <c r="V1608" i="1"/>
  <c r="AB1608" i="1" s="1"/>
  <c r="S1613" i="1"/>
  <c r="AB1613" i="1" s="1"/>
  <c r="AB1614" i="1"/>
  <c r="P1618" i="1"/>
  <c r="AB1618" i="1" s="1"/>
  <c r="Z1620" i="1"/>
  <c r="AB1620" i="1" s="1"/>
  <c r="M1623" i="1"/>
  <c r="AB1623" i="1" s="1"/>
  <c r="V1624" i="1"/>
  <c r="AB1624" i="1" s="1"/>
  <c r="S1629" i="1"/>
  <c r="AB1629" i="1" s="1"/>
  <c r="AB1630" i="1"/>
  <c r="P1634" i="1"/>
  <c r="AB1634" i="1" s="1"/>
  <c r="Z1636" i="1"/>
  <c r="AB1636" i="1" s="1"/>
  <c r="M1639" i="1"/>
  <c r="AB1639" i="1" s="1"/>
  <c r="V1640" i="1"/>
  <c r="AB1640" i="1" s="1"/>
  <c r="S1645" i="1"/>
  <c r="AB1645" i="1" s="1"/>
  <c r="AB1646" i="1"/>
  <c r="P1650" i="1"/>
  <c r="AB1650" i="1" s="1"/>
  <c r="Z1652" i="1"/>
  <c r="AB1652" i="1" s="1"/>
  <c r="M1655" i="1"/>
  <c r="AB1655" i="1" s="1"/>
  <c r="V1656" i="1"/>
  <c r="AB1656" i="1" s="1"/>
  <c r="AB1661" i="1"/>
  <c r="S1661" i="1"/>
  <c r="AB1662" i="1"/>
  <c r="P1666" i="1"/>
  <c r="AB1666" i="1" s="1"/>
  <c r="Z1668" i="1"/>
  <c r="AB1668" i="1" s="1"/>
  <c r="M1671" i="1"/>
  <c r="AB1671" i="1" s="1"/>
  <c r="V1672" i="1"/>
  <c r="AB1672" i="1" s="1"/>
  <c r="S1677" i="1"/>
  <c r="AB1677" i="1" s="1"/>
  <c r="AB1678" i="1"/>
  <c r="P1682" i="1"/>
  <c r="AB1682" i="1" s="1"/>
  <c r="Z1684" i="1"/>
  <c r="AB1684" i="1" s="1"/>
  <c r="M1687" i="1"/>
  <c r="AB1687" i="1" s="1"/>
  <c r="V1688" i="1"/>
  <c r="AB1688" i="1" s="1"/>
  <c r="S1693" i="1"/>
  <c r="AB1693" i="1" s="1"/>
  <c r="AB1694" i="1"/>
  <c r="P1698" i="1"/>
  <c r="AB1698" i="1" s="1"/>
  <c r="Z1700" i="1"/>
  <c r="AB1700" i="1" s="1"/>
  <c r="M1703" i="1"/>
  <c r="AB1703" i="1" s="1"/>
  <c r="V1704" i="1"/>
  <c r="AB1704" i="1" s="1"/>
  <c r="S1709" i="1"/>
  <c r="AB1709" i="1" s="1"/>
  <c r="AB1710" i="1"/>
  <c r="P1714" i="1"/>
  <c r="AB1714" i="1" s="1"/>
  <c r="Z1716" i="1"/>
  <c r="AB1716" i="1" s="1"/>
  <c r="M1719" i="1"/>
  <c r="AB1719" i="1" s="1"/>
  <c r="V1720" i="1"/>
  <c r="AB1720" i="1" s="1"/>
  <c r="AB1725" i="1"/>
  <c r="S1725" i="1"/>
  <c r="AB1726" i="1"/>
  <c r="P1730" i="1"/>
  <c r="AB1730" i="1" s="1"/>
  <c r="Z1732" i="1"/>
  <c r="AB1732" i="1" s="1"/>
  <c r="M1735" i="1"/>
  <c r="AB1735" i="1" s="1"/>
  <c r="V1736" i="1"/>
  <c r="AB1736" i="1" s="1"/>
  <c r="S1741" i="1"/>
  <c r="AB1741" i="1" s="1"/>
  <c r="AB1742" i="1"/>
  <c r="P1746" i="1"/>
  <c r="AB1746" i="1" s="1"/>
  <c r="Z1748" i="1"/>
  <c r="AB1748" i="1" s="1"/>
  <c r="M1751" i="1"/>
  <c r="AB1751" i="1" s="1"/>
  <c r="V1752" i="1"/>
  <c r="AB1752" i="1" s="1"/>
  <c r="S1757" i="1"/>
  <c r="AB1757" i="1" s="1"/>
  <c r="AB1758" i="1"/>
  <c r="P1762" i="1"/>
  <c r="AB1762" i="1" s="1"/>
  <c r="Z1764" i="1"/>
  <c r="AB1764" i="1" s="1"/>
  <c r="M1767" i="1"/>
  <c r="AB1767" i="1" s="1"/>
  <c r="V1768" i="1"/>
  <c r="AB1768" i="1" s="1"/>
  <c r="S1773" i="1"/>
  <c r="AB1773" i="1" s="1"/>
  <c r="AB1774" i="1"/>
  <c r="P1778" i="1"/>
  <c r="AB1778" i="1" s="1"/>
  <c r="Z1780" i="1"/>
  <c r="AB1780" i="1" s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505" i="1"/>
  <c r="AB1521" i="1"/>
  <c r="AB1537" i="1"/>
  <c r="AB1553" i="1"/>
  <c r="AB1569" i="1"/>
  <c r="AB158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92" i="1"/>
  <c r="AB2094" i="1"/>
  <c r="AB2101" i="1"/>
  <c r="AB2103" i="1"/>
  <c r="AB2108" i="1"/>
  <c r="AB2110" i="1"/>
  <c r="AB2121" i="1"/>
  <c r="AB2126" i="1"/>
  <c r="AB2130" i="1"/>
  <c r="AB2133" i="1"/>
  <c r="AB2140" i="1"/>
  <c r="AB2156" i="1"/>
  <c r="AB2172" i="1"/>
  <c r="AB1509" i="1"/>
  <c r="AB1525" i="1"/>
  <c r="Z1539" i="1"/>
  <c r="AB1541" i="1"/>
  <c r="M1542" i="1"/>
  <c r="AB1542" i="1" s="1"/>
  <c r="P1549" i="1"/>
  <c r="AB1549" i="1" s="1"/>
  <c r="V1551" i="1"/>
  <c r="AB1551" i="1" s="1"/>
  <c r="Z1555" i="1"/>
  <c r="AB1555" i="1" s="1"/>
  <c r="AB1557" i="1"/>
  <c r="M1558" i="1"/>
  <c r="AB1558" i="1" s="1"/>
  <c r="S1560" i="1"/>
  <c r="AB1560" i="1" s="1"/>
  <c r="P1565" i="1"/>
  <c r="AB1565" i="1" s="1"/>
  <c r="V1567" i="1"/>
  <c r="AB1567" i="1" s="1"/>
  <c r="Z1571" i="1"/>
  <c r="AB1573" i="1"/>
  <c r="M1574" i="1"/>
  <c r="AB1574" i="1" s="1"/>
  <c r="S1576" i="1"/>
  <c r="AB1576" i="1" s="1"/>
  <c r="P1581" i="1"/>
  <c r="AB1581" i="1" s="1"/>
  <c r="V1583" i="1"/>
  <c r="AB1583" i="1" s="1"/>
  <c r="Z1587" i="1"/>
  <c r="S1589" i="1"/>
  <c r="AB1589" i="1" s="1"/>
  <c r="AB1590" i="1"/>
  <c r="P1594" i="1"/>
  <c r="AB1594" i="1" s="1"/>
  <c r="Z1596" i="1"/>
  <c r="M1599" i="1"/>
  <c r="AB1599" i="1" s="1"/>
  <c r="V1600" i="1"/>
  <c r="AB1600" i="1" s="1"/>
  <c r="AB1605" i="1"/>
  <c r="S1605" i="1"/>
  <c r="AB1606" i="1"/>
  <c r="P1610" i="1"/>
  <c r="AB1610" i="1" s="1"/>
  <c r="Z1612" i="1"/>
  <c r="M1615" i="1"/>
  <c r="AB1615" i="1" s="1"/>
  <c r="V1616" i="1"/>
  <c r="AB1616" i="1" s="1"/>
  <c r="S1621" i="1"/>
  <c r="AB1621" i="1" s="1"/>
  <c r="AB1622" i="1"/>
  <c r="P1626" i="1"/>
  <c r="AB1626" i="1" s="1"/>
  <c r="Z1628" i="1"/>
  <c r="M1631" i="1"/>
  <c r="AB1631" i="1" s="1"/>
  <c r="V1632" i="1"/>
  <c r="AB1632" i="1" s="1"/>
  <c r="S1637" i="1"/>
  <c r="AB1637" i="1" s="1"/>
  <c r="AB1638" i="1"/>
  <c r="P1642" i="1"/>
  <c r="AB1642" i="1" s="1"/>
  <c r="Z1644" i="1"/>
  <c r="M1647" i="1"/>
  <c r="AB1647" i="1" s="1"/>
  <c r="V1648" i="1"/>
  <c r="AB1648" i="1" s="1"/>
  <c r="S1653" i="1"/>
  <c r="AB1653" i="1" s="1"/>
  <c r="AB1654" i="1"/>
  <c r="P1658" i="1"/>
  <c r="AB1658" i="1" s="1"/>
  <c r="Z1660" i="1"/>
  <c r="M1663" i="1"/>
  <c r="AB1663" i="1" s="1"/>
  <c r="V1664" i="1"/>
  <c r="AB1664" i="1" s="1"/>
  <c r="AB1669" i="1"/>
  <c r="S1669" i="1"/>
  <c r="AB1670" i="1"/>
  <c r="P1674" i="1"/>
  <c r="AB1674" i="1" s="1"/>
  <c r="Z1676" i="1"/>
  <c r="M1679" i="1"/>
  <c r="AB1679" i="1" s="1"/>
  <c r="V1680" i="1"/>
  <c r="AB1680" i="1" s="1"/>
  <c r="S1685" i="1"/>
  <c r="AB1685" i="1" s="1"/>
  <c r="AB1686" i="1"/>
  <c r="P1690" i="1"/>
  <c r="AB1690" i="1" s="1"/>
  <c r="Z1692" i="1"/>
  <c r="M1695" i="1"/>
  <c r="AB1695" i="1" s="1"/>
  <c r="V1696" i="1"/>
  <c r="AB1696" i="1" s="1"/>
  <c r="S1701" i="1"/>
  <c r="AB1701" i="1" s="1"/>
  <c r="AB1702" i="1"/>
  <c r="P1706" i="1"/>
  <c r="AB1706" i="1" s="1"/>
  <c r="Z1708" i="1"/>
  <c r="M1711" i="1"/>
  <c r="AB1711" i="1" s="1"/>
  <c r="V1712" i="1"/>
  <c r="AB1712" i="1" s="1"/>
  <c r="S1717" i="1"/>
  <c r="AB1717" i="1" s="1"/>
  <c r="AB1718" i="1"/>
  <c r="P1722" i="1"/>
  <c r="AB1722" i="1" s="1"/>
  <c r="Z1724" i="1"/>
  <c r="M1727" i="1"/>
  <c r="AB1727" i="1" s="1"/>
  <c r="V1728" i="1"/>
  <c r="AB1728" i="1" s="1"/>
  <c r="AB1733" i="1"/>
  <c r="S1733" i="1"/>
  <c r="AB1734" i="1"/>
  <c r="P1738" i="1"/>
  <c r="AB1738" i="1" s="1"/>
  <c r="Z1740" i="1"/>
  <c r="M1743" i="1"/>
  <c r="AB1743" i="1" s="1"/>
  <c r="V1744" i="1"/>
  <c r="AB1744" i="1" s="1"/>
  <c r="S1749" i="1"/>
  <c r="AB1749" i="1" s="1"/>
  <c r="AB1750" i="1"/>
  <c r="P1754" i="1"/>
  <c r="AB1754" i="1" s="1"/>
  <c r="Z1756" i="1"/>
  <c r="M1759" i="1"/>
  <c r="AB1759" i="1" s="1"/>
  <c r="V1760" i="1"/>
  <c r="AB1760" i="1" s="1"/>
  <c r="S1765" i="1"/>
  <c r="AB1765" i="1" s="1"/>
  <c r="AB1766" i="1"/>
  <c r="P1770" i="1"/>
  <c r="AB1770" i="1" s="1"/>
  <c r="Z1772" i="1"/>
  <c r="M1775" i="1"/>
  <c r="AB1775" i="1" s="1"/>
  <c r="V1776" i="1"/>
  <c r="AB1776" i="1" s="1"/>
  <c r="S1781" i="1"/>
  <c r="AB1781" i="1" s="1"/>
  <c r="AB1782" i="1"/>
  <c r="AB1785" i="1"/>
  <c r="AB1787" i="1"/>
  <c r="AB1794" i="1"/>
  <c r="AB1801" i="1"/>
  <c r="AB1803" i="1"/>
  <c r="AB1810" i="1"/>
  <c r="AB1817" i="1"/>
  <c r="AB1819" i="1"/>
  <c r="AB1826" i="1"/>
  <c r="AB1833" i="1"/>
  <c r="AB1835" i="1"/>
  <c r="AB1842" i="1"/>
  <c r="AB2088" i="1"/>
  <c r="AB2090" i="1"/>
  <c r="AB2097" i="1"/>
  <c r="AB2099" i="1"/>
  <c r="AB2104" i="1"/>
  <c r="AB2137" i="1"/>
  <c r="AB2142" i="1"/>
  <c r="AB2144" i="1"/>
  <c r="AB2176" i="1"/>
  <c r="AB2208" i="1"/>
  <c r="P2111" i="1"/>
  <c r="V2113" i="1"/>
  <c r="AB2113" i="1" s="1"/>
  <c r="Z2117" i="1"/>
  <c r="AB2117" i="1" s="1"/>
  <c r="AB2119" i="1"/>
  <c r="M2120" i="1"/>
  <c r="AB2120" i="1" s="1"/>
  <c r="S2122" i="1"/>
  <c r="AB2122" i="1" s="1"/>
  <c r="P2127" i="1"/>
  <c r="V2129" i="1"/>
  <c r="AB2129" i="1" s="1"/>
  <c r="Z2133" i="1"/>
  <c r="AB2135" i="1"/>
  <c r="M2136" i="1"/>
  <c r="AB2136" i="1" s="1"/>
  <c r="S2138" i="1"/>
  <c r="AB2138" i="1" s="1"/>
  <c r="P2143" i="1"/>
  <c r="M2144" i="1"/>
  <c r="V2145" i="1"/>
  <c r="S2146" i="1"/>
  <c r="AB2146" i="1" s="1"/>
  <c r="AB2147" i="1"/>
  <c r="P2151" i="1"/>
  <c r="M2152" i="1"/>
  <c r="AB2152" i="1" s="1"/>
  <c r="V2153" i="1"/>
  <c r="S2154" i="1"/>
  <c r="AB2154" i="1" s="1"/>
  <c r="AB2155" i="1"/>
  <c r="P2159" i="1"/>
  <c r="M2160" i="1"/>
  <c r="AB2160" i="1" s="1"/>
  <c r="V2161" i="1"/>
  <c r="S2162" i="1"/>
  <c r="AB2162" i="1" s="1"/>
  <c r="AB2163" i="1"/>
  <c r="P2167" i="1"/>
  <c r="M2168" i="1"/>
  <c r="AB2168" i="1" s="1"/>
  <c r="V2169" i="1"/>
  <c r="S2170" i="1"/>
  <c r="AB2170" i="1" s="1"/>
  <c r="AB2171" i="1"/>
  <c r="P2175" i="1"/>
  <c r="M2176" i="1"/>
  <c r="V2177" i="1"/>
  <c r="S2178" i="1"/>
  <c r="AB2178" i="1" s="1"/>
  <c r="AB2179" i="1"/>
  <c r="P2183" i="1"/>
  <c r="M2184" i="1"/>
  <c r="AB2184" i="1" s="1"/>
  <c r="V2185" i="1"/>
  <c r="AB2185" i="1" s="1"/>
  <c r="S2186" i="1"/>
  <c r="AB2186" i="1" s="1"/>
  <c r="AB2187" i="1"/>
  <c r="P2191" i="1"/>
  <c r="M2192" i="1"/>
  <c r="AB2192" i="1" s="1"/>
  <c r="V2193" i="1"/>
  <c r="S2194" i="1"/>
  <c r="AB2194" i="1" s="1"/>
  <c r="AB2195" i="1"/>
  <c r="P2199" i="1"/>
  <c r="M2200" i="1"/>
  <c r="AB2200" i="1" s="1"/>
  <c r="V2201" i="1"/>
  <c r="S2202" i="1"/>
  <c r="AB2202" i="1" s="1"/>
  <c r="AB2203" i="1"/>
  <c r="P2207" i="1"/>
  <c r="M2208" i="1"/>
  <c r="V2209" i="1"/>
  <c r="S2210" i="1"/>
  <c r="AB2210" i="1" s="1"/>
  <c r="AB2211" i="1"/>
  <c r="P2215" i="1"/>
  <c r="M2216" i="1"/>
  <c r="AB2216" i="1" s="1"/>
  <c r="V2217" i="1"/>
  <c r="AB2217" i="1" s="1"/>
  <c r="AB2218" i="1"/>
  <c r="V2221" i="1"/>
  <c r="AB2222" i="1"/>
  <c r="V2225" i="1"/>
  <c r="AB2226" i="1"/>
  <c r="AB2230" i="1"/>
  <c r="AB2234" i="1"/>
  <c r="AB2238" i="1"/>
  <c r="V2241" i="1"/>
  <c r="AB2242" i="1"/>
  <c r="V2245" i="1"/>
  <c r="AB2246" i="1"/>
  <c r="V2249" i="1"/>
  <c r="AB2250" i="1"/>
  <c r="V2253" i="1"/>
  <c r="AB2254" i="1"/>
  <c r="V2257" i="1"/>
  <c r="AB2258" i="1"/>
  <c r="V2261" i="1"/>
  <c r="AB2262" i="1"/>
  <c r="V2265" i="1"/>
  <c r="AB2266" i="1"/>
  <c r="V2269" i="1"/>
  <c r="AB2270" i="1"/>
  <c r="V2273" i="1"/>
  <c r="AB2274" i="1"/>
  <c r="V2277" i="1"/>
  <c r="AB2278" i="1"/>
  <c r="V2281" i="1"/>
  <c r="AB2282" i="1"/>
  <c r="V2285" i="1"/>
  <c r="AB2286" i="1"/>
  <c r="V2289" i="1"/>
  <c r="AB2290" i="1"/>
  <c r="V2293" i="1"/>
  <c r="AB2294" i="1"/>
  <c r="V2297" i="1"/>
  <c r="AB2298" i="1"/>
  <c r="V2301" i="1"/>
  <c r="AB2302" i="1"/>
  <c r="V2305" i="1"/>
  <c r="AB2306" i="1"/>
  <c r="V2309" i="1"/>
  <c r="AB2310" i="1"/>
  <c r="V2313" i="1"/>
  <c r="AB2314" i="1"/>
  <c r="V2317" i="1"/>
  <c r="AB2318" i="1"/>
  <c r="V2321" i="1"/>
  <c r="AB2322" i="1"/>
  <c r="V2325" i="1"/>
  <c r="V2329" i="1"/>
  <c r="AB2330" i="1"/>
  <c r="V2333" i="1"/>
  <c r="AB2334" i="1"/>
  <c r="V2337" i="1"/>
  <c r="AB2338" i="1"/>
  <c r="V2341" i="1"/>
  <c r="AB2342" i="1"/>
  <c r="V2345" i="1"/>
  <c r="AB2346" i="1"/>
  <c r="V2349" i="1"/>
  <c r="AB2350" i="1"/>
  <c r="V2353" i="1"/>
  <c r="AB2354" i="1"/>
  <c r="V2357" i="1"/>
  <c r="AB2358" i="1"/>
  <c r="V2361" i="1"/>
  <c r="AB2362" i="1"/>
  <c r="V2365" i="1"/>
  <c r="AB2366" i="1"/>
  <c r="V2369" i="1"/>
  <c r="AB2370" i="1"/>
  <c r="V2373" i="1"/>
  <c r="AB2374" i="1"/>
  <c r="V2377" i="1"/>
  <c r="AB2378" i="1"/>
  <c r="V2381" i="1"/>
  <c r="AB2382" i="1"/>
  <c r="AB2384" i="1"/>
  <c r="AB2389" i="1"/>
  <c r="AB2391" i="1"/>
  <c r="AB2398" i="1"/>
  <c r="AB2400" i="1"/>
  <c r="AB2405" i="1"/>
  <c r="AB2423" i="1"/>
  <c r="AB2425" i="1"/>
  <c r="AB2111" i="1"/>
  <c r="AB2127" i="1"/>
  <c r="AB2143" i="1"/>
  <c r="AB2151" i="1"/>
  <c r="AB2159" i="1"/>
  <c r="AB2167" i="1"/>
  <c r="AB2175" i="1"/>
  <c r="AB2183" i="1"/>
  <c r="AB2191" i="1"/>
  <c r="AB2199" i="1"/>
  <c r="AB2207" i="1"/>
  <c r="AB2215" i="1"/>
  <c r="AB2221" i="1"/>
  <c r="AB2223" i="1"/>
  <c r="AB2225" i="1"/>
  <c r="AB2229" i="1"/>
  <c r="AB2231" i="1"/>
  <c r="AB2233" i="1"/>
  <c r="AB2235" i="1"/>
  <c r="AB2237" i="1"/>
  <c r="AB2239" i="1"/>
  <c r="AB2241" i="1"/>
  <c r="AB2243" i="1"/>
  <c r="AB2245" i="1"/>
  <c r="AB2247" i="1"/>
  <c r="AB2249" i="1"/>
  <c r="AB2251" i="1"/>
  <c r="AB2253" i="1"/>
  <c r="AB2255" i="1"/>
  <c r="AB2257" i="1"/>
  <c r="AB2259" i="1"/>
  <c r="AB2261" i="1"/>
  <c r="AB2263" i="1"/>
  <c r="AB2265" i="1"/>
  <c r="AB2267" i="1"/>
  <c r="AB2269" i="1"/>
  <c r="AB2271" i="1"/>
  <c r="AB2273" i="1"/>
  <c r="AB2275" i="1"/>
  <c r="AB2277" i="1"/>
  <c r="AB2279" i="1"/>
  <c r="AB2281" i="1"/>
  <c r="AB2283" i="1"/>
  <c r="AB2285" i="1"/>
  <c r="AB2287" i="1"/>
  <c r="AB2289" i="1"/>
  <c r="AB2291" i="1"/>
  <c r="AB2293" i="1"/>
  <c r="AB2295" i="1"/>
  <c r="AB2297" i="1"/>
  <c r="AB2299" i="1"/>
  <c r="AB2301" i="1"/>
  <c r="AB2303" i="1"/>
  <c r="AB2305" i="1"/>
  <c r="AB2307" i="1"/>
  <c r="AB2309" i="1"/>
  <c r="AB2311" i="1"/>
  <c r="AB2313" i="1"/>
  <c r="AB2315" i="1"/>
  <c r="AB2317" i="1"/>
  <c r="AB2319" i="1"/>
  <c r="AB2325" i="1"/>
  <c r="AB2335" i="1"/>
  <c r="AB2339" i="1"/>
  <c r="AB2341" i="1"/>
  <c r="AB2343" i="1"/>
  <c r="AB2345" i="1"/>
  <c r="AB2347" i="1"/>
  <c r="AB2349" i="1"/>
  <c r="AB2353" i="1"/>
  <c r="AB2355" i="1"/>
  <c r="AB2357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90" i="1"/>
  <c r="AB2392" i="1"/>
  <c r="AB2397" i="1"/>
  <c r="AB2399" i="1"/>
  <c r="AB2431" i="1"/>
  <c r="AB2481" i="1"/>
  <c r="AB2516" i="1"/>
  <c r="Z2113" i="1"/>
  <c r="AB2115" i="1"/>
  <c r="M2116" i="1"/>
  <c r="AB2116" i="1" s="1"/>
  <c r="S2118" i="1"/>
  <c r="AB2118" i="1" s="1"/>
  <c r="P2123" i="1"/>
  <c r="AB2123" i="1" s="1"/>
  <c r="V2125" i="1"/>
  <c r="AB2125" i="1" s="1"/>
  <c r="Z2129" i="1"/>
  <c r="AB2131" i="1"/>
  <c r="M2132" i="1"/>
  <c r="AB2132" i="1" s="1"/>
  <c r="S2134" i="1"/>
  <c r="AB2134" i="1" s="1"/>
  <c r="P2139" i="1"/>
  <c r="AB2139" i="1" s="1"/>
  <c r="V2141" i="1"/>
  <c r="AB2141" i="1" s="1"/>
  <c r="Z2145" i="1"/>
  <c r="AB2145" i="1" s="1"/>
  <c r="AB2149" i="1"/>
  <c r="Z2153" i="1"/>
  <c r="AB2153" i="1" s="1"/>
  <c r="AB2157" i="1"/>
  <c r="Z2161" i="1"/>
  <c r="AB2161" i="1" s="1"/>
  <c r="AB2165" i="1"/>
  <c r="Z2169" i="1"/>
  <c r="AB2169" i="1" s="1"/>
  <c r="AB2173" i="1"/>
  <c r="Z2177" i="1"/>
  <c r="AB2177" i="1" s="1"/>
  <c r="AB2181" i="1"/>
  <c r="Z2185" i="1"/>
  <c r="AB2189" i="1"/>
  <c r="Z2193" i="1"/>
  <c r="AB2193" i="1" s="1"/>
  <c r="AB2197" i="1"/>
  <c r="Z2201" i="1"/>
  <c r="AB2201" i="1" s="1"/>
  <c r="AB2205" i="1"/>
  <c r="Z2209" i="1"/>
  <c r="AB2209" i="1" s="1"/>
  <c r="AB2213" i="1"/>
  <c r="Z2217" i="1"/>
  <c r="P2219" i="1"/>
  <c r="AB2219" i="1" s="1"/>
  <c r="P2227" i="1"/>
  <c r="AB2227" i="1" s="1"/>
  <c r="Z2321" i="1"/>
  <c r="AB2321" i="1" s="1"/>
  <c r="P2323" i="1"/>
  <c r="AB2323" i="1" s="1"/>
  <c r="Z2325" i="1"/>
  <c r="S2326" i="1"/>
  <c r="AB2326" i="1" s="1"/>
  <c r="P2327" i="1"/>
  <c r="AB2327" i="1" s="1"/>
  <c r="M2328" i="1"/>
  <c r="AB2328" i="1" s="1"/>
  <c r="Z2329" i="1"/>
  <c r="AB2329" i="1" s="1"/>
  <c r="P2331" i="1"/>
  <c r="AB2331" i="1" s="1"/>
  <c r="Z2333" i="1"/>
  <c r="AB2333" i="1" s="1"/>
  <c r="Z2337" i="1"/>
  <c r="AB2337" i="1" s="1"/>
  <c r="Z2341" i="1"/>
  <c r="P2351" i="1"/>
  <c r="AB2351" i="1" s="1"/>
  <c r="P2359" i="1"/>
  <c r="AB2359" i="1" s="1"/>
  <c r="AB2388" i="1"/>
  <c r="AB2393" i="1"/>
  <c r="AB2395" i="1"/>
  <c r="AB2404" i="1"/>
  <c r="AB2407" i="1"/>
  <c r="AB2409" i="1"/>
  <c r="AB2437" i="1"/>
  <c r="P2410" i="1"/>
  <c r="V2412" i="1"/>
  <c r="AB2412" i="1" s="1"/>
  <c r="Z2416" i="1"/>
  <c r="AB2416" i="1" s="1"/>
  <c r="M2419" i="1"/>
  <c r="AB2419" i="1" s="1"/>
  <c r="S2421" i="1"/>
  <c r="AB2421" i="1" s="1"/>
  <c r="P2426" i="1"/>
  <c r="V2428" i="1"/>
  <c r="AB2428" i="1" s="1"/>
  <c r="Z2432" i="1"/>
  <c r="AB2432" i="1" s="1"/>
  <c r="Z2433" i="1"/>
  <c r="AB2433" i="1" s="1"/>
  <c r="M2436" i="1"/>
  <c r="AB2436" i="1" s="1"/>
  <c r="V2437" i="1"/>
  <c r="AB2442" i="1"/>
  <c r="S2442" i="1"/>
  <c r="AB2443" i="1"/>
  <c r="P2447" i="1"/>
  <c r="Z2449" i="1"/>
  <c r="AB2449" i="1" s="1"/>
  <c r="M2452" i="1"/>
  <c r="AB2452" i="1" s="1"/>
  <c r="V2453" i="1"/>
  <c r="AB2453" i="1" s="1"/>
  <c r="S2458" i="1"/>
  <c r="AB2458" i="1" s="1"/>
  <c r="AB2459" i="1"/>
  <c r="P2463" i="1"/>
  <c r="Z2465" i="1"/>
  <c r="AB2465" i="1" s="1"/>
  <c r="M2468" i="1"/>
  <c r="AB2468" i="1" s="1"/>
  <c r="V2469" i="1"/>
  <c r="AB2469" i="1" s="1"/>
  <c r="AB2474" i="1"/>
  <c r="S2474" i="1"/>
  <c r="AB2475" i="1"/>
  <c r="P2479" i="1"/>
  <c r="Z2481" i="1"/>
  <c r="M2484" i="1"/>
  <c r="AB2484" i="1" s="1"/>
  <c r="V2485" i="1"/>
  <c r="AB2485" i="1" s="1"/>
  <c r="S2490" i="1"/>
  <c r="AB2490" i="1" s="1"/>
  <c r="AB2491" i="1"/>
  <c r="P2495" i="1"/>
  <c r="Z2497" i="1"/>
  <c r="AB2497" i="1" s="1"/>
  <c r="M2500" i="1"/>
  <c r="AB2500" i="1" s="1"/>
  <c r="V2501" i="1"/>
  <c r="AB2501" i="1" s="1"/>
  <c r="AB2506" i="1"/>
  <c r="S2506" i="1"/>
  <c r="AB2507" i="1"/>
  <c r="P2511" i="1"/>
  <c r="Z2513" i="1"/>
  <c r="AB2513" i="1" s="1"/>
  <c r="M2516" i="1"/>
  <c r="V2517" i="1"/>
  <c r="AB2517" i="1" s="1"/>
  <c r="S2522" i="1"/>
  <c r="AB2522" i="1" s="1"/>
  <c r="AB2523" i="1"/>
  <c r="P2527" i="1"/>
  <c r="Z2529" i="1"/>
  <c r="AB2529" i="1" s="1"/>
  <c r="M2532" i="1"/>
  <c r="AB2532" i="1" s="1"/>
  <c r="V2533" i="1"/>
  <c r="AB2533" i="1" s="1"/>
  <c r="AB2538" i="1"/>
  <c r="S2538" i="1"/>
  <c r="AB2539" i="1"/>
  <c r="P2543" i="1"/>
  <c r="Z2545" i="1"/>
  <c r="AB2545" i="1" s="1"/>
  <c r="M2548" i="1"/>
  <c r="AB2548" i="1" s="1"/>
  <c r="V2549" i="1"/>
  <c r="AB2549" i="1" s="1"/>
  <c r="P2555" i="1"/>
  <c r="V2557" i="1"/>
  <c r="AB2557" i="1" s="1"/>
  <c r="P2563" i="1"/>
  <c r="V2565" i="1"/>
  <c r="AB2565" i="1" s="1"/>
  <c r="P2571" i="1"/>
  <c r="V2573" i="1"/>
  <c r="AB2573" i="1" s="1"/>
  <c r="P2579" i="1"/>
  <c r="V2581" i="1"/>
  <c r="AB2581" i="1" s="1"/>
  <c r="P2587" i="1"/>
  <c r="V2589" i="1"/>
  <c r="AB2589" i="1" s="1"/>
  <c r="P2595" i="1"/>
  <c r="V2597" i="1"/>
  <c r="AB2597" i="1" s="1"/>
  <c r="AB2726" i="1"/>
  <c r="AB2758" i="1"/>
  <c r="AB2790" i="1"/>
  <c r="AB2819" i="1"/>
  <c r="AB2835" i="1"/>
  <c r="AB2851" i="1"/>
  <c r="AB2406" i="1"/>
  <c r="AB2422" i="1"/>
  <c r="AB2438" i="1"/>
  <c r="AB2454" i="1"/>
  <c r="AB2470" i="1"/>
  <c r="AB2486" i="1"/>
  <c r="AB2502" i="1"/>
  <c r="AB2518" i="1"/>
  <c r="AB2534" i="1"/>
  <c r="AB2550" i="1"/>
  <c r="AB2558" i="1"/>
  <c r="AB2566" i="1"/>
  <c r="AB2574" i="1"/>
  <c r="AB2582" i="1"/>
  <c r="AB2590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2" i="1"/>
  <c r="AB2716" i="1"/>
  <c r="AB2718" i="1"/>
  <c r="AB2735" i="1"/>
  <c r="AB2750" i="1"/>
  <c r="AB2782" i="1"/>
  <c r="Z2408" i="1"/>
  <c r="AB2408" i="1" s="1"/>
  <c r="AB2410" i="1"/>
  <c r="M2411" i="1"/>
  <c r="AB2411" i="1" s="1"/>
  <c r="S2413" i="1"/>
  <c r="AB2413" i="1" s="1"/>
  <c r="P2418" i="1"/>
  <c r="AB2418" i="1" s="1"/>
  <c r="V2420" i="1"/>
  <c r="AB2420" i="1" s="1"/>
  <c r="Z2424" i="1"/>
  <c r="AB2424" i="1" s="1"/>
  <c r="AB2426" i="1"/>
  <c r="M2427" i="1"/>
  <c r="AB2427" i="1" s="1"/>
  <c r="S2429" i="1"/>
  <c r="AB2429" i="1" s="1"/>
  <c r="S2434" i="1"/>
  <c r="AB2434" i="1" s="1"/>
  <c r="AB2435" i="1"/>
  <c r="P2439" i="1"/>
  <c r="AB2439" i="1" s="1"/>
  <c r="Z2441" i="1"/>
  <c r="AB2441" i="1" s="1"/>
  <c r="M2444" i="1"/>
  <c r="AB2444" i="1" s="1"/>
  <c r="V2445" i="1"/>
  <c r="AB2445" i="1" s="1"/>
  <c r="AB2450" i="1"/>
  <c r="S2450" i="1"/>
  <c r="AB2451" i="1"/>
  <c r="P2455" i="1"/>
  <c r="AB2455" i="1" s="1"/>
  <c r="Z2457" i="1"/>
  <c r="AB2457" i="1" s="1"/>
  <c r="M2460" i="1"/>
  <c r="AB2460" i="1" s="1"/>
  <c r="V2461" i="1"/>
  <c r="AB2461" i="1" s="1"/>
  <c r="S2466" i="1"/>
  <c r="AB2466" i="1" s="1"/>
  <c r="AB2467" i="1"/>
  <c r="P2471" i="1"/>
  <c r="AB2471" i="1" s="1"/>
  <c r="Z2473" i="1"/>
  <c r="AB2473" i="1" s="1"/>
  <c r="M2476" i="1"/>
  <c r="AB2476" i="1" s="1"/>
  <c r="V2477" i="1"/>
  <c r="AB2477" i="1" s="1"/>
  <c r="AB2482" i="1"/>
  <c r="S2482" i="1"/>
  <c r="AB2483" i="1"/>
  <c r="P2487" i="1"/>
  <c r="AB2487" i="1" s="1"/>
  <c r="Z2489" i="1"/>
  <c r="AB2489" i="1" s="1"/>
  <c r="M2492" i="1"/>
  <c r="AB2492" i="1" s="1"/>
  <c r="V2493" i="1"/>
  <c r="AB2493" i="1" s="1"/>
  <c r="S2498" i="1"/>
  <c r="AB2498" i="1" s="1"/>
  <c r="AB2499" i="1"/>
  <c r="P2503" i="1"/>
  <c r="AB2503" i="1" s="1"/>
  <c r="Z2505" i="1"/>
  <c r="AB2505" i="1" s="1"/>
  <c r="M2508" i="1"/>
  <c r="AB2508" i="1" s="1"/>
  <c r="V2509" i="1"/>
  <c r="AB2509" i="1" s="1"/>
  <c r="AB2514" i="1"/>
  <c r="S2514" i="1"/>
  <c r="AB2515" i="1"/>
  <c r="P2519" i="1"/>
  <c r="AB2519" i="1" s="1"/>
  <c r="Z2521" i="1"/>
  <c r="AB2521" i="1" s="1"/>
  <c r="M2524" i="1"/>
  <c r="AB2524" i="1" s="1"/>
  <c r="V2525" i="1"/>
  <c r="AB2525" i="1" s="1"/>
  <c r="S2530" i="1"/>
  <c r="AB2530" i="1" s="1"/>
  <c r="AB2531" i="1"/>
  <c r="P2535" i="1"/>
  <c r="AB2535" i="1" s="1"/>
  <c r="Z2537" i="1"/>
  <c r="AB2537" i="1" s="1"/>
  <c r="M2540" i="1"/>
  <c r="AB2540" i="1" s="1"/>
  <c r="V2541" i="1"/>
  <c r="AB2541" i="1" s="1"/>
  <c r="AB2546" i="1"/>
  <c r="S2546" i="1"/>
  <c r="AB2547" i="1"/>
  <c r="P2551" i="1"/>
  <c r="AB2551" i="1" s="1"/>
  <c r="V2553" i="1"/>
  <c r="AB2553" i="1" s="1"/>
  <c r="P2559" i="1"/>
  <c r="AB2559" i="1" s="1"/>
  <c r="V2561" i="1"/>
  <c r="AB2561" i="1" s="1"/>
  <c r="P2567" i="1"/>
  <c r="AB2567" i="1" s="1"/>
  <c r="V2569" i="1"/>
  <c r="AB2569" i="1" s="1"/>
  <c r="P2575" i="1"/>
  <c r="AB2575" i="1" s="1"/>
  <c r="V2577" i="1"/>
  <c r="AB2577" i="1" s="1"/>
  <c r="P2583" i="1"/>
  <c r="AB2583" i="1" s="1"/>
  <c r="V2585" i="1"/>
  <c r="AB2585" i="1" s="1"/>
  <c r="P2591" i="1"/>
  <c r="AB2591" i="1" s="1"/>
  <c r="V2593" i="1"/>
  <c r="AB2593" i="1" s="1"/>
  <c r="AB2742" i="1"/>
  <c r="AB2774" i="1"/>
  <c r="AB2791" i="1"/>
  <c r="AB2806" i="1"/>
  <c r="AB2827" i="1"/>
  <c r="AB2843" i="1"/>
  <c r="AB2414" i="1"/>
  <c r="AB2430" i="1"/>
  <c r="AB2447" i="1"/>
  <c r="AB2463" i="1"/>
  <c r="AB2479" i="1"/>
  <c r="AB2495" i="1"/>
  <c r="AB2511" i="1"/>
  <c r="AB2527" i="1"/>
  <c r="AB2543" i="1"/>
  <c r="AB2555" i="1"/>
  <c r="AB2563" i="1"/>
  <c r="AB2571" i="1"/>
  <c r="AB2579" i="1"/>
  <c r="AB2587" i="1"/>
  <c r="AB2595" i="1"/>
  <c r="AB2762" i="1"/>
  <c r="P2713" i="1"/>
  <c r="V2715" i="1"/>
  <c r="AB2715" i="1" s="1"/>
  <c r="Z2719" i="1"/>
  <c r="AB2719" i="1" s="1"/>
  <c r="M2722" i="1"/>
  <c r="AB2722" i="1" s="1"/>
  <c r="S2724" i="1"/>
  <c r="AB2724" i="1" s="1"/>
  <c r="AB2725" i="1"/>
  <c r="Z2727" i="1"/>
  <c r="AB2727" i="1" s="1"/>
  <c r="M2730" i="1"/>
  <c r="AB2730" i="1" s="1"/>
  <c r="AB2732" i="1"/>
  <c r="S2732" i="1"/>
  <c r="AB2733" i="1"/>
  <c r="Z2735" i="1"/>
  <c r="M2738" i="1"/>
  <c r="AB2738" i="1" s="1"/>
  <c r="S2740" i="1"/>
  <c r="AB2740" i="1" s="1"/>
  <c r="AB2741" i="1"/>
  <c r="Z2743" i="1"/>
  <c r="AB2743" i="1" s="1"/>
  <c r="M2746" i="1"/>
  <c r="AB2746" i="1" s="1"/>
  <c r="S2748" i="1"/>
  <c r="AB2748" i="1" s="1"/>
  <c r="AB2749" i="1"/>
  <c r="Z2751" i="1"/>
  <c r="AB2751" i="1" s="1"/>
  <c r="M2754" i="1"/>
  <c r="AB2754" i="1" s="1"/>
  <c r="S2756" i="1"/>
  <c r="AB2756" i="1" s="1"/>
  <c r="AB2757" i="1"/>
  <c r="Z2759" i="1"/>
  <c r="AB2759" i="1" s="1"/>
  <c r="M2762" i="1"/>
  <c r="AB2764" i="1"/>
  <c r="S2764" i="1"/>
  <c r="AB2765" i="1"/>
  <c r="Z2767" i="1"/>
  <c r="AB2767" i="1" s="1"/>
  <c r="M2770" i="1"/>
  <c r="AB2770" i="1" s="1"/>
  <c r="S2772" i="1"/>
  <c r="AB2772" i="1" s="1"/>
  <c r="AB2773" i="1"/>
  <c r="Z2775" i="1"/>
  <c r="AB2775" i="1" s="1"/>
  <c r="M2778" i="1"/>
  <c r="AB2778" i="1" s="1"/>
  <c r="S2780" i="1"/>
  <c r="AB2780" i="1" s="1"/>
  <c r="AB2781" i="1"/>
  <c r="Z2783" i="1"/>
  <c r="AB2783" i="1" s="1"/>
  <c r="M2786" i="1"/>
  <c r="AB2786" i="1" s="1"/>
  <c r="S2788" i="1"/>
  <c r="AB2788" i="1" s="1"/>
  <c r="AB2789" i="1"/>
  <c r="Z2791" i="1"/>
  <c r="M2794" i="1"/>
  <c r="AB2794" i="1" s="1"/>
  <c r="AB2796" i="1"/>
  <c r="S2796" i="1"/>
  <c r="AB2797" i="1"/>
  <c r="Z2799" i="1"/>
  <c r="AB2799" i="1" s="1"/>
  <c r="M2802" i="1"/>
  <c r="AB2802" i="1" s="1"/>
  <c r="S2804" i="1"/>
  <c r="AB2804" i="1" s="1"/>
  <c r="AB2805" i="1"/>
  <c r="Z2807" i="1"/>
  <c r="AB2807" i="1" s="1"/>
  <c r="M2810" i="1"/>
  <c r="AB2810" i="1" s="1"/>
  <c r="AB2812" i="1"/>
  <c r="S2812" i="1"/>
  <c r="AB2860" i="1"/>
  <c r="AB2862" i="1"/>
  <c r="AB2867" i="1"/>
  <c r="AB2869" i="1"/>
  <c r="AB2876" i="1"/>
  <c r="AB2878" i="1"/>
  <c r="AB2883" i="1"/>
  <c r="AB2885" i="1"/>
  <c r="AB2892" i="1"/>
  <c r="AB2894" i="1"/>
  <c r="AB2899" i="1"/>
  <c r="AB2901" i="1"/>
  <c r="AB2908" i="1"/>
  <c r="AB2910" i="1"/>
  <c r="AB2915" i="1"/>
  <c r="AB2917" i="1"/>
  <c r="AB2924" i="1"/>
  <c r="AB2926" i="1"/>
  <c r="AB2931" i="1"/>
  <c r="AB2933" i="1"/>
  <c r="AB2940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36" i="1"/>
  <c r="AB3038" i="1"/>
  <c r="AB3043" i="1"/>
  <c r="AB3045" i="1"/>
  <c r="AB3052" i="1"/>
  <c r="AB3054" i="1"/>
  <c r="AB3059" i="1"/>
  <c r="AB3061" i="1"/>
  <c r="AB3068" i="1"/>
  <c r="AB3070" i="1"/>
  <c r="AB3075" i="1"/>
  <c r="AB3077" i="1"/>
  <c r="AB3084" i="1"/>
  <c r="AB3086" i="1"/>
  <c r="AB3091" i="1"/>
  <c r="AB3093" i="1"/>
  <c r="AB3100" i="1"/>
  <c r="AB3102" i="1"/>
  <c r="AB3107" i="1"/>
  <c r="AB3109" i="1"/>
  <c r="AB3116" i="1"/>
  <c r="AB3118" i="1"/>
  <c r="AB3123" i="1"/>
  <c r="AB3125" i="1"/>
  <c r="AB3132" i="1"/>
  <c r="AB3134" i="1"/>
  <c r="AB3139" i="1"/>
  <c r="AB3141" i="1"/>
  <c r="AB3148" i="1"/>
  <c r="AB3150" i="1"/>
  <c r="AB3155" i="1"/>
  <c r="AB3157" i="1"/>
  <c r="AB3164" i="1"/>
  <c r="AB3166" i="1"/>
  <c r="AB3171" i="1"/>
  <c r="AB3173" i="1"/>
  <c r="AB3180" i="1"/>
  <c r="AB3182" i="1"/>
  <c r="AB3187" i="1"/>
  <c r="AB3189" i="1"/>
  <c r="AB3196" i="1"/>
  <c r="AB3198" i="1"/>
  <c r="AB3203" i="1"/>
  <c r="AB3205" i="1"/>
  <c r="AB3212" i="1"/>
  <c r="AB3214" i="1"/>
  <c r="AB3219" i="1"/>
  <c r="AB3221" i="1"/>
  <c r="AB3228" i="1"/>
  <c r="AB3230" i="1"/>
  <c r="AB3235" i="1"/>
  <c r="AB3237" i="1"/>
  <c r="AB3242" i="1"/>
  <c r="AB3246" i="1"/>
  <c r="AB2713" i="1"/>
  <c r="AB2720" i="1"/>
  <c r="AB2728" i="1"/>
  <c r="AB2736" i="1"/>
  <c r="AB2744" i="1"/>
  <c r="AB2752" i="1"/>
  <c r="AB2760" i="1"/>
  <c r="AB2768" i="1"/>
  <c r="AB2776" i="1"/>
  <c r="AB2784" i="1"/>
  <c r="AB2792" i="1"/>
  <c r="AB2800" i="1"/>
  <c r="AB2808" i="1"/>
  <c r="AB2861" i="1"/>
  <c r="AB2868" i="1"/>
  <c r="AB2870" i="1"/>
  <c r="AB2877" i="1"/>
  <c r="AB2884" i="1"/>
  <c r="AB2886" i="1"/>
  <c r="AB2893" i="1"/>
  <c r="AB2900" i="1"/>
  <c r="AB2902" i="1"/>
  <c r="AB2909" i="1"/>
  <c r="AB2916" i="1"/>
  <c r="AB2918" i="1"/>
  <c r="AB2925" i="1"/>
  <c r="AB2932" i="1"/>
  <c r="AB2934" i="1"/>
  <c r="AB2941" i="1"/>
  <c r="AB2948" i="1"/>
  <c r="AB2950" i="1"/>
  <c r="AB2957" i="1"/>
  <c r="AB2964" i="1"/>
  <c r="AB2966" i="1"/>
  <c r="AB2973" i="1"/>
  <c r="AB2980" i="1"/>
  <c r="AB2982" i="1"/>
  <c r="AB2989" i="1"/>
  <c r="AB2996" i="1"/>
  <c r="AB2998" i="1"/>
  <c r="AB3005" i="1"/>
  <c r="AB3012" i="1"/>
  <c r="AB3014" i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33" i="1"/>
  <c r="AB3140" i="1"/>
  <c r="AB3142" i="1"/>
  <c r="AB3149" i="1"/>
  <c r="AB3156" i="1"/>
  <c r="AB3158" i="1"/>
  <c r="AB3165" i="1"/>
  <c r="AB3172" i="1"/>
  <c r="AB3174" i="1"/>
  <c r="AB3181" i="1"/>
  <c r="AB3188" i="1"/>
  <c r="AB3190" i="1"/>
  <c r="AB3197" i="1"/>
  <c r="AB3204" i="1"/>
  <c r="AB3206" i="1"/>
  <c r="AB3213" i="1"/>
  <c r="AB3220" i="1"/>
  <c r="AB3222" i="1"/>
  <c r="AB3229" i="1"/>
  <c r="AB3236" i="1"/>
  <c r="AB3238" i="1"/>
  <c r="AB3244" i="1"/>
  <c r="P2709" i="1"/>
  <c r="AB2709" i="1" s="1"/>
  <c r="V2711" i="1"/>
  <c r="AB2711" i="1" s="1"/>
  <c r="Z2715" i="1"/>
  <c r="AB2717" i="1"/>
  <c r="P2721" i="1"/>
  <c r="AB2721" i="1" s="1"/>
  <c r="V2723" i="1"/>
  <c r="AB2723" i="1" s="1"/>
  <c r="P2729" i="1"/>
  <c r="AB2729" i="1" s="1"/>
  <c r="V2731" i="1"/>
  <c r="AB2731" i="1" s="1"/>
  <c r="P2737" i="1"/>
  <c r="AB2737" i="1" s="1"/>
  <c r="V2739" i="1"/>
  <c r="AB2739" i="1" s="1"/>
  <c r="P2745" i="1"/>
  <c r="AB2745" i="1" s="1"/>
  <c r="V2747" i="1"/>
  <c r="AB2747" i="1" s="1"/>
  <c r="P2753" i="1"/>
  <c r="AB2753" i="1" s="1"/>
  <c r="V2755" i="1"/>
  <c r="AB2755" i="1" s="1"/>
  <c r="P2761" i="1"/>
  <c r="AB2761" i="1" s="1"/>
  <c r="V2763" i="1"/>
  <c r="AB2763" i="1" s="1"/>
  <c r="P2769" i="1"/>
  <c r="AB2769" i="1" s="1"/>
  <c r="V2771" i="1"/>
  <c r="AB2771" i="1" s="1"/>
  <c r="P2777" i="1"/>
  <c r="AB2777" i="1" s="1"/>
  <c r="V2779" i="1"/>
  <c r="AB2779" i="1" s="1"/>
  <c r="P2785" i="1"/>
  <c r="AB2785" i="1" s="1"/>
  <c r="V2787" i="1"/>
  <c r="AB2787" i="1" s="1"/>
  <c r="P2793" i="1"/>
  <c r="AB2793" i="1" s="1"/>
  <c r="V2795" i="1"/>
  <c r="AB2795" i="1" s="1"/>
  <c r="P2801" i="1"/>
  <c r="AB2801" i="1" s="1"/>
  <c r="V2803" i="1"/>
  <c r="AB2803" i="1" s="1"/>
  <c r="P2809" i="1"/>
  <c r="AB2809" i="1" s="1"/>
  <c r="V2811" i="1"/>
  <c r="AB2811" i="1" s="1"/>
  <c r="AB2813" i="1"/>
  <c r="AB2817" i="1"/>
  <c r="AB2821" i="1"/>
  <c r="AB2825" i="1"/>
  <c r="AB2829" i="1"/>
  <c r="AB2833" i="1"/>
  <c r="AB2837" i="1"/>
  <c r="AB2841" i="1"/>
  <c r="AB2845" i="1"/>
  <c r="AB2849" i="1"/>
  <c r="AB2853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46" i="1"/>
  <c r="AB2951" i="1"/>
  <c r="AB2953" i="1"/>
  <c r="AB2960" i="1"/>
  <c r="AB2962" i="1"/>
  <c r="AB2967" i="1"/>
  <c r="AB2969" i="1"/>
  <c r="AB2976" i="1"/>
  <c r="AB2978" i="1"/>
  <c r="AB2983" i="1"/>
  <c r="AB2985" i="1"/>
  <c r="AB2992" i="1"/>
  <c r="AB2994" i="1"/>
  <c r="AB2999" i="1"/>
  <c r="AB3001" i="1"/>
  <c r="AB3008" i="1"/>
  <c r="AB3010" i="1"/>
  <c r="AB3015" i="1"/>
  <c r="AB3017" i="1"/>
  <c r="AB3024" i="1"/>
  <c r="AB3026" i="1"/>
  <c r="AB3031" i="1"/>
  <c r="AB3033" i="1"/>
  <c r="AB3040" i="1"/>
  <c r="AB3042" i="1"/>
  <c r="AB3047" i="1"/>
  <c r="AB3049" i="1"/>
  <c r="AB3056" i="1"/>
  <c r="AB3058" i="1"/>
  <c r="AB3063" i="1"/>
  <c r="AB3065" i="1"/>
  <c r="AB3072" i="1"/>
  <c r="AB3074" i="1"/>
  <c r="AB3079" i="1"/>
  <c r="AB3081" i="1"/>
  <c r="AB3088" i="1"/>
  <c r="AB3090" i="1"/>
  <c r="AB3095" i="1"/>
  <c r="AB3097" i="1"/>
  <c r="AB3104" i="1"/>
  <c r="AB3106" i="1"/>
  <c r="AB3111" i="1"/>
  <c r="AB3113" i="1"/>
  <c r="AB3120" i="1"/>
  <c r="AB3122" i="1"/>
  <c r="AB3127" i="1"/>
  <c r="AB3129" i="1"/>
  <c r="AB3136" i="1"/>
  <c r="AB3138" i="1"/>
  <c r="AB3143" i="1"/>
  <c r="AB3145" i="1"/>
  <c r="AB3152" i="1"/>
  <c r="AB3154" i="1"/>
  <c r="AB3159" i="1"/>
  <c r="AB3161" i="1"/>
  <c r="AB3168" i="1"/>
  <c r="AB3170" i="1"/>
  <c r="AB3175" i="1"/>
  <c r="AB3177" i="1"/>
  <c r="AB3184" i="1"/>
  <c r="AB3186" i="1"/>
  <c r="AB3191" i="1"/>
  <c r="AB3193" i="1"/>
  <c r="AB3200" i="1"/>
  <c r="AB3202" i="1"/>
  <c r="AB3207" i="1"/>
  <c r="AB3209" i="1"/>
  <c r="AB3216" i="1"/>
  <c r="AB3218" i="1"/>
  <c r="AB3223" i="1"/>
  <c r="AB3225" i="1"/>
  <c r="AB3232" i="1"/>
  <c r="AB3234" i="1"/>
  <c r="AB3240" i="1"/>
  <c r="AB3273" i="1"/>
  <c r="P3239" i="1"/>
  <c r="V3241" i="1"/>
  <c r="AB3241" i="1" s="1"/>
  <c r="Z3245" i="1"/>
  <c r="AB3247" i="1"/>
  <c r="M3248" i="1"/>
  <c r="AB3248" i="1" s="1"/>
  <c r="S3250" i="1"/>
  <c r="AB3250" i="1" s="1"/>
  <c r="P3255" i="1"/>
  <c r="AB3255" i="1" s="1"/>
  <c r="P3256" i="1"/>
  <c r="Z3258" i="1"/>
  <c r="M3261" i="1"/>
  <c r="AB3261" i="1" s="1"/>
  <c r="V3262" i="1"/>
  <c r="AB3262" i="1" s="1"/>
  <c r="S3267" i="1"/>
  <c r="AB3267" i="1" s="1"/>
  <c r="P3272" i="1"/>
  <c r="AB3272" i="1" s="1"/>
  <c r="Z3274" i="1"/>
  <c r="M3277" i="1"/>
  <c r="AB3277" i="1" s="1"/>
  <c r="V3278" i="1"/>
  <c r="AB3278" i="1" s="1"/>
  <c r="AB3283" i="1"/>
  <c r="S3283" i="1"/>
  <c r="V3294" i="1"/>
  <c r="AB3294" i="1" s="1"/>
  <c r="AB3297" i="1"/>
  <c r="AB3308" i="1"/>
  <c r="V3309" i="1"/>
  <c r="V3326" i="1"/>
  <c r="P3243" i="1"/>
  <c r="V3245" i="1"/>
  <c r="AB3245" i="1" s="1"/>
  <c r="Z3249" i="1"/>
  <c r="AB3249" i="1" s="1"/>
  <c r="AB3251" i="1"/>
  <c r="M3252" i="1"/>
  <c r="AB3252" i="1" s="1"/>
  <c r="S3254" i="1"/>
  <c r="AB3254" i="1" s="1"/>
  <c r="M3257" i="1"/>
  <c r="AB3257" i="1" s="1"/>
  <c r="V3258" i="1"/>
  <c r="AB3258" i="1" s="1"/>
  <c r="S3263" i="1"/>
  <c r="AB3263" i="1" s="1"/>
  <c r="AB3264" i="1"/>
  <c r="P3268" i="1"/>
  <c r="AB3268" i="1" s="1"/>
  <c r="Z3270" i="1"/>
  <c r="AB3270" i="1" s="1"/>
  <c r="M3273" i="1"/>
  <c r="V3274" i="1"/>
  <c r="AB3274" i="1" s="1"/>
  <c r="AB3279" i="1"/>
  <c r="S3279" i="1"/>
  <c r="AB3280" i="1"/>
  <c r="P3284" i="1"/>
  <c r="AB3284" i="1" s="1"/>
  <c r="Z3286" i="1"/>
  <c r="AB3286" i="1" s="1"/>
  <c r="AB3290" i="1"/>
  <c r="P3292" i="1"/>
  <c r="S3299" i="1"/>
  <c r="AB3299" i="1" s="1"/>
  <c r="S3302" i="1"/>
  <c r="P3307" i="1"/>
  <c r="Z3310" i="1"/>
  <c r="AB3310" i="1" s="1"/>
  <c r="M3313" i="1"/>
  <c r="P3324" i="1"/>
  <c r="AB3333" i="1"/>
  <c r="AB3350" i="1"/>
  <c r="AB3354" i="1"/>
  <c r="AB3239" i="1"/>
  <c r="AB3260" i="1"/>
  <c r="AB3276" i="1"/>
  <c r="AB3292" i="1"/>
  <c r="AB3302" i="1"/>
  <c r="AB3324" i="1"/>
  <c r="AB3326" i="1"/>
  <c r="AB3243" i="1"/>
  <c r="AB3256" i="1"/>
  <c r="AB3271" i="1"/>
  <c r="AB3287" i="1"/>
  <c r="AB3306" i="1"/>
  <c r="AB3291" i="1"/>
  <c r="AB3307" i="1"/>
  <c r="AB3339" i="1"/>
  <c r="AB3351" i="1"/>
  <c r="AB3353" i="1"/>
  <c r="AB3360" i="1"/>
  <c r="AB3367" i="1"/>
  <c r="AB3369" i="1"/>
  <c r="AB3371" i="1"/>
  <c r="AB3373" i="1"/>
  <c r="AB3375" i="1"/>
  <c r="AB3377" i="1"/>
  <c r="AB3379" i="1"/>
  <c r="AB3381" i="1"/>
  <c r="AB3383" i="1"/>
  <c r="AB3385" i="1"/>
  <c r="AB3387" i="1"/>
  <c r="AB3389" i="1"/>
  <c r="AB3391" i="1"/>
  <c r="AB3393" i="1"/>
  <c r="AB3395" i="1"/>
  <c r="AB3397" i="1"/>
  <c r="AB3399" i="1"/>
  <c r="AB3401" i="1"/>
  <c r="AB3403" i="1"/>
  <c r="AB3405" i="1"/>
  <c r="AB3407" i="1"/>
  <c r="AB3409" i="1"/>
  <c r="AB3411" i="1"/>
  <c r="AB3413" i="1"/>
  <c r="AB3415" i="1"/>
  <c r="AB3417" i="1"/>
  <c r="AB3419" i="1"/>
  <c r="AB3421" i="1"/>
  <c r="AB3423" i="1"/>
  <c r="AB3425" i="1"/>
  <c r="AB3427" i="1"/>
  <c r="AB3429" i="1"/>
  <c r="AB3431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73" i="1"/>
  <c r="AB3475" i="1"/>
  <c r="AB3477" i="1"/>
  <c r="AB3479" i="1"/>
  <c r="AB3481" i="1"/>
  <c r="AB3483" i="1"/>
  <c r="AB3485" i="1"/>
  <c r="AB3487" i="1"/>
  <c r="AB3489" i="1"/>
  <c r="AB3491" i="1"/>
  <c r="AB3493" i="1"/>
  <c r="AB3495" i="1"/>
  <c r="AB3497" i="1"/>
  <c r="AB3499" i="1"/>
  <c r="AB3501" i="1"/>
  <c r="AB3503" i="1"/>
  <c r="AB3505" i="1"/>
  <c r="AB3507" i="1"/>
  <c r="AB3509" i="1"/>
  <c r="AB3511" i="1"/>
  <c r="AB3513" i="1"/>
  <c r="AB3515" i="1"/>
  <c r="AB3517" i="1"/>
  <c r="AB3519" i="1"/>
  <c r="AB3521" i="1"/>
  <c r="AB3523" i="1"/>
  <c r="AB3525" i="1"/>
  <c r="AB3527" i="1"/>
  <c r="AB3529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64" i="1"/>
  <c r="V3289" i="1"/>
  <c r="AB3289" i="1" s="1"/>
  <c r="Z3293" i="1"/>
  <c r="AB3293" i="1" s="1"/>
  <c r="AB3295" i="1"/>
  <c r="M3296" i="1"/>
  <c r="AB3296" i="1" s="1"/>
  <c r="S3298" i="1"/>
  <c r="AB3298" i="1" s="1"/>
  <c r="P3303" i="1"/>
  <c r="AB3303" i="1" s="1"/>
  <c r="V3305" i="1"/>
  <c r="AB3305" i="1" s="1"/>
  <c r="Z3309" i="1"/>
  <c r="AB3309" i="1" s="1"/>
  <c r="AB3311" i="1"/>
  <c r="M3312" i="1"/>
  <c r="AB3312" i="1" s="1"/>
  <c r="S3314" i="1"/>
  <c r="AB3314" i="1" s="1"/>
  <c r="P3319" i="1"/>
  <c r="AB3319" i="1" s="1"/>
  <c r="V3321" i="1"/>
  <c r="AB3321" i="1" s="1"/>
  <c r="Z3325" i="1"/>
  <c r="AB3327" i="1"/>
  <c r="M3328" i="1"/>
  <c r="AB3328" i="1" s="1"/>
  <c r="S3330" i="1"/>
  <c r="AB3330" i="1" s="1"/>
  <c r="S3335" i="1"/>
  <c r="AB3335" i="1" s="1"/>
  <c r="P3340" i="1"/>
  <c r="AB3340" i="1" s="1"/>
  <c r="Z3342" i="1"/>
  <c r="AB3348" i="1"/>
  <c r="AB3355" i="1"/>
  <c r="AB3357" i="1"/>
  <c r="AB3364" i="1"/>
  <c r="AB3658" i="1"/>
  <c r="Z3313" i="1"/>
  <c r="AB3313" i="1" s="1"/>
  <c r="AB3315" i="1"/>
  <c r="M3316" i="1"/>
  <c r="AB3316" i="1" s="1"/>
  <c r="S3318" i="1"/>
  <c r="AB3318" i="1" s="1"/>
  <c r="P3323" i="1"/>
  <c r="AB3323" i="1" s="1"/>
  <c r="V3325" i="1"/>
  <c r="AB3325" i="1" s="1"/>
  <c r="Z3329" i="1"/>
  <c r="AB3329" i="1" s="1"/>
  <c r="AB3331" i="1"/>
  <c r="S3331" i="1"/>
  <c r="AB3332" i="1"/>
  <c r="P3336" i="1"/>
  <c r="AB3336" i="1" s="1"/>
  <c r="Z3338" i="1"/>
  <c r="AB3338" i="1" s="1"/>
  <c r="M3341" i="1"/>
  <c r="AB3341" i="1" s="1"/>
  <c r="V3342" i="1"/>
  <c r="AB3342" i="1" s="1"/>
  <c r="AB3345" i="1"/>
  <c r="AB3352" i="1"/>
  <c r="AB3359" i="1"/>
  <c r="AB3361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4" i="1"/>
  <c r="AB3476" i="1"/>
  <c r="AB3478" i="1"/>
  <c r="AB3480" i="1"/>
  <c r="AB3482" i="1"/>
  <c r="AB3484" i="1"/>
  <c r="AB3486" i="1"/>
  <c r="AB3488" i="1"/>
  <c r="AB3490" i="1"/>
  <c r="AB3492" i="1"/>
  <c r="AB3494" i="1"/>
  <c r="AB3496" i="1"/>
  <c r="AB3498" i="1"/>
  <c r="AB3500" i="1"/>
  <c r="AB3502" i="1"/>
  <c r="AB3504" i="1"/>
  <c r="AB3506" i="1"/>
  <c r="AB3508" i="1"/>
  <c r="AB3510" i="1"/>
  <c r="AB3512" i="1"/>
  <c r="AB3514" i="1"/>
  <c r="AB3516" i="1"/>
  <c r="AB3518" i="1"/>
  <c r="AB3520" i="1"/>
  <c r="AB3522" i="1"/>
  <c r="AB3524" i="1"/>
  <c r="AB3526" i="1"/>
  <c r="AB3528" i="1"/>
  <c r="AB3530" i="1"/>
  <c r="AB3532" i="1"/>
  <c r="AB3534" i="1"/>
  <c r="AB3536" i="1"/>
  <c r="AB3538" i="1"/>
  <c r="AB3540" i="1"/>
  <c r="AB3542" i="1"/>
  <c r="AB3544" i="1"/>
  <c r="AB3546" i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6" i="1"/>
  <c r="AB3598" i="1"/>
  <c r="AB3600" i="1"/>
  <c r="AB3602" i="1"/>
  <c r="AB3604" i="1"/>
  <c r="AB3606" i="1"/>
  <c r="AB3608" i="1"/>
  <c r="AB3610" i="1"/>
  <c r="AB3612" i="1"/>
  <c r="AB3614" i="1"/>
  <c r="AB3616" i="1"/>
  <c r="AB3618" i="1"/>
  <c r="AB3620" i="1"/>
  <c r="AB3622" i="1"/>
  <c r="AB3624" i="1"/>
  <c r="AB3626" i="1"/>
  <c r="AB3628" i="1"/>
  <c r="AB3630" i="1"/>
  <c r="AB3632" i="1"/>
  <c r="AB3634" i="1"/>
  <c r="AB3636" i="1"/>
  <c r="AB3638" i="1"/>
  <c r="AB3640" i="1"/>
  <c r="AB3642" i="1"/>
  <c r="AB3644" i="1"/>
  <c r="AB3646" i="1"/>
  <c r="AB3648" i="1"/>
  <c r="AB3660" i="1"/>
  <c r="AB3662" i="1"/>
  <c r="AB3665" i="1"/>
  <c r="AB3680" i="1"/>
  <c r="AB3684" i="1"/>
  <c r="AB3688" i="1"/>
  <c r="AB3692" i="1"/>
  <c r="AB3696" i="1"/>
  <c r="AB3711" i="1"/>
  <c r="AB3743" i="1"/>
  <c r="Z3651" i="1"/>
  <c r="AB3651" i="1" s="1"/>
  <c r="AB3653" i="1"/>
  <c r="M3654" i="1"/>
  <c r="AB3654" i="1" s="1"/>
  <c r="S3656" i="1"/>
  <c r="AB3656" i="1" s="1"/>
  <c r="P3661" i="1"/>
  <c r="V3663" i="1"/>
  <c r="AB3663" i="1" s="1"/>
  <c r="Z3667" i="1"/>
  <c r="AB3667" i="1" s="1"/>
  <c r="AB3669" i="1"/>
  <c r="AB3673" i="1"/>
  <c r="Z3676" i="1"/>
  <c r="AB3678" i="1"/>
  <c r="AB3683" i="1"/>
  <c r="AB3687" i="1"/>
  <c r="AB3691" i="1"/>
  <c r="AB3695" i="1"/>
  <c r="AB3699" i="1"/>
  <c r="AB3715" i="1"/>
  <c r="AB3717" i="1"/>
  <c r="AB3724" i="1"/>
  <c r="AB3657" i="1"/>
  <c r="AB3661" i="1"/>
  <c r="AB3668" i="1"/>
  <c r="AB3670" i="1"/>
  <c r="AB3672" i="1"/>
  <c r="AB3674" i="1"/>
  <c r="AB3676" i="1"/>
  <c r="AB3708" i="1"/>
  <c r="AB3731" i="1"/>
  <c r="AB3740" i="1"/>
  <c r="AB3801" i="1"/>
  <c r="AB3803" i="1"/>
  <c r="AB3805" i="1"/>
  <c r="AB3807" i="1"/>
  <c r="AB3809" i="1"/>
  <c r="AB3811" i="1"/>
  <c r="AB3813" i="1"/>
  <c r="AB3815" i="1"/>
  <c r="AB3817" i="1"/>
  <c r="AB3819" i="1"/>
  <c r="AB3821" i="1"/>
  <c r="AB3823" i="1"/>
  <c r="AB3825" i="1"/>
  <c r="AB3827" i="1"/>
  <c r="AB3829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8" i="1"/>
  <c r="AB3870" i="1"/>
  <c r="AB3877" i="1"/>
  <c r="AB3879" i="1"/>
  <c r="AB3884" i="1"/>
  <c r="AB3886" i="1"/>
  <c r="AB3893" i="1"/>
  <c r="AB3895" i="1"/>
  <c r="AB3900" i="1"/>
  <c r="AB3902" i="1"/>
  <c r="AB3909" i="1"/>
  <c r="AB3911" i="1"/>
  <c r="AB3916" i="1"/>
  <c r="AB3918" i="1"/>
  <c r="AB3925" i="1"/>
  <c r="AB3927" i="1"/>
  <c r="AB3932" i="1"/>
  <c r="AB3934" i="1"/>
  <c r="AB3941" i="1"/>
  <c r="AB3943" i="1"/>
  <c r="AB3948" i="1"/>
  <c r="AB3950" i="1"/>
  <c r="AB3957" i="1"/>
  <c r="AB3959" i="1"/>
  <c r="AB3964" i="1"/>
  <c r="AB3966" i="1"/>
  <c r="AB3973" i="1"/>
  <c r="AB3975" i="1"/>
  <c r="AB3980" i="1"/>
  <c r="AB3982" i="1"/>
  <c r="AB3989" i="1"/>
  <c r="AB3991" i="1"/>
  <c r="AB3996" i="1"/>
  <c r="AB3998" i="1"/>
  <c r="AB4005" i="1"/>
  <c r="AB4007" i="1"/>
  <c r="AB4012" i="1"/>
  <c r="AB4014" i="1"/>
  <c r="AB4018" i="1"/>
  <c r="AB4022" i="1"/>
  <c r="AB4026" i="1"/>
  <c r="AB4030" i="1"/>
  <c r="AB4044" i="1"/>
  <c r="Z3700" i="1"/>
  <c r="AB3702" i="1"/>
  <c r="M3703" i="1"/>
  <c r="AB3703" i="1" s="1"/>
  <c r="S3705" i="1"/>
  <c r="AB3705" i="1" s="1"/>
  <c r="P3710" i="1"/>
  <c r="V3712" i="1"/>
  <c r="AB3712" i="1" s="1"/>
  <c r="Z3716" i="1"/>
  <c r="AB3718" i="1"/>
  <c r="M3719" i="1"/>
  <c r="AB3719" i="1" s="1"/>
  <c r="S3721" i="1"/>
  <c r="AB3721" i="1" s="1"/>
  <c r="P3726" i="1"/>
  <c r="V3728" i="1"/>
  <c r="AB3728" i="1" s="1"/>
  <c r="Z3732" i="1"/>
  <c r="AB3734" i="1"/>
  <c r="M3735" i="1"/>
  <c r="AB3735" i="1" s="1"/>
  <c r="S3737" i="1"/>
  <c r="AB3737" i="1" s="1"/>
  <c r="P3742" i="1"/>
  <c r="V3744" i="1"/>
  <c r="AB3744" i="1" s="1"/>
  <c r="Z3748" i="1"/>
  <c r="M3751" i="1"/>
  <c r="AB3751" i="1" s="1"/>
  <c r="S3753" i="1"/>
  <c r="AB3753" i="1" s="1"/>
  <c r="Z3756" i="1"/>
  <c r="M3759" i="1"/>
  <c r="AB3759" i="1" s="1"/>
  <c r="S3761" i="1"/>
  <c r="AB3761" i="1" s="1"/>
  <c r="Z3764" i="1"/>
  <c r="M3767" i="1"/>
  <c r="AB3767" i="1" s="1"/>
  <c r="S3769" i="1"/>
  <c r="AB3769" i="1" s="1"/>
  <c r="Z3772" i="1"/>
  <c r="M3775" i="1"/>
  <c r="AB3775" i="1" s="1"/>
  <c r="AB3777" i="1"/>
  <c r="S3777" i="1"/>
  <c r="Z3780" i="1"/>
  <c r="M3783" i="1"/>
  <c r="AB3783" i="1" s="1"/>
  <c r="S3785" i="1"/>
  <c r="AB3785" i="1" s="1"/>
  <c r="AB3786" i="1"/>
  <c r="Z3788" i="1"/>
  <c r="AB3788" i="1" s="1"/>
  <c r="M3791" i="1"/>
  <c r="AB3791" i="1" s="1"/>
  <c r="S3793" i="1"/>
  <c r="AB3793" i="1" s="1"/>
  <c r="AB3794" i="1"/>
  <c r="Z3796" i="1"/>
  <c r="AB3796" i="1" s="1"/>
  <c r="M3799" i="1"/>
  <c r="AB3799" i="1" s="1"/>
  <c r="AB3864" i="1"/>
  <c r="AB3866" i="1"/>
  <c r="AB3873" i="1"/>
  <c r="AB3875" i="1"/>
  <c r="AB3880" i="1"/>
  <c r="AB3882" i="1"/>
  <c r="AB3889" i="1"/>
  <c r="AB3891" i="1"/>
  <c r="AB3896" i="1"/>
  <c r="AB3898" i="1"/>
  <c r="AB3905" i="1"/>
  <c r="AB3907" i="1"/>
  <c r="AB3912" i="1"/>
  <c r="AB3914" i="1"/>
  <c r="AB3921" i="1"/>
  <c r="AB3923" i="1"/>
  <c r="AB3928" i="1"/>
  <c r="AB3930" i="1"/>
  <c r="AB3937" i="1"/>
  <c r="AB3939" i="1"/>
  <c r="AB3944" i="1"/>
  <c r="AB3946" i="1"/>
  <c r="AB3953" i="1"/>
  <c r="AB3955" i="1"/>
  <c r="AB3960" i="1"/>
  <c r="AB3962" i="1"/>
  <c r="AB3969" i="1"/>
  <c r="AB3971" i="1"/>
  <c r="AB3976" i="1"/>
  <c r="AB3978" i="1"/>
  <c r="AB3985" i="1"/>
  <c r="AB3987" i="1"/>
  <c r="AB3992" i="1"/>
  <c r="AB3994" i="1"/>
  <c r="AB4001" i="1"/>
  <c r="AB4003" i="1"/>
  <c r="AB4008" i="1"/>
  <c r="AB4010" i="1"/>
  <c r="AB4017" i="1"/>
  <c r="AB4021" i="1"/>
  <c r="AB4025" i="1"/>
  <c r="AB4029" i="1"/>
  <c r="AB4050" i="1"/>
  <c r="V3700" i="1"/>
  <c r="AB3700" i="1" s="1"/>
  <c r="Z3704" i="1"/>
  <c r="AB3704" i="1" s="1"/>
  <c r="AB3706" i="1"/>
  <c r="M3707" i="1"/>
  <c r="AB3707" i="1" s="1"/>
  <c r="S3709" i="1"/>
  <c r="AB3709" i="1" s="1"/>
  <c r="P3714" i="1"/>
  <c r="AB3714" i="1" s="1"/>
  <c r="V3716" i="1"/>
  <c r="AB3716" i="1" s="1"/>
  <c r="Z3720" i="1"/>
  <c r="AB3720" i="1" s="1"/>
  <c r="AB3722" i="1"/>
  <c r="M3723" i="1"/>
  <c r="AB3723" i="1" s="1"/>
  <c r="S3725" i="1"/>
  <c r="AB3725" i="1" s="1"/>
  <c r="P3730" i="1"/>
  <c r="AB3730" i="1" s="1"/>
  <c r="V3732" i="1"/>
  <c r="AB3732" i="1" s="1"/>
  <c r="Z3736" i="1"/>
  <c r="AB3736" i="1" s="1"/>
  <c r="AB3738" i="1"/>
  <c r="M3739" i="1"/>
  <c r="AB3739" i="1" s="1"/>
  <c r="S3741" i="1"/>
  <c r="AB3741" i="1" s="1"/>
  <c r="P3746" i="1"/>
  <c r="AB3746" i="1" s="1"/>
  <c r="V3748" i="1"/>
  <c r="AB3748" i="1" s="1"/>
  <c r="P3754" i="1"/>
  <c r="AB3754" i="1" s="1"/>
  <c r="V3756" i="1"/>
  <c r="AB3756" i="1" s="1"/>
  <c r="P3762" i="1"/>
  <c r="AB3762" i="1" s="1"/>
  <c r="V3764" i="1"/>
  <c r="AB3764" i="1" s="1"/>
  <c r="P3770" i="1"/>
  <c r="AB3770" i="1" s="1"/>
  <c r="V3772" i="1"/>
  <c r="AB3772" i="1" s="1"/>
  <c r="P3778" i="1"/>
  <c r="AB3778" i="1" s="1"/>
  <c r="V3780" i="1"/>
  <c r="AB3780" i="1" s="1"/>
  <c r="AB3802" i="1"/>
  <c r="AB3710" i="1"/>
  <c r="AB3726" i="1"/>
  <c r="AB3742" i="1"/>
  <c r="AB3750" i="1"/>
  <c r="AB3758" i="1"/>
  <c r="AB3766" i="1"/>
  <c r="AB3774" i="1"/>
  <c r="AB3782" i="1"/>
  <c r="AB3789" i="1"/>
  <c r="AB3790" i="1"/>
  <c r="AB3797" i="1"/>
  <c r="AB3798" i="1"/>
  <c r="AB3865" i="1"/>
  <c r="AB3867" i="1"/>
  <c r="AB3874" i="1"/>
  <c r="AB3881" i="1"/>
  <c r="AB3883" i="1"/>
  <c r="AB3890" i="1"/>
  <c r="AB3897" i="1"/>
  <c r="AB3899" i="1"/>
  <c r="AB3906" i="1"/>
  <c r="AB3913" i="1"/>
  <c r="AB3915" i="1"/>
  <c r="AB3922" i="1"/>
  <c r="AB3929" i="1"/>
  <c r="AB3931" i="1"/>
  <c r="AB3938" i="1"/>
  <c r="AB3945" i="1"/>
  <c r="AB3947" i="1"/>
  <c r="AB3954" i="1"/>
  <c r="AB3961" i="1"/>
  <c r="AB3963" i="1"/>
  <c r="AB3970" i="1"/>
  <c r="AB3977" i="1"/>
  <c r="AB3979" i="1"/>
  <c r="AB3986" i="1"/>
  <c r="AB3993" i="1"/>
  <c r="AB3995" i="1"/>
  <c r="AB4002" i="1"/>
  <c r="AB4009" i="1"/>
  <c r="AB4011" i="1"/>
  <c r="AB4019" i="1"/>
  <c r="AB4023" i="1"/>
  <c r="AB4027" i="1"/>
  <c r="AB4032" i="1"/>
  <c r="AB4041" i="1"/>
  <c r="Z4033" i="1"/>
  <c r="AB4035" i="1"/>
  <c r="M4036" i="1"/>
  <c r="AB4036" i="1" s="1"/>
  <c r="S4038" i="1"/>
  <c r="AB4038" i="1" s="1"/>
  <c r="P4043" i="1"/>
  <c r="V4045" i="1"/>
  <c r="AB4045" i="1" s="1"/>
  <c r="Z4049" i="1"/>
  <c r="AB4051" i="1"/>
  <c r="M4052" i="1"/>
  <c r="AB4052" i="1" s="1"/>
  <c r="P4055" i="1"/>
  <c r="V4057" i="1"/>
  <c r="AB4057" i="1" s="1"/>
  <c r="P4063" i="1"/>
  <c r="V4065" i="1"/>
  <c r="AB4065" i="1" s="1"/>
  <c r="P4071" i="1"/>
  <c r="V4073" i="1"/>
  <c r="AB4073" i="1" s="1"/>
  <c r="P4079" i="1"/>
  <c r="V4081" i="1"/>
  <c r="AB4081" i="1" s="1"/>
  <c r="P4087" i="1"/>
  <c r="V4089" i="1"/>
  <c r="AB4089" i="1" s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62" i="1"/>
  <c r="AB4164" i="1"/>
  <c r="AB4169" i="1"/>
  <c r="AB4171" i="1"/>
  <c r="AB4178" i="1"/>
  <c r="AB4180" i="1"/>
  <c r="AB4185" i="1"/>
  <c r="AB4187" i="1"/>
  <c r="AB4194" i="1"/>
  <c r="AB4196" i="1"/>
  <c r="AB4201" i="1"/>
  <c r="AB4203" i="1"/>
  <c r="AB4210" i="1"/>
  <c r="AB4212" i="1"/>
  <c r="AB4217" i="1"/>
  <c r="AB4219" i="1"/>
  <c r="AB4226" i="1"/>
  <c r="AB4228" i="1"/>
  <c r="AB4233" i="1"/>
  <c r="AB4235" i="1"/>
  <c r="AB4242" i="1"/>
  <c r="AB4244" i="1"/>
  <c r="AB4249" i="1"/>
  <c r="AB4253" i="1"/>
  <c r="AB4263" i="1"/>
  <c r="P4031" i="1"/>
  <c r="V4033" i="1"/>
  <c r="AB4033" i="1" s="1"/>
  <c r="Z4037" i="1"/>
  <c r="AB4037" i="1" s="1"/>
  <c r="AB4039" i="1"/>
  <c r="M4040" i="1"/>
  <c r="AB4040" i="1" s="1"/>
  <c r="S4042" i="1"/>
  <c r="AB4042" i="1" s="1"/>
  <c r="P4047" i="1"/>
  <c r="V4049" i="1"/>
  <c r="AB4049" i="1" s="1"/>
  <c r="Z4053" i="1"/>
  <c r="AB4053" i="1" s="1"/>
  <c r="M4056" i="1"/>
  <c r="AB4056" i="1" s="1"/>
  <c r="S4058" i="1"/>
  <c r="AB4058" i="1" s="1"/>
  <c r="AB4059" i="1"/>
  <c r="Z4061" i="1"/>
  <c r="AB4061" i="1" s="1"/>
  <c r="M4064" i="1"/>
  <c r="AB4064" i="1" s="1"/>
  <c r="S4066" i="1"/>
  <c r="AB4066" i="1" s="1"/>
  <c r="AB4067" i="1"/>
  <c r="Z4069" i="1"/>
  <c r="AB4069" i="1" s="1"/>
  <c r="M4072" i="1"/>
  <c r="AB4072" i="1" s="1"/>
  <c r="S4074" i="1"/>
  <c r="AB4074" i="1" s="1"/>
  <c r="AB4075" i="1"/>
  <c r="Z4077" i="1"/>
  <c r="AB4077" i="1" s="1"/>
  <c r="M4080" i="1"/>
  <c r="AB4080" i="1" s="1"/>
  <c r="S4082" i="1"/>
  <c r="AB4082" i="1" s="1"/>
  <c r="AB4083" i="1"/>
  <c r="Z4085" i="1"/>
  <c r="AB4085" i="1" s="1"/>
  <c r="M4088" i="1"/>
  <c r="AB4088" i="1" s="1"/>
  <c r="S4090" i="1"/>
  <c r="AB4090" i="1" s="1"/>
  <c r="AB4158" i="1"/>
  <c r="AB4160" i="1"/>
  <c r="AB4165" i="1"/>
  <c r="AB4167" i="1"/>
  <c r="AB4174" i="1"/>
  <c r="AB4176" i="1"/>
  <c r="AB4181" i="1"/>
  <c r="AB4183" i="1"/>
  <c r="AB4190" i="1"/>
  <c r="AB4192" i="1"/>
  <c r="AB4197" i="1"/>
  <c r="AB4199" i="1"/>
  <c r="AB4206" i="1"/>
  <c r="AB4208" i="1"/>
  <c r="AB4213" i="1"/>
  <c r="AB4215" i="1"/>
  <c r="AB4222" i="1"/>
  <c r="AB4224" i="1"/>
  <c r="AB4229" i="1"/>
  <c r="AB4231" i="1"/>
  <c r="AB4238" i="1"/>
  <c r="AB4240" i="1"/>
  <c r="AB4245" i="1"/>
  <c r="AB4247" i="1"/>
  <c r="AB4260" i="1"/>
  <c r="AB4265" i="1"/>
  <c r="AB4043" i="1"/>
  <c r="AB4031" i="1"/>
  <c r="AB4047" i="1"/>
  <c r="AB4054" i="1"/>
  <c r="AB4055" i="1"/>
  <c r="AB4062" i="1"/>
  <c r="AB4063" i="1"/>
  <c r="AB4070" i="1"/>
  <c r="AB4071" i="1"/>
  <c r="AB4078" i="1"/>
  <c r="AB4079" i="1"/>
  <c r="AB4086" i="1"/>
  <c r="AB4087" i="1"/>
  <c r="AB4159" i="1"/>
  <c r="AB4166" i="1"/>
  <c r="AB4168" i="1"/>
  <c r="AB4175" i="1"/>
  <c r="AB4182" i="1"/>
  <c r="AB4184" i="1"/>
  <c r="AB4191" i="1"/>
  <c r="AB4198" i="1"/>
  <c r="AB4200" i="1"/>
  <c r="AB4207" i="1"/>
  <c r="AB4214" i="1"/>
  <c r="AB4216" i="1"/>
  <c r="AB4223" i="1"/>
  <c r="AB4230" i="1"/>
  <c r="AB4232" i="1"/>
  <c r="AB4239" i="1"/>
  <c r="AB4246" i="1"/>
  <c r="AB4248" i="1"/>
  <c r="Z4252" i="1"/>
  <c r="AB4254" i="1"/>
  <c r="M4255" i="1"/>
  <c r="AB4255" i="1" s="1"/>
  <c r="S4257" i="1"/>
  <c r="AB4257" i="1" s="1"/>
  <c r="P4262" i="1"/>
  <c r="V4264" i="1"/>
  <c r="AB4264" i="1" s="1"/>
  <c r="AB4267" i="1"/>
  <c r="AB4270" i="1"/>
  <c r="S4270" i="1"/>
  <c r="P4275" i="1"/>
  <c r="Z4277" i="1"/>
  <c r="M4280" i="1"/>
  <c r="AB4280" i="1" s="1"/>
  <c r="V4281" i="1"/>
  <c r="AB4281" i="1" s="1"/>
  <c r="AB4286" i="1"/>
  <c r="S4286" i="1"/>
  <c r="AB4287" i="1"/>
  <c r="AB4294" i="1"/>
  <c r="AB4296" i="1"/>
  <c r="AB4303" i="1"/>
  <c r="AB4310" i="1"/>
  <c r="AB4312" i="1"/>
  <c r="AB4319" i="1"/>
  <c r="AB4475" i="1"/>
  <c r="V4252" i="1"/>
  <c r="AB4252" i="1" s="1"/>
  <c r="Z4256" i="1"/>
  <c r="AB4256" i="1" s="1"/>
  <c r="AB4258" i="1"/>
  <c r="M4259" i="1"/>
  <c r="AB4259" i="1" s="1"/>
  <c r="S4261" i="1"/>
  <c r="AB4261" i="1" s="1"/>
  <c r="P4266" i="1"/>
  <c r="P4271" i="1"/>
  <c r="AB4271" i="1" s="1"/>
  <c r="Z4273" i="1"/>
  <c r="AB4273" i="1" s="1"/>
  <c r="M4276" i="1"/>
  <c r="AB4276" i="1" s="1"/>
  <c r="V4277" i="1"/>
  <c r="AB4277" i="1" s="1"/>
  <c r="AB4282" i="1"/>
  <c r="S4282" i="1"/>
  <c r="AB4283" i="1"/>
  <c r="AB4291" i="1"/>
  <c r="AB4298" i="1"/>
  <c r="AB4300" i="1"/>
  <c r="AB4307" i="1"/>
  <c r="AB4314" i="1"/>
  <c r="AB4316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AB4347" i="1"/>
  <c r="AB4349" i="1"/>
  <c r="AB4351" i="1"/>
  <c r="AB4353" i="1"/>
  <c r="AB4355" i="1"/>
  <c r="AB4357" i="1"/>
  <c r="AB4359" i="1"/>
  <c r="AB4361" i="1"/>
  <c r="AB4363" i="1"/>
  <c r="AB4365" i="1"/>
  <c r="AB4367" i="1"/>
  <c r="AB4369" i="1"/>
  <c r="AB4371" i="1"/>
  <c r="AB4373" i="1"/>
  <c r="AB4375" i="1"/>
  <c r="AB4377" i="1"/>
  <c r="AB4379" i="1"/>
  <c r="AB4381" i="1"/>
  <c r="AB4383" i="1"/>
  <c r="AB4385" i="1"/>
  <c r="AB4387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43" i="1"/>
  <c r="AB4445" i="1"/>
  <c r="AB4447" i="1"/>
  <c r="AB4449" i="1"/>
  <c r="AB4451" i="1"/>
  <c r="AB4469" i="1"/>
  <c r="AB4485" i="1"/>
  <c r="AB4262" i="1"/>
  <c r="AB4279" i="1"/>
  <c r="AB4266" i="1"/>
  <c r="AB4274" i="1"/>
  <c r="AB4275" i="1"/>
  <c r="AB4290" i="1"/>
  <c r="AB4292" i="1"/>
  <c r="AB4299" i="1"/>
  <c r="AB4306" i="1"/>
  <c r="AB4308" i="1"/>
  <c r="AB4315" i="1"/>
  <c r="AB4322" i="1"/>
  <c r="AB4324" i="1"/>
  <c r="AB4326" i="1"/>
  <c r="AB4328" i="1"/>
  <c r="AB4330" i="1"/>
  <c r="AB4332" i="1"/>
  <c r="AB4334" i="1"/>
  <c r="AB4336" i="1"/>
  <c r="AB4338" i="1"/>
  <c r="AB4340" i="1"/>
  <c r="AB4342" i="1"/>
  <c r="AB4344" i="1"/>
  <c r="AB4346" i="1"/>
  <c r="AB4348" i="1"/>
  <c r="AB4350" i="1"/>
  <c r="AB4352" i="1"/>
  <c r="AB4354" i="1"/>
  <c r="AB4356" i="1"/>
  <c r="AB4358" i="1"/>
  <c r="AB4360" i="1"/>
  <c r="AB4362" i="1"/>
  <c r="AB4364" i="1"/>
  <c r="AB4366" i="1"/>
  <c r="AB4368" i="1"/>
  <c r="AB4370" i="1"/>
  <c r="AB4372" i="1"/>
  <c r="AB4374" i="1"/>
  <c r="AB4376" i="1"/>
  <c r="AB4378" i="1"/>
  <c r="AB4380" i="1"/>
  <c r="AB4382" i="1"/>
  <c r="AB4384" i="1"/>
  <c r="AB4386" i="1"/>
  <c r="AB4388" i="1"/>
  <c r="AB4390" i="1"/>
  <c r="AB4392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444" i="1"/>
  <c r="AB4446" i="1"/>
  <c r="AB4448" i="1"/>
  <c r="AB4450" i="1"/>
  <c r="AB4461" i="1"/>
  <c r="AB4477" i="1"/>
  <c r="AB4454" i="1"/>
  <c r="AB4462" i="1"/>
  <c r="AB4470" i="1"/>
  <c r="AB4478" i="1"/>
  <c r="AB4486" i="1"/>
  <c r="AB4515" i="1"/>
  <c r="AB4517" i="1"/>
  <c r="AB4522" i="1"/>
  <c r="AB4524" i="1"/>
  <c r="AB4531" i="1"/>
  <c r="AB4533" i="1"/>
  <c r="AB4538" i="1"/>
  <c r="AB4540" i="1"/>
  <c r="AB4547" i="1"/>
  <c r="AB4549" i="1"/>
  <c r="AB4554" i="1"/>
  <c r="AB4556" i="1"/>
  <c r="AB4563" i="1"/>
  <c r="AB4565" i="1"/>
  <c r="AB4570" i="1"/>
  <c r="AB4572" i="1"/>
  <c r="AB4579" i="1"/>
  <c r="AB4581" i="1"/>
  <c r="AB4586" i="1"/>
  <c r="AB4588" i="1"/>
  <c r="AB4595" i="1"/>
  <c r="AB4597" i="1"/>
  <c r="AB4602" i="1"/>
  <c r="AB4604" i="1"/>
  <c r="AB4611" i="1"/>
  <c r="AB4613" i="1"/>
  <c r="AB4618" i="1"/>
  <c r="AB4620" i="1"/>
  <c r="P4452" i="1"/>
  <c r="P4456" i="1"/>
  <c r="M4457" i="1"/>
  <c r="AB4457" i="1" s="1"/>
  <c r="V4458" i="1"/>
  <c r="S4459" i="1"/>
  <c r="AB4459" i="1" s="1"/>
  <c r="AB4460" i="1"/>
  <c r="P4464" i="1"/>
  <c r="M4465" i="1"/>
  <c r="AB4465" i="1" s="1"/>
  <c r="S4467" i="1"/>
  <c r="AB4467" i="1" s="1"/>
  <c r="AB4468" i="1"/>
  <c r="Z4472" i="1"/>
  <c r="AB4476" i="1"/>
  <c r="Z4480" i="1"/>
  <c r="AB4484" i="1"/>
  <c r="AB4491" i="1"/>
  <c r="AB4495" i="1"/>
  <c r="AB4499" i="1"/>
  <c r="AB4503" i="1"/>
  <c r="AB4507" i="1"/>
  <c r="AB4511" i="1"/>
  <c r="AB4513" i="1"/>
  <c r="AB4518" i="1"/>
  <c r="AB4520" i="1"/>
  <c r="AB4527" i="1"/>
  <c r="AB4529" i="1"/>
  <c r="AB4534" i="1"/>
  <c r="AB4536" i="1"/>
  <c r="AB4543" i="1"/>
  <c r="AB4545" i="1"/>
  <c r="AB4550" i="1"/>
  <c r="AB4552" i="1"/>
  <c r="AB4559" i="1"/>
  <c r="AB4561" i="1"/>
  <c r="AB4566" i="1"/>
  <c r="AB4568" i="1"/>
  <c r="AB4575" i="1"/>
  <c r="AB4577" i="1"/>
  <c r="AB4582" i="1"/>
  <c r="AB4584" i="1"/>
  <c r="AB4591" i="1"/>
  <c r="AB4593" i="1"/>
  <c r="AB4598" i="1"/>
  <c r="AB4600" i="1"/>
  <c r="AB4607" i="1"/>
  <c r="AB4609" i="1"/>
  <c r="AB4614" i="1"/>
  <c r="AB4616" i="1"/>
  <c r="AB4623" i="1"/>
  <c r="AB4625" i="1"/>
  <c r="AB4458" i="1"/>
  <c r="AB4466" i="1"/>
  <c r="AB4474" i="1"/>
  <c r="AB4482" i="1"/>
  <c r="AB4452" i="1"/>
  <c r="AB4456" i="1"/>
  <c r="AB4464" i="1"/>
  <c r="AB4472" i="1"/>
  <c r="AB4480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9" i="1"/>
  <c r="AB4526" i="1"/>
  <c r="AB4528" i="1"/>
  <c r="AB4535" i="1"/>
  <c r="AB4542" i="1"/>
  <c r="AB4544" i="1"/>
  <c r="AB4551" i="1"/>
  <c r="AB4558" i="1"/>
  <c r="AB4560" i="1"/>
  <c r="AB4567" i="1"/>
  <c r="AB4574" i="1"/>
  <c r="AB4576" i="1"/>
  <c r="AB4583" i="1"/>
  <c r="AB4590" i="1"/>
  <c r="AB4592" i="1"/>
  <c r="AB4599" i="1"/>
  <c r="AB4606" i="1"/>
  <c r="AB4608" i="1"/>
  <c r="AB4615" i="1"/>
  <c r="AB4622" i="1"/>
  <c r="AB4624" i="1"/>
  <c r="AB4634" i="1"/>
  <c r="AB4642" i="1"/>
  <c r="AB4650" i="1"/>
  <c r="AB4658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3" i="1"/>
  <c r="AB4695" i="1"/>
  <c r="AB4700" i="1"/>
  <c r="P4627" i="1"/>
  <c r="V4629" i="1"/>
  <c r="AB4629" i="1" s="1"/>
  <c r="P4635" i="1"/>
  <c r="AB4635" i="1" s="1"/>
  <c r="V4637" i="1"/>
  <c r="AB4637" i="1" s="1"/>
  <c r="P4643" i="1"/>
  <c r="AB4643" i="1" s="1"/>
  <c r="V4645" i="1"/>
  <c r="AB4645" i="1" s="1"/>
  <c r="P4651" i="1"/>
  <c r="AB4651" i="1" s="1"/>
  <c r="V4653" i="1"/>
  <c r="AB4653" i="1" s="1"/>
  <c r="P4659" i="1"/>
  <c r="AB4659" i="1" s="1"/>
  <c r="V4661" i="1"/>
  <c r="AB4661" i="1" s="1"/>
  <c r="AB4689" i="1"/>
  <c r="AB4691" i="1"/>
  <c r="AB4698" i="1"/>
  <c r="AB4630" i="1"/>
  <c r="AB4631" i="1"/>
  <c r="AB4639" i="1"/>
  <c r="AB4647" i="1"/>
  <c r="AB4655" i="1"/>
  <c r="AB4627" i="1"/>
  <c r="M4628" i="1"/>
  <c r="AB4628" i="1" s="1"/>
  <c r="AB4690" i="1"/>
  <c r="AB4692" i="1"/>
  <c r="AB4699" i="1"/>
  <c r="P4702" i="1"/>
  <c r="M4703" i="1"/>
  <c r="AB4703" i="1" s="1"/>
  <c r="V4704" i="1"/>
  <c r="S4705" i="1"/>
  <c r="AB4705" i="1" s="1"/>
  <c r="AB4706" i="1"/>
  <c r="P4710" i="1"/>
  <c r="M4711" i="1"/>
  <c r="AB4711" i="1" s="1"/>
  <c r="V4712" i="1"/>
  <c r="S4713" i="1"/>
  <c r="AB4713" i="1" s="1"/>
  <c r="AB4714" i="1"/>
  <c r="P4718" i="1"/>
  <c r="M4719" i="1"/>
  <c r="AB4719" i="1" s="1"/>
  <c r="Z4720" i="1"/>
  <c r="S4721" i="1"/>
  <c r="P4722" i="1"/>
  <c r="M4723" i="1"/>
  <c r="AB4723" i="1" s="1"/>
  <c r="Z4724" i="1"/>
  <c r="S4725" i="1"/>
  <c r="P4726" i="1"/>
  <c r="M4727" i="1"/>
  <c r="AB4727" i="1" s="1"/>
  <c r="Z4728" i="1"/>
  <c r="S4729" i="1"/>
  <c r="P4730" i="1"/>
  <c r="M4731" i="1"/>
  <c r="AB4731" i="1" s="1"/>
  <c r="Z4732" i="1"/>
  <c r="S4733" i="1"/>
  <c r="P4734" i="1"/>
  <c r="M4735" i="1"/>
  <c r="AB4735" i="1" s="1"/>
  <c r="Z4736" i="1"/>
  <c r="S4737" i="1"/>
  <c r="P4738" i="1"/>
  <c r="M4739" i="1"/>
  <c r="AB4739" i="1" s="1"/>
  <c r="Z4740" i="1"/>
  <c r="S4741" i="1"/>
  <c r="P4742" i="1"/>
  <c r="M4743" i="1"/>
  <c r="AB4743" i="1" s="1"/>
  <c r="Z4744" i="1"/>
  <c r="S4745" i="1"/>
  <c r="P4746" i="1"/>
  <c r="AB4749" i="1"/>
  <c r="AB4751" i="1"/>
  <c r="AB4756" i="1"/>
  <c r="AB4758" i="1"/>
  <c r="AB4765" i="1"/>
  <c r="AB4767" i="1"/>
  <c r="AB4772" i="1"/>
  <c r="AB4778" i="1"/>
  <c r="AB4704" i="1"/>
  <c r="Z4708" i="1"/>
  <c r="AB4712" i="1"/>
  <c r="Z4716" i="1"/>
  <c r="V4720" i="1"/>
  <c r="AB4721" i="1"/>
  <c r="V4724" i="1"/>
  <c r="AB4725" i="1"/>
  <c r="V4728" i="1"/>
  <c r="AB4729" i="1"/>
  <c r="V4732" i="1"/>
  <c r="AB4733" i="1"/>
  <c r="V4736" i="1"/>
  <c r="AB4737" i="1"/>
  <c r="V4740" i="1"/>
  <c r="AB4741" i="1"/>
  <c r="V4744" i="1"/>
  <c r="AB4745" i="1"/>
  <c r="AB4747" i="1"/>
  <c r="AB4752" i="1"/>
  <c r="AB4754" i="1"/>
  <c r="AB4761" i="1"/>
  <c r="AB4763" i="1"/>
  <c r="AB4768" i="1"/>
  <c r="AB4770" i="1"/>
  <c r="AB4702" i="1"/>
  <c r="AB4710" i="1"/>
  <c r="AB4718" i="1"/>
  <c r="AB4708" i="1"/>
  <c r="AB4716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53" i="1"/>
  <c r="AB4755" i="1"/>
  <c r="AB4760" i="1"/>
  <c r="AB4762" i="1"/>
  <c r="AB4769" i="1"/>
  <c r="AB4771" i="1"/>
  <c r="AB4773" i="1"/>
  <c r="AB4789" i="1"/>
  <c r="AB4805" i="1"/>
  <c r="AB4809" i="1"/>
  <c r="AB4813" i="1"/>
  <c r="AB4816" i="1"/>
  <c r="AB4823" i="1"/>
  <c r="AB4829" i="1"/>
  <c r="AB4832" i="1"/>
  <c r="AB4839" i="1"/>
  <c r="AB4845" i="1"/>
  <c r="AB4848" i="1"/>
  <c r="M4774" i="1"/>
  <c r="AB4774" i="1" s="1"/>
  <c r="S4776" i="1"/>
  <c r="AB4776" i="1" s="1"/>
  <c r="AB4782" i="1"/>
  <c r="M4791" i="1"/>
  <c r="AB4791" i="1" s="1"/>
  <c r="V4792" i="1"/>
  <c r="S4793" i="1"/>
  <c r="AB4793" i="1" s="1"/>
  <c r="P4794" i="1"/>
  <c r="AB4794" i="1" s="1"/>
  <c r="Z4796" i="1"/>
  <c r="AB4798" i="1"/>
  <c r="M4807" i="1"/>
  <c r="AB4807" i="1" s="1"/>
  <c r="M4811" i="1"/>
  <c r="AB4811" i="1" s="1"/>
  <c r="AB4819" i="1"/>
  <c r="AB4822" i="1"/>
  <c r="AB4825" i="1"/>
  <c r="AB4828" i="1"/>
  <c r="AB4835" i="1"/>
  <c r="AB4838" i="1"/>
  <c r="AB4841" i="1"/>
  <c r="AB4844" i="1"/>
  <c r="AB4851" i="1"/>
  <c r="AB4854" i="1"/>
  <c r="AB4777" i="1"/>
  <c r="AB4792" i="1"/>
  <c r="V4775" i="1"/>
  <c r="AB4775" i="1" s="1"/>
  <c r="Z4779" i="1"/>
  <c r="AB4779" i="1" s="1"/>
  <c r="M4783" i="1"/>
  <c r="AB4783" i="1" s="1"/>
  <c r="V4784" i="1"/>
  <c r="AB4784" i="1" s="1"/>
  <c r="S4785" i="1"/>
  <c r="AB4785" i="1" s="1"/>
  <c r="P4786" i="1"/>
  <c r="AB4786" i="1" s="1"/>
  <c r="Z4788" i="1"/>
  <c r="AB4788" i="1" s="1"/>
  <c r="AB4790" i="1"/>
  <c r="AB4796" i="1"/>
  <c r="M4799" i="1"/>
  <c r="AB4799" i="1" s="1"/>
  <c r="V4800" i="1"/>
  <c r="AB4800" i="1" s="1"/>
  <c r="S4801" i="1"/>
  <c r="AB4801" i="1" s="1"/>
  <c r="P4802" i="1"/>
  <c r="AB4802" i="1" s="1"/>
  <c r="Z4804" i="1"/>
  <c r="AB4804" i="1" s="1"/>
  <c r="AB4806" i="1"/>
  <c r="Z4808" i="1"/>
  <c r="AB4808" i="1" s="1"/>
  <c r="AB4810" i="1"/>
  <c r="Z4812" i="1"/>
  <c r="AB4812" i="1" s="1"/>
  <c r="AB4814" i="1"/>
  <c r="AB4820" i="1"/>
  <c r="AB4827" i="1"/>
  <c r="AB4830" i="1"/>
  <c r="AB4836" i="1"/>
  <c r="AB4843" i="1"/>
  <c r="AB4846" i="1"/>
  <c r="AB4852" i="1"/>
  <c r="AB4866" i="1"/>
  <c r="AB4865" i="1"/>
  <c r="AB4891" i="1"/>
  <c r="AB4893" i="1"/>
  <c r="AB4900" i="1"/>
  <c r="AB4902" i="1"/>
  <c r="AB4907" i="1"/>
  <c r="AB4909" i="1"/>
  <c r="AB4916" i="1"/>
  <c r="AB4918" i="1"/>
  <c r="P4859" i="1"/>
  <c r="M4860" i="1"/>
  <c r="AB4860" i="1" s="1"/>
  <c r="V4861" i="1"/>
  <c r="S4862" i="1"/>
  <c r="AB4862" i="1" s="1"/>
  <c r="P4867" i="1"/>
  <c r="M4868" i="1"/>
  <c r="AB4868" i="1" s="1"/>
  <c r="AB4875" i="1"/>
  <c r="AB4877" i="1"/>
  <c r="AB4879" i="1"/>
  <c r="AB4881" i="1"/>
  <c r="AB4883" i="1"/>
  <c r="AB4885" i="1"/>
  <c r="AB4887" i="1"/>
  <c r="AB4889" i="1"/>
  <c r="AB4896" i="1"/>
  <c r="AB4898" i="1"/>
  <c r="AB4903" i="1"/>
  <c r="AB4905" i="1"/>
  <c r="AB4912" i="1"/>
  <c r="AB4914" i="1"/>
  <c r="AB4919" i="1"/>
  <c r="AB4921" i="1"/>
  <c r="AB4855" i="1"/>
  <c r="AB4861" i="1"/>
  <c r="AB4869" i="1"/>
  <c r="M4856" i="1"/>
  <c r="AB4856" i="1" s="1"/>
  <c r="V4857" i="1"/>
  <c r="AB4857" i="1" s="1"/>
  <c r="S4858" i="1"/>
  <c r="AB4858" i="1" s="1"/>
  <c r="AB4859" i="1"/>
  <c r="P4863" i="1"/>
  <c r="AB4863" i="1" s="1"/>
  <c r="M4864" i="1"/>
  <c r="AB4864" i="1" s="1"/>
  <c r="AB4867" i="1"/>
  <c r="P4871" i="1"/>
  <c r="AB4871" i="1" s="1"/>
  <c r="Z4871" i="1"/>
  <c r="M4872" i="1"/>
  <c r="AB4872" i="1" s="1"/>
  <c r="V4873" i="1"/>
  <c r="AB4873" i="1" s="1"/>
  <c r="S4874" i="1"/>
  <c r="AB4874" i="1" s="1"/>
  <c r="AB4876" i="1"/>
  <c r="AB4880" i="1"/>
  <c r="AB4884" i="1"/>
  <c r="AB4888" i="1"/>
  <c r="AB4890" i="1"/>
  <c r="AB4895" i="1"/>
  <c r="AB4897" i="1"/>
  <c r="AB4904" i="1"/>
  <c r="AB4906" i="1"/>
  <c r="AB4911" i="1"/>
  <c r="AB4913" i="1"/>
  <c r="AB4920" i="1"/>
  <c r="AB4922" i="1"/>
  <c r="AB4925" i="1"/>
  <c r="AB4951" i="1"/>
  <c r="AB4953" i="1"/>
  <c r="AB4965" i="1"/>
  <c r="AB4929" i="1"/>
  <c r="AB4931" i="1"/>
  <c r="AB4933" i="1"/>
  <c r="AB4937" i="1"/>
  <c r="AB4939" i="1"/>
  <c r="AB4941" i="1"/>
  <c r="AB4943" i="1"/>
  <c r="AB4945" i="1"/>
  <c r="AB4947" i="1"/>
  <c r="AB4949" i="1"/>
  <c r="AB4957" i="1"/>
  <c r="P4923" i="1"/>
  <c r="AB4923" i="1" s="1"/>
  <c r="M4924" i="1"/>
  <c r="AB4924" i="1" s="1"/>
  <c r="V4927" i="1"/>
  <c r="AB4927" i="1" s="1"/>
  <c r="AB4928" i="1"/>
  <c r="AB4932" i="1"/>
  <c r="V4935" i="1"/>
  <c r="AB4935" i="1" s="1"/>
  <c r="AB4936" i="1"/>
  <c r="AB4940" i="1"/>
  <c r="AB4944" i="1"/>
  <c r="AB4948" i="1"/>
  <c r="AB4950" i="1"/>
  <c r="AB4959" i="1"/>
  <c r="AB4963" i="1"/>
  <c r="AB4964" i="1"/>
  <c r="AB4980" i="1"/>
  <c r="AB4982" i="1"/>
  <c r="AB4989" i="1"/>
  <c r="AB4996" i="1"/>
  <c r="AB4998" i="1"/>
  <c r="AB5000" i="1"/>
  <c r="AB5002" i="1"/>
  <c r="S4955" i="1"/>
  <c r="AB4955" i="1" s="1"/>
  <c r="P4960" i="1"/>
  <c r="V4962" i="1"/>
  <c r="AB4962" i="1" s="1"/>
  <c r="Z4966" i="1"/>
  <c r="AB4966" i="1" s="1"/>
  <c r="Z4967" i="1"/>
  <c r="AB4967" i="1" s="1"/>
  <c r="M4970" i="1"/>
  <c r="AB4970" i="1" s="1"/>
  <c r="V4971" i="1"/>
  <c r="AB4971" i="1" s="1"/>
  <c r="S4976" i="1"/>
  <c r="AB4976" i="1" s="1"/>
  <c r="AB4977" i="1"/>
  <c r="AB4984" i="1"/>
  <c r="AB4986" i="1"/>
  <c r="AB4993" i="1"/>
  <c r="AB4956" i="1"/>
  <c r="AB4973" i="1"/>
  <c r="Z4958" i="1"/>
  <c r="AB4958" i="1" s="1"/>
  <c r="AB4960" i="1"/>
  <c r="M4961" i="1"/>
  <c r="AB4961" i="1" s="1"/>
  <c r="AB4968" i="1"/>
  <c r="AB4969" i="1"/>
  <c r="M4978" i="1"/>
  <c r="AB4978" i="1" s="1"/>
  <c r="V4979" i="1"/>
  <c r="AB4979" i="1" s="1"/>
  <c r="AB4985" i="1"/>
  <c r="AB4992" i="1"/>
  <c r="AB499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<sst xmlns="http://schemas.openxmlformats.org/spreadsheetml/2006/main" count="33" uniqueCount="20">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</sst>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7%20JULHO/13%20-%20PCF/13.2%20-%20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CURADO - C.G 004/2022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44743</v>
          </cell>
          <cell r="J12">
            <v>419.62</v>
          </cell>
          <cell r="L12">
            <v>170.85</v>
          </cell>
          <cell r="M12">
            <v>15.18</v>
          </cell>
          <cell r="O12">
            <v>1.59</v>
          </cell>
          <cell r="R12">
            <v>73.599999999999994</v>
          </cell>
          <cell r="S12">
            <v>24.57</v>
          </cell>
        </row>
        <row r="13">
          <cell r="C13" t="str">
            <v>UPA CURADO - C.G 004/2022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44743</v>
          </cell>
          <cell r="J13">
            <v>231.14</v>
          </cell>
          <cell r="L13">
            <v>170.85</v>
          </cell>
          <cell r="M13">
            <v>15.18</v>
          </cell>
          <cell r="O13">
            <v>1.93</v>
          </cell>
          <cell r="R13">
            <v>73.599999999999994</v>
          </cell>
          <cell r="S13">
            <v>24.57</v>
          </cell>
        </row>
        <row r="14">
          <cell r="C14" t="str">
            <v>UPA CURADO - C.G 004/2022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44743</v>
          </cell>
          <cell r="J14">
            <v>350.15</v>
          </cell>
          <cell r="L14">
            <v>170.85</v>
          </cell>
          <cell r="M14">
            <v>15.18</v>
          </cell>
          <cell r="O14">
            <v>1.93</v>
          </cell>
          <cell r="R14">
            <v>73.599999999999994</v>
          </cell>
          <cell r="S14">
            <v>25.61</v>
          </cell>
        </row>
        <row r="15">
          <cell r="C15" t="str">
            <v>UPA CURADO - C.G 004/2022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44743</v>
          </cell>
          <cell r="J15">
            <v>154.27000000000001</v>
          </cell>
          <cell r="L15">
            <v>170.85</v>
          </cell>
          <cell r="M15">
            <v>15.18</v>
          </cell>
          <cell r="O15">
            <v>1.93</v>
          </cell>
          <cell r="R15">
            <v>73.599999999999994</v>
          </cell>
          <cell r="S15">
            <v>24.57</v>
          </cell>
          <cell r="U15">
            <v>69.430000000000007</v>
          </cell>
          <cell r="X15" t="str">
            <v>AUXILIO CRECHE</v>
          </cell>
        </row>
        <row r="16">
          <cell r="C16" t="str">
            <v>UPA CURADO - C.G 004/2022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44743</v>
          </cell>
          <cell r="J16">
            <v>168.24</v>
          </cell>
          <cell r="L16">
            <v>170.85</v>
          </cell>
          <cell r="M16">
            <v>15.18</v>
          </cell>
          <cell r="O16">
            <v>1.93</v>
          </cell>
          <cell r="R16">
            <v>73.599999999999994</v>
          </cell>
          <cell r="S16">
            <v>24.57</v>
          </cell>
        </row>
        <row r="17">
          <cell r="C17" t="str">
            <v>UPA CURADO - C.G 004/2022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44743</v>
          </cell>
          <cell r="J17">
            <v>322.85000000000002</v>
          </cell>
          <cell r="L17">
            <v>170.85</v>
          </cell>
          <cell r="M17">
            <v>15.18</v>
          </cell>
          <cell r="P17">
            <v>1.23</v>
          </cell>
          <cell r="R17">
            <v>73.599999999999994</v>
          </cell>
          <cell r="S17">
            <v>24.57</v>
          </cell>
        </row>
        <row r="18">
          <cell r="C18" t="str">
            <v>UPA CURADO - C.G 004/2022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44743</v>
          </cell>
          <cell r="J18">
            <v>928.98</v>
          </cell>
          <cell r="L18">
            <v>170.85</v>
          </cell>
          <cell r="M18">
            <v>15.18</v>
          </cell>
          <cell r="P18">
            <v>1.23</v>
          </cell>
          <cell r="R18">
            <v>73.599999999999994</v>
          </cell>
          <cell r="S18">
            <v>24.57</v>
          </cell>
        </row>
        <row r="19">
          <cell r="C19" t="str">
            <v>UPA CURADO - C.G 004/2022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44743</v>
          </cell>
          <cell r="J19">
            <v>153.41</v>
          </cell>
          <cell r="L19">
            <v>170.85</v>
          </cell>
          <cell r="M19">
            <v>15.18</v>
          </cell>
          <cell r="O19">
            <v>1.93</v>
          </cell>
          <cell r="R19">
            <v>73.599999999999994</v>
          </cell>
          <cell r="S19">
            <v>24.57</v>
          </cell>
        </row>
        <row r="20">
          <cell r="C20" t="str">
            <v>UPA CURADO - C.G 004/2022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44743</v>
          </cell>
          <cell r="J20">
            <v>381.5</v>
          </cell>
          <cell r="L20">
            <v>170.85</v>
          </cell>
          <cell r="M20">
            <v>15.18</v>
          </cell>
          <cell r="O20">
            <v>1.93</v>
          </cell>
          <cell r="R20">
            <v>73.599999999999994</v>
          </cell>
          <cell r="S20">
            <v>24.57</v>
          </cell>
        </row>
        <row r="21">
          <cell r="C21" t="str">
            <v>UPA CURADO - C.G 004/2022</v>
          </cell>
          <cell r="E21" t="str">
            <v>ALEILDO JOSÉ DE SOUZA SILVA</v>
          </cell>
          <cell r="F21" t="str">
            <v>3 - Administrativo</v>
          </cell>
          <cell r="G21" t="str">
            <v>517415</v>
          </cell>
          <cell r="H21">
            <v>44743</v>
          </cell>
          <cell r="J21">
            <v>170.75</v>
          </cell>
          <cell r="L21">
            <v>170.85</v>
          </cell>
          <cell r="M21">
            <v>15.18</v>
          </cell>
          <cell r="O21">
            <v>1.93</v>
          </cell>
          <cell r="R21">
            <v>73.599999999999994</v>
          </cell>
          <cell r="S21">
            <v>24.57</v>
          </cell>
        </row>
        <row r="22">
          <cell r="C22" t="str">
            <v>UPA CURADO - C.G 004/2022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44743</v>
          </cell>
          <cell r="J22">
            <v>0</v>
          </cell>
          <cell r="L22">
            <v>170.85</v>
          </cell>
          <cell r="M22">
            <v>15.18</v>
          </cell>
          <cell r="O22">
            <v>1.93</v>
          </cell>
          <cell r="R22">
            <v>73.599999999999994</v>
          </cell>
          <cell r="S22">
            <v>24.57</v>
          </cell>
        </row>
        <row r="23">
          <cell r="C23" t="str">
            <v>UPA CURADO - C.G 004/2022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44743</v>
          </cell>
          <cell r="J23">
            <v>237.85</v>
          </cell>
          <cell r="L23">
            <v>170.85</v>
          </cell>
          <cell r="M23">
            <v>15.18</v>
          </cell>
          <cell r="O23">
            <v>9.99</v>
          </cell>
          <cell r="R23">
            <v>73.599999999999994</v>
          </cell>
          <cell r="S23">
            <v>24.57</v>
          </cell>
        </row>
        <row r="24">
          <cell r="C24" t="str">
            <v>UPA CURADO - C.G 004/2022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44743</v>
          </cell>
          <cell r="J24">
            <v>362.32</v>
          </cell>
          <cell r="L24">
            <v>170.85</v>
          </cell>
          <cell r="M24">
            <v>15.18</v>
          </cell>
          <cell r="O24">
            <v>1.93</v>
          </cell>
          <cell r="R24">
            <v>73.599999999999994</v>
          </cell>
          <cell r="S24">
            <v>24.57</v>
          </cell>
        </row>
        <row r="25">
          <cell r="C25" t="str">
            <v>UPA CURADO - C.G 004/2022</v>
          </cell>
          <cell r="E25" t="str">
            <v>ALISSON FELICIANO DOS SANTOS</v>
          </cell>
          <cell r="F25" t="str">
            <v>3 - Administrativo</v>
          </cell>
          <cell r="G25" t="str">
            <v>313220</v>
          </cell>
          <cell r="H25">
            <v>44743</v>
          </cell>
          <cell r="J25">
            <v>212.44</v>
          </cell>
          <cell r="L25">
            <v>170.85</v>
          </cell>
          <cell r="M25">
            <v>15.18</v>
          </cell>
          <cell r="O25">
            <v>1.93</v>
          </cell>
          <cell r="R25">
            <v>73.599999999999994</v>
          </cell>
          <cell r="S25">
            <v>24.57</v>
          </cell>
        </row>
        <row r="26">
          <cell r="C26" t="str">
            <v>UPA CURADO - C.G 004/2022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44743</v>
          </cell>
          <cell r="J26">
            <v>215.6</v>
          </cell>
          <cell r="L26">
            <v>170.85</v>
          </cell>
          <cell r="M26">
            <v>15.18</v>
          </cell>
          <cell r="O26">
            <v>1.93</v>
          </cell>
          <cell r="R26">
            <v>73.599999999999994</v>
          </cell>
          <cell r="S26">
            <v>24.57</v>
          </cell>
        </row>
        <row r="27">
          <cell r="C27" t="str">
            <v>UPA CURADO - C.G 004/2022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44743</v>
          </cell>
          <cell r="J27">
            <v>145.41999999999999</v>
          </cell>
          <cell r="L27">
            <v>170.85</v>
          </cell>
          <cell r="M27">
            <v>15.18</v>
          </cell>
          <cell r="O27">
            <v>1.93</v>
          </cell>
          <cell r="R27">
            <v>73.599999999999994</v>
          </cell>
          <cell r="S27">
            <v>24.57</v>
          </cell>
        </row>
        <row r="28">
          <cell r="C28" t="str">
            <v>UPA CURADO - C.G 004/2022</v>
          </cell>
          <cell r="E28" t="str">
            <v>AMANDA CRISTINA DE SOUZA</v>
          </cell>
          <cell r="F28" t="str">
            <v>3 - Administrativo</v>
          </cell>
          <cell r="G28" t="str">
            <v>422105</v>
          </cell>
          <cell r="H28">
            <v>44743</v>
          </cell>
          <cell r="J28">
            <v>140.44</v>
          </cell>
          <cell r="L28">
            <v>170.85</v>
          </cell>
          <cell r="M28">
            <v>15.18</v>
          </cell>
          <cell r="O28">
            <v>1.93</v>
          </cell>
          <cell r="R28">
            <v>73.599999999999994</v>
          </cell>
          <cell r="S28">
            <v>24.57</v>
          </cell>
        </row>
        <row r="29">
          <cell r="C29" t="str">
            <v>UPA CURADO - C.G 004/2022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44743</v>
          </cell>
          <cell r="J29">
            <v>146.25</v>
          </cell>
          <cell r="L29">
            <v>170.85</v>
          </cell>
          <cell r="M29">
            <v>15.18</v>
          </cell>
          <cell r="O29">
            <v>1.93</v>
          </cell>
          <cell r="R29">
            <v>73.599999999999994</v>
          </cell>
          <cell r="S29">
            <v>24.57</v>
          </cell>
        </row>
        <row r="30">
          <cell r="C30" t="str">
            <v>UPA CURADO - C.G 004/2022</v>
          </cell>
          <cell r="E30" t="str">
            <v>AMANDA ROBERTA SILVA DO NASCIMENTO</v>
          </cell>
          <cell r="F30" t="str">
            <v>2 - Outros Profissionais da Saúde</v>
          </cell>
          <cell r="G30" t="str">
            <v>521130</v>
          </cell>
          <cell r="H30">
            <v>44743</v>
          </cell>
          <cell r="J30">
            <v>124.44</v>
          </cell>
          <cell r="L30">
            <v>170.85</v>
          </cell>
          <cell r="M30">
            <v>15.18</v>
          </cell>
          <cell r="O30">
            <v>1.93</v>
          </cell>
          <cell r="R30">
            <v>73.599999999999994</v>
          </cell>
          <cell r="S30">
            <v>24.57</v>
          </cell>
        </row>
        <row r="31">
          <cell r="C31" t="str">
            <v>UPA CURADO - C.G 004/2022</v>
          </cell>
          <cell r="E31" t="str">
            <v>ANA BEATRIZ SANTOS DO AMARAL E MELO</v>
          </cell>
          <cell r="F31" t="str">
            <v>1 - Médico</v>
          </cell>
          <cell r="G31" t="str">
            <v>225124</v>
          </cell>
          <cell r="H31">
            <v>44743</v>
          </cell>
          <cell r="J31">
            <v>394.45</v>
          </cell>
          <cell r="L31">
            <v>170.85</v>
          </cell>
          <cell r="M31">
            <v>15.18</v>
          </cell>
          <cell r="P31">
            <v>1.23</v>
          </cell>
          <cell r="R31">
            <v>73.599999999999994</v>
          </cell>
          <cell r="S31">
            <v>24.57</v>
          </cell>
        </row>
        <row r="32">
          <cell r="C32" t="str">
            <v>UPA CURADO - C.G 004/2022</v>
          </cell>
          <cell r="E32" t="str">
            <v>ANA CARLA GUEDES DE AMORIM FIGUEIRA</v>
          </cell>
          <cell r="F32" t="str">
            <v>2 - Outros Profissionais da Saúde</v>
          </cell>
          <cell r="G32" t="str">
            <v>251605</v>
          </cell>
          <cell r="H32">
            <v>44743</v>
          </cell>
          <cell r="J32">
            <v>238.13</v>
          </cell>
          <cell r="L32">
            <v>170.85</v>
          </cell>
          <cell r="M32">
            <v>15.18</v>
          </cell>
          <cell r="O32">
            <v>1.93</v>
          </cell>
          <cell r="R32">
            <v>73.599999999999994</v>
          </cell>
          <cell r="S32">
            <v>24.57</v>
          </cell>
          <cell r="U32">
            <v>138.86000000000001</v>
          </cell>
          <cell r="X32" t="str">
            <v>AUXILIO CRECHE</v>
          </cell>
        </row>
        <row r="33">
          <cell r="C33" t="str">
            <v>UPA CURADO - C.G 004/2022</v>
          </cell>
          <cell r="E33" t="str">
            <v>ANA CLAUDIA CRISPINIANO SIQUEIRA TORQUATO</v>
          </cell>
          <cell r="F33" t="str">
            <v>1 - Médico</v>
          </cell>
          <cell r="G33" t="str">
            <v>225125</v>
          </cell>
          <cell r="H33">
            <v>44743</v>
          </cell>
          <cell r="J33">
            <v>843.15</v>
          </cell>
          <cell r="P33">
            <v>1.23</v>
          </cell>
          <cell r="R33">
            <v>73.599999999999994</v>
          </cell>
          <cell r="S33">
            <v>24.57</v>
          </cell>
        </row>
        <row r="34">
          <cell r="C34" t="str">
            <v>UPA CURADO - C.G 004/2022</v>
          </cell>
          <cell r="E34" t="str">
            <v>ANA LUCIA DE SOUZA SILVA</v>
          </cell>
          <cell r="F34" t="str">
            <v>2 - Outros Profissionais da Saúde</v>
          </cell>
          <cell r="G34" t="str">
            <v>322205</v>
          </cell>
          <cell r="H34">
            <v>44743</v>
          </cell>
          <cell r="J34">
            <v>148.15</v>
          </cell>
          <cell r="L34">
            <v>170.85</v>
          </cell>
          <cell r="M34">
            <v>15.18</v>
          </cell>
          <cell r="O34">
            <v>1.93</v>
          </cell>
          <cell r="R34">
            <v>73.599999999999994</v>
          </cell>
          <cell r="S34">
            <v>24.57</v>
          </cell>
        </row>
        <row r="35">
          <cell r="C35" t="str">
            <v>UPA CURADO - C.G 004/2022</v>
          </cell>
          <cell r="E35" t="str">
            <v>ANA PATRICIA DA SILVA</v>
          </cell>
          <cell r="F35" t="str">
            <v>2 - Outros Profissionais da Saúde</v>
          </cell>
          <cell r="G35" t="str">
            <v>251605</v>
          </cell>
          <cell r="H35">
            <v>44743</v>
          </cell>
          <cell r="J35">
            <v>334.73</v>
          </cell>
          <cell r="L35">
            <v>170.85</v>
          </cell>
          <cell r="M35">
            <v>15.18</v>
          </cell>
          <cell r="O35">
            <v>1.93</v>
          </cell>
          <cell r="R35">
            <v>73.599999999999994</v>
          </cell>
          <cell r="S35">
            <v>24.57</v>
          </cell>
        </row>
        <row r="36">
          <cell r="C36" t="str">
            <v>UPA CURADO - C.G 004/2022</v>
          </cell>
          <cell r="E36" t="str">
            <v>ANA PAULA DA CUNHA GERMANO</v>
          </cell>
          <cell r="F36" t="str">
            <v>2 - Outros Profissionais da Saúde</v>
          </cell>
          <cell r="G36" t="str">
            <v>322205</v>
          </cell>
          <cell r="H36">
            <v>44743</v>
          </cell>
          <cell r="J36">
            <v>154.9</v>
          </cell>
          <cell r="L36">
            <v>170.85</v>
          </cell>
          <cell r="M36">
            <v>15.18</v>
          </cell>
          <cell r="O36">
            <v>1.93</v>
          </cell>
          <cell r="R36">
            <v>73.599999999999994</v>
          </cell>
          <cell r="S36">
            <v>24.57</v>
          </cell>
        </row>
        <row r="37">
          <cell r="C37" t="str">
            <v>UPA CURADO - C.G 004/2022</v>
          </cell>
          <cell r="E37" t="str">
            <v>ANA PAULA FERREIRA DA SILVA</v>
          </cell>
          <cell r="F37" t="str">
            <v>3 - Administrativo</v>
          </cell>
          <cell r="G37" t="str">
            <v>513430</v>
          </cell>
          <cell r="H37">
            <v>44743</v>
          </cell>
          <cell r="J37">
            <v>121.95</v>
          </cell>
          <cell r="L37">
            <v>170.85</v>
          </cell>
          <cell r="M37">
            <v>15.18</v>
          </cell>
          <cell r="O37">
            <v>1.93</v>
          </cell>
          <cell r="R37">
            <v>73.599999999999994</v>
          </cell>
          <cell r="S37">
            <v>24.57</v>
          </cell>
        </row>
        <row r="38">
          <cell r="C38" t="str">
            <v>UPA CURADO - C.G 004/2022</v>
          </cell>
          <cell r="E38" t="str">
            <v>ANDRE COIMBRA DE ALBUQUERQUE</v>
          </cell>
          <cell r="F38" t="str">
            <v>1 - Médico</v>
          </cell>
          <cell r="G38" t="str">
            <v>223208</v>
          </cell>
          <cell r="H38">
            <v>44743</v>
          </cell>
          <cell r="J38">
            <v>317.79000000000002</v>
          </cell>
          <cell r="L38">
            <v>170.85</v>
          </cell>
          <cell r="M38">
            <v>15.18</v>
          </cell>
          <cell r="P38">
            <v>1.23</v>
          </cell>
          <cell r="R38">
            <v>73.599999999999994</v>
          </cell>
          <cell r="S38">
            <v>24.57</v>
          </cell>
        </row>
        <row r="39">
          <cell r="C39" t="str">
            <v>UPA CURADO - C.G 004/2022</v>
          </cell>
          <cell r="E39" t="str">
            <v>ANDRE FLAVIO PEREIRA DA SILVA</v>
          </cell>
          <cell r="F39" t="str">
            <v>3 - Administrativo</v>
          </cell>
          <cell r="G39" t="str">
            <v>517415</v>
          </cell>
          <cell r="H39">
            <v>44743</v>
          </cell>
          <cell r="J39">
            <v>169.09</v>
          </cell>
          <cell r="L39">
            <v>170.85</v>
          </cell>
          <cell r="M39">
            <v>15.18</v>
          </cell>
          <cell r="O39">
            <v>1.93</v>
          </cell>
          <cell r="R39">
            <v>73.599999999999994</v>
          </cell>
          <cell r="S39">
            <v>24.57</v>
          </cell>
        </row>
        <row r="40">
          <cell r="C40" t="str">
            <v>UPA CURADO - C.G 004/2022</v>
          </cell>
          <cell r="E40" t="str">
            <v>ANDRE GUSTAVO TEIXEIRA DE MELO</v>
          </cell>
          <cell r="F40" t="str">
            <v>3 - Administrativo</v>
          </cell>
          <cell r="G40" t="str">
            <v>313220</v>
          </cell>
          <cell r="H40">
            <v>44743</v>
          </cell>
          <cell r="J40">
            <v>212.44</v>
          </cell>
          <cell r="L40">
            <v>170.85</v>
          </cell>
          <cell r="M40">
            <v>15.18</v>
          </cell>
          <cell r="O40">
            <v>1.93</v>
          </cell>
          <cell r="R40">
            <v>73.599999999999994</v>
          </cell>
          <cell r="S40">
            <v>24.57</v>
          </cell>
        </row>
        <row r="41">
          <cell r="C41" t="str">
            <v>UPA CURADO - C.G 004/2022</v>
          </cell>
          <cell r="E41" t="str">
            <v>ANDRE RICARDO DA SILVA SANTOS</v>
          </cell>
          <cell r="F41" t="str">
            <v>1 - Médico</v>
          </cell>
          <cell r="G41" t="str">
            <v>225125</v>
          </cell>
          <cell r="H41">
            <v>44743</v>
          </cell>
          <cell r="J41">
            <v>372.49</v>
          </cell>
          <cell r="L41">
            <v>170.85</v>
          </cell>
          <cell r="M41">
            <v>15.18</v>
          </cell>
          <cell r="P41">
            <v>1.23</v>
          </cell>
          <cell r="R41">
            <v>73.599999999999994</v>
          </cell>
          <cell r="S41">
            <v>24.57</v>
          </cell>
        </row>
        <row r="42">
          <cell r="C42" t="str">
            <v>UPA CURADO - C.G 004/2022</v>
          </cell>
          <cell r="E42" t="str">
            <v>ANDREZA LOPES BATISTA DA SILVA</v>
          </cell>
          <cell r="F42" t="str">
            <v>2 - Outros Profissionais da Saúde</v>
          </cell>
          <cell r="G42" t="str">
            <v>322205</v>
          </cell>
          <cell r="H42">
            <v>44743</v>
          </cell>
          <cell r="J42">
            <v>130.19999999999999</v>
          </cell>
          <cell r="L42">
            <v>170.85</v>
          </cell>
          <cell r="M42">
            <v>15.18</v>
          </cell>
          <cell r="O42">
            <v>1.93</v>
          </cell>
          <cell r="R42">
            <v>73.599999999999994</v>
          </cell>
          <cell r="S42">
            <v>24.57</v>
          </cell>
          <cell r="U42">
            <v>69.430000000000007</v>
          </cell>
          <cell r="X42" t="str">
            <v>AUXILIO CRECHE</v>
          </cell>
        </row>
        <row r="43">
          <cell r="C43" t="str">
            <v>UPA CURADO - C.G 004/2022</v>
          </cell>
          <cell r="E43" t="str">
            <v>ANDREZA LUIZA DA SILVA GOUVEIA</v>
          </cell>
          <cell r="F43" t="str">
            <v>3 - Administrativo</v>
          </cell>
          <cell r="G43" t="str">
            <v>351605</v>
          </cell>
          <cell r="H43">
            <v>44743</v>
          </cell>
          <cell r="J43">
            <v>140.77000000000001</v>
          </cell>
          <cell r="L43">
            <v>170.85</v>
          </cell>
          <cell r="M43">
            <v>15.18</v>
          </cell>
          <cell r="O43">
            <v>1.93</v>
          </cell>
          <cell r="R43">
            <v>73.599999999999994</v>
          </cell>
          <cell r="S43">
            <v>24.57</v>
          </cell>
        </row>
        <row r="44">
          <cell r="C44" t="str">
            <v>UPA CURADO - C.G 004/2022</v>
          </cell>
          <cell r="E44" t="str">
            <v>ANDREZA ROSE DE MIRANDA COSTA</v>
          </cell>
          <cell r="F44" t="str">
            <v>2 - Outros Profissionais da Saúde</v>
          </cell>
          <cell r="G44" t="str">
            <v>251605</v>
          </cell>
          <cell r="H44">
            <v>44743</v>
          </cell>
          <cell r="J44">
            <v>229.43</v>
          </cell>
          <cell r="L44">
            <v>170.85</v>
          </cell>
          <cell r="M44">
            <v>15.18</v>
          </cell>
          <cell r="O44">
            <v>1.93</v>
          </cell>
          <cell r="R44">
            <v>73.599999999999994</v>
          </cell>
          <cell r="S44">
            <v>24.57</v>
          </cell>
        </row>
        <row r="45">
          <cell r="C45" t="str">
            <v>UPA CURADO - C.G 004/2022</v>
          </cell>
          <cell r="E45" t="str">
            <v>ANITOAN GERMANO DA SILVA</v>
          </cell>
          <cell r="F45" t="str">
            <v>3 - Administrativo</v>
          </cell>
          <cell r="G45" t="str">
            <v>422105</v>
          </cell>
          <cell r="H45">
            <v>44743</v>
          </cell>
          <cell r="J45">
            <v>150.38999999999999</v>
          </cell>
          <cell r="L45">
            <v>170.85</v>
          </cell>
          <cell r="M45">
            <v>15.18</v>
          </cell>
          <cell r="O45">
            <v>1.93</v>
          </cell>
          <cell r="R45">
            <v>73.599999999999994</v>
          </cell>
          <cell r="S45">
            <v>24.57</v>
          </cell>
        </row>
        <row r="46">
          <cell r="C46" t="str">
            <v>UPA CURADO - C.G 004/2022</v>
          </cell>
          <cell r="E46" t="str">
            <v>ANTONIA ANGELA DE MORAIS SILVA</v>
          </cell>
          <cell r="F46" t="str">
            <v>2 - Outros Profissionais da Saúde</v>
          </cell>
          <cell r="G46" t="str">
            <v>223505</v>
          </cell>
          <cell r="H46">
            <v>44743</v>
          </cell>
          <cell r="J46">
            <v>25.18</v>
          </cell>
          <cell r="L46">
            <v>170.85</v>
          </cell>
          <cell r="M46">
            <v>15.18</v>
          </cell>
          <cell r="O46">
            <v>1.93</v>
          </cell>
          <cell r="R46">
            <v>73.599999999999994</v>
          </cell>
          <cell r="S46">
            <v>24.57</v>
          </cell>
        </row>
        <row r="47">
          <cell r="C47" t="str">
            <v>UPA CURADO - C.G 004/2022</v>
          </cell>
          <cell r="E47" t="str">
            <v>ANTONIO DOMINGOS GOMES</v>
          </cell>
          <cell r="F47" t="str">
            <v>2 - Outros Profissionais da Saúde</v>
          </cell>
          <cell r="G47" t="str">
            <v>324115</v>
          </cell>
          <cell r="H47">
            <v>44743</v>
          </cell>
          <cell r="J47">
            <v>271.47000000000003</v>
          </cell>
          <cell r="L47">
            <v>170.85</v>
          </cell>
          <cell r="M47">
            <v>15.18</v>
          </cell>
          <cell r="O47">
            <v>9.99</v>
          </cell>
          <cell r="R47">
            <v>73.599999999999994</v>
          </cell>
          <cell r="S47">
            <v>24.57</v>
          </cell>
        </row>
        <row r="48">
          <cell r="C48" t="str">
            <v>UPA CURADO - C.G 004/2022</v>
          </cell>
          <cell r="E48" t="str">
            <v>ARNALDO LUIZ DE SANTANA MOURA</v>
          </cell>
          <cell r="F48" t="str">
            <v>2 - Outros Profissionais da Saúde</v>
          </cell>
          <cell r="G48" t="str">
            <v>324115</v>
          </cell>
          <cell r="H48">
            <v>44743</v>
          </cell>
          <cell r="K48">
            <v>18023.34</v>
          </cell>
          <cell r="O48">
            <v>9.99</v>
          </cell>
          <cell r="R48">
            <v>73.599999999999994</v>
          </cell>
          <cell r="S48">
            <v>24.57</v>
          </cell>
        </row>
        <row r="49">
          <cell r="C49" t="str">
            <v>UPA CURADO - C.G 004/2022</v>
          </cell>
          <cell r="E49" t="str">
            <v>ARTEMYS NASCIMENTO DE OLIVEIRA</v>
          </cell>
          <cell r="F49" t="str">
            <v>2 - Outros Profissionais da Saúde</v>
          </cell>
          <cell r="G49" t="str">
            <v>322205</v>
          </cell>
          <cell r="H49">
            <v>44743</v>
          </cell>
          <cell r="J49">
            <v>212.6</v>
          </cell>
          <cell r="L49">
            <v>170.85</v>
          </cell>
          <cell r="M49">
            <v>15.18</v>
          </cell>
          <cell r="O49">
            <v>1.93</v>
          </cell>
          <cell r="R49">
            <v>73.599999999999994</v>
          </cell>
          <cell r="S49">
            <v>24.57</v>
          </cell>
        </row>
        <row r="50">
          <cell r="C50" t="str">
            <v>UPA CURADO - C.G 004/2022</v>
          </cell>
          <cell r="E50" t="str">
            <v>AUREA LANE DOS SANTOS FEITOSA ALBUQUERQUE</v>
          </cell>
          <cell r="F50" t="str">
            <v>2 - Outros Profissionais da Saúde</v>
          </cell>
          <cell r="G50" t="str">
            <v>324115</v>
          </cell>
          <cell r="H50">
            <v>44743</v>
          </cell>
          <cell r="J50">
            <v>296.27999999999997</v>
          </cell>
          <cell r="L50">
            <v>170.85</v>
          </cell>
          <cell r="M50">
            <v>15.18</v>
          </cell>
          <cell r="O50">
            <v>9.99</v>
          </cell>
          <cell r="R50">
            <v>73.599999999999994</v>
          </cell>
          <cell r="S50">
            <v>24.57</v>
          </cell>
        </row>
        <row r="51">
          <cell r="C51" t="str">
            <v>UPA CURADO - C.G 004/2022</v>
          </cell>
          <cell r="E51" t="str">
            <v>BEATRIZ CANUTO DE OLIVEIRA MAGALHAES</v>
          </cell>
          <cell r="F51" t="str">
            <v>1 - Médico</v>
          </cell>
          <cell r="G51" t="str">
            <v>225124</v>
          </cell>
          <cell r="H51">
            <v>44743</v>
          </cell>
          <cell r="J51">
            <v>252.45</v>
          </cell>
          <cell r="L51">
            <v>170.85</v>
          </cell>
          <cell r="M51">
            <v>15.18</v>
          </cell>
          <cell r="P51">
            <v>1.23</v>
          </cell>
          <cell r="R51">
            <v>73.599999999999994</v>
          </cell>
          <cell r="S51">
            <v>24.57</v>
          </cell>
        </row>
        <row r="52">
          <cell r="C52" t="str">
            <v>UPA CURADO - C.G 004/2022</v>
          </cell>
          <cell r="E52" t="str">
            <v>BRUNA RAMPCHE GUEDES</v>
          </cell>
          <cell r="F52" t="str">
            <v>1 - Médico</v>
          </cell>
          <cell r="G52" t="str">
            <v>225125</v>
          </cell>
          <cell r="H52">
            <v>44743</v>
          </cell>
          <cell r="J52">
            <v>425.9</v>
          </cell>
          <cell r="L52">
            <v>170.85</v>
          </cell>
          <cell r="M52">
            <v>15.18</v>
          </cell>
          <cell r="P52">
            <v>1.23</v>
          </cell>
          <cell r="R52">
            <v>73.599999999999994</v>
          </cell>
          <cell r="S52">
            <v>24.57</v>
          </cell>
        </row>
        <row r="53">
          <cell r="C53" t="str">
            <v>UPA CURADO - C.G 004/2022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44743</v>
          </cell>
          <cell r="J53">
            <v>372.49</v>
          </cell>
          <cell r="L53">
            <v>170.85</v>
          </cell>
          <cell r="M53">
            <v>15.18</v>
          </cell>
          <cell r="P53">
            <v>1.23</v>
          </cell>
          <cell r="R53">
            <v>73.599999999999994</v>
          </cell>
          <cell r="S53">
            <v>24.57</v>
          </cell>
        </row>
        <row r="54">
          <cell r="C54" t="str">
            <v>UPA CURADO - C.G 004/2022</v>
          </cell>
          <cell r="E54" t="str">
            <v>CAIQUE BARROS NEVES</v>
          </cell>
          <cell r="F54" t="str">
            <v>1 - Médico</v>
          </cell>
          <cell r="G54" t="str">
            <v>225124</v>
          </cell>
          <cell r="H54">
            <v>44743</v>
          </cell>
          <cell r="J54">
            <v>291.93</v>
          </cell>
          <cell r="L54">
            <v>170.85</v>
          </cell>
          <cell r="M54">
            <v>15.18</v>
          </cell>
          <cell r="P54">
            <v>1.23</v>
          </cell>
          <cell r="R54">
            <v>73.599999999999994</v>
          </cell>
          <cell r="S54">
            <v>24.57</v>
          </cell>
        </row>
        <row r="55">
          <cell r="C55" t="str">
            <v>UPA CURADO - C.G 004/2022</v>
          </cell>
          <cell r="E55" t="str">
            <v>CAMILA GUEDES FERRO MELO</v>
          </cell>
          <cell r="F55" t="str">
            <v>2 - Outros Profissionais da Saúde</v>
          </cell>
          <cell r="G55" t="str">
            <v>223505</v>
          </cell>
          <cell r="H55">
            <v>44743</v>
          </cell>
          <cell r="J55">
            <v>533.28</v>
          </cell>
          <cell r="L55">
            <v>170.85</v>
          </cell>
          <cell r="M55">
            <v>15.18</v>
          </cell>
          <cell r="O55">
            <v>1.59</v>
          </cell>
          <cell r="R55">
            <v>73.599999999999994</v>
          </cell>
          <cell r="S55">
            <v>24.57</v>
          </cell>
          <cell r="U55">
            <v>110.51</v>
          </cell>
          <cell r="X55" t="str">
            <v>AUXILIO CRECHE</v>
          </cell>
        </row>
        <row r="56">
          <cell r="C56" t="str">
            <v>UPA CURADO - C.G 004/2022</v>
          </cell>
          <cell r="E56" t="str">
            <v>CAMILA QUEIROGA DA SILVEIRA</v>
          </cell>
          <cell r="F56" t="str">
            <v>1 - Médico</v>
          </cell>
          <cell r="G56" t="str">
            <v>225125</v>
          </cell>
          <cell r="H56">
            <v>44743</v>
          </cell>
          <cell r="J56">
            <v>387.04</v>
          </cell>
          <cell r="L56">
            <v>170.85</v>
          </cell>
          <cell r="M56">
            <v>15.18</v>
          </cell>
          <cell r="P56">
            <v>1.23</v>
          </cell>
          <cell r="R56">
            <v>73.599999999999994</v>
          </cell>
          <cell r="S56">
            <v>24.57</v>
          </cell>
        </row>
        <row r="57">
          <cell r="C57" t="str">
            <v>UPA CURADO - C.G 004/2022</v>
          </cell>
          <cell r="E57" t="str">
            <v>CAMILLA DAYANNE DO NASCIMENTO SILVA</v>
          </cell>
          <cell r="F57" t="str">
            <v>2 - Outros Profissionais da Saúde</v>
          </cell>
          <cell r="G57" t="str">
            <v>223405</v>
          </cell>
          <cell r="H57">
            <v>44743</v>
          </cell>
          <cell r="J57">
            <v>297.17</v>
          </cell>
          <cell r="L57">
            <v>170.85</v>
          </cell>
          <cell r="M57">
            <v>15.18</v>
          </cell>
          <cell r="O57">
            <v>1.93</v>
          </cell>
          <cell r="R57">
            <v>73.599999999999994</v>
          </cell>
          <cell r="S57">
            <v>24.57</v>
          </cell>
        </row>
        <row r="58">
          <cell r="C58" t="str">
            <v>UPA CURADO - C.G 004/2022</v>
          </cell>
          <cell r="E58" t="str">
            <v>CAMYLA MELO COELHO</v>
          </cell>
          <cell r="F58" t="str">
            <v>1 - Médico</v>
          </cell>
          <cell r="G58" t="str">
            <v>225270</v>
          </cell>
          <cell r="H58">
            <v>44743</v>
          </cell>
          <cell r="J58">
            <v>920.82</v>
          </cell>
          <cell r="L58">
            <v>170.85</v>
          </cell>
          <cell r="M58">
            <v>15.18</v>
          </cell>
          <cell r="P58">
            <v>1.23</v>
          </cell>
          <cell r="R58">
            <v>73.599999999999994</v>
          </cell>
          <cell r="S58">
            <v>24.57</v>
          </cell>
        </row>
        <row r="59">
          <cell r="C59" t="str">
            <v>UPA CURADO - C.G 004/2022</v>
          </cell>
          <cell r="E59" t="str">
            <v>CARLA FEITOSA DE OLIVEIRA</v>
          </cell>
          <cell r="F59" t="str">
            <v>2 - Outros Profissionais da Saúde</v>
          </cell>
          <cell r="G59" t="str">
            <v>223505</v>
          </cell>
          <cell r="H59">
            <v>44743</v>
          </cell>
          <cell r="J59">
            <v>381.8</v>
          </cell>
          <cell r="L59">
            <v>170.85</v>
          </cell>
          <cell r="M59">
            <v>15.18</v>
          </cell>
          <cell r="O59">
            <v>1.59</v>
          </cell>
          <cell r="R59">
            <v>73.599999999999994</v>
          </cell>
          <cell r="S59">
            <v>24.57</v>
          </cell>
        </row>
        <row r="60">
          <cell r="C60" t="str">
            <v>UPA CURADO - C.G 004/2022</v>
          </cell>
          <cell r="E60" t="str">
            <v>CARLOS HENRIQUE SANTANA</v>
          </cell>
          <cell r="F60" t="str">
            <v>2 - Outros Profissionais da Saúde</v>
          </cell>
          <cell r="G60" t="str">
            <v>322205</v>
          </cell>
          <cell r="H60">
            <v>44743</v>
          </cell>
          <cell r="J60">
            <v>148.05000000000001</v>
          </cell>
          <cell r="L60">
            <v>170.85</v>
          </cell>
          <cell r="M60">
            <v>15.18</v>
          </cell>
          <cell r="O60">
            <v>1.93</v>
          </cell>
          <cell r="R60">
            <v>73.599999999999994</v>
          </cell>
          <cell r="S60">
            <v>24.57</v>
          </cell>
        </row>
        <row r="61">
          <cell r="C61" t="str">
            <v>UPA CURADO - C.G 004/2022</v>
          </cell>
          <cell r="E61" t="str">
            <v>CARLOS HENRIQUE SILVA CUNHA</v>
          </cell>
          <cell r="F61" t="str">
            <v>1 - Médico</v>
          </cell>
          <cell r="G61" t="str">
            <v>225270</v>
          </cell>
          <cell r="H61">
            <v>44743</v>
          </cell>
          <cell r="J61">
            <v>734.56</v>
          </cell>
          <cell r="L61">
            <v>170.85</v>
          </cell>
          <cell r="M61">
            <v>15.18</v>
          </cell>
          <cell r="P61">
            <v>1.23</v>
          </cell>
          <cell r="R61">
            <v>73.599999999999994</v>
          </cell>
          <cell r="S61">
            <v>24.57</v>
          </cell>
        </row>
        <row r="62">
          <cell r="C62" t="str">
            <v>UPA CURADO - C.G 004/2022</v>
          </cell>
          <cell r="E62" t="str">
            <v>CARLOS LIMA DA SILVA</v>
          </cell>
          <cell r="F62" t="str">
            <v>3 - Administrativo</v>
          </cell>
          <cell r="G62" t="str">
            <v>411005</v>
          </cell>
          <cell r="H62">
            <v>44743</v>
          </cell>
          <cell r="J62">
            <v>129.41999999999999</v>
          </cell>
          <cell r="L62">
            <v>170.85</v>
          </cell>
          <cell r="M62">
            <v>15.18</v>
          </cell>
          <cell r="O62">
            <v>1.93</v>
          </cell>
          <cell r="R62">
            <v>73.599999999999994</v>
          </cell>
          <cell r="S62">
            <v>24.57</v>
          </cell>
        </row>
        <row r="63">
          <cell r="C63" t="str">
            <v>UPA CURADO - C.G 004/2022</v>
          </cell>
          <cell r="E63" t="str">
            <v>CARMILANEZ FRANCISCA DA SILVA</v>
          </cell>
          <cell r="F63" t="str">
            <v>3 - Administrativo</v>
          </cell>
          <cell r="G63" t="str">
            <v>422105</v>
          </cell>
          <cell r="H63">
            <v>44743</v>
          </cell>
          <cell r="J63">
            <v>163.35</v>
          </cell>
          <cell r="L63">
            <v>170.85</v>
          </cell>
          <cell r="M63">
            <v>15.18</v>
          </cell>
          <cell r="O63">
            <v>1.93</v>
          </cell>
          <cell r="R63">
            <v>73.599999999999994</v>
          </cell>
          <cell r="S63">
            <v>24.57</v>
          </cell>
        </row>
        <row r="64">
          <cell r="C64" t="str">
            <v>UPA CURADO - C.G 004/2022</v>
          </cell>
          <cell r="E64" t="str">
            <v>CELIA CARVALHO OZIAS</v>
          </cell>
          <cell r="F64" t="str">
            <v>1 - Médico</v>
          </cell>
          <cell r="G64" t="str">
            <v>225125</v>
          </cell>
          <cell r="H64">
            <v>44743</v>
          </cell>
          <cell r="J64">
            <v>765.69</v>
          </cell>
          <cell r="L64">
            <v>170.85</v>
          </cell>
          <cell r="M64">
            <v>15.18</v>
          </cell>
          <cell r="P64">
            <v>1.23</v>
          </cell>
          <cell r="R64">
            <v>73.599999999999994</v>
          </cell>
          <cell r="S64">
            <v>24.57</v>
          </cell>
        </row>
        <row r="65">
          <cell r="C65" t="str">
            <v>UPA CURADO - C.G 004/2022</v>
          </cell>
          <cell r="E65" t="str">
            <v>CHARLENE DULCINEIA PINHEIRO SIQUEIRA</v>
          </cell>
          <cell r="F65" t="str">
            <v>2 - Outros Profissionais da Saúde</v>
          </cell>
          <cell r="G65" t="str">
            <v>223505</v>
          </cell>
          <cell r="H65">
            <v>44743</v>
          </cell>
          <cell r="J65">
            <v>374.99</v>
          </cell>
          <cell r="L65">
            <v>170.85</v>
          </cell>
          <cell r="M65">
            <v>15.18</v>
          </cell>
          <cell r="O65">
            <v>1.59</v>
          </cell>
          <cell r="R65">
            <v>73.599999999999994</v>
          </cell>
          <cell r="S65">
            <v>24.57</v>
          </cell>
        </row>
        <row r="66">
          <cell r="C66" t="str">
            <v>UPA CURADO - C.G 004/2022</v>
          </cell>
          <cell r="E66" t="str">
            <v>CHRISTIANE MARIA DORNELLAS CAMARA BARBOSA</v>
          </cell>
          <cell r="F66" t="str">
            <v>1 - Médico</v>
          </cell>
          <cell r="G66" t="str">
            <v>225125</v>
          </cell>
          <cell r="H66">
            <v>44743</v>
          </cell>
          <cell r="J66">
            <v>372.49</v>
          </cell>
          <cell r="L66">
            <v>170.85</v>
          </cell>
          <cell r="M66">
            <v>15.18</v>
          </cell>
          <cell r="P66">
            <v>1.23</v>
          </cell>
          <cell r="R66">
            <v>73.599999999999994</v>
          </cell>
          <cell r="S66">
            <v>24.57</v>
          </cell>
        </row>
        <row r="67">
          <cell r="C67" t="str">
            <v>UPA CURADO - C.G 004/2022</v>
          </cell>
          <cell r="E67" t="str">
            <v>CLARISSA ALMEIDA FREITAS</v>
          </cell>
          <cell r="F67" t="str">
            <v>1 - Médico</v>
          </cell>
          <cell r="G67" t="str">
            <v>225125</v>
          </cell>
          <cell r="H67">
            <v>44743</v>
          </cell>
          <cell r="J67">
            <v>937.12</v>
          </cell>
          <cell r="L67">
            <v>170.85</v>
          </cell>
          <cell r="M67">
            <v>15.18</v>
          </cell>
          <cell r="P67">
            <v>1.23</v>
          </cell>
          <cell r="R67">
            <v>73.599999999999994</v>
          </cell>
          <cell r="S67">
            <v>24.57</v>
          </cell>
        </row>
        <row r="68">
          <cell r="C68" t="str">
            <v>UPA CURADO - C.G 004/2022</v>
          </cell>
          <cell r="E68" t="str">
            <v>CLAUDILENE DE SOUZA PEREIRA BARBOSA</v>
          </cell>
          <cell r="F68" t="str">
            <v>2 - Outros Profissionais da Saúde</v>
          </cell>
          <cell r="G68" t="str">
            <v>322205</v>
          </cell>
          <cell r="H68">
            <v>44743</v>
          </cell>
          <cell r="J68">
            <v>128.93</v>
          </cell>
          <cell r="L68">
            <v>170.85</v>
          </cell>
          <cell r="M68">
            <v>15.18</v>
          </cell>
          <cell r="O68">
            <v>1.93</v>
          </cell>
          <cell r="R68">
            <v>73.599999999999994</v>
          </cell>
          <cell r="S68">
            <v>24.57</v>
          </cell>
          <cell r="U68">
            <v>1.88</v>
          </cell>
          <cell r="X68" t="str">
            <v>SALARIO FAMILIA</v>
          </cell>
        </row>
        <row r="69">
          <cell r="C69" t="str">
            <v>UPA CURADO - C.G 004/2022</v>
          </cell>
          <cell r="E69" t="str">
            <v>CLAUDIO JOSE DE ALBUQUERQUE LEIMIG FILHO</v>
          </cell>
          <cell r="F69" t="str">
            <v>1 - Médico</v>
          </cell>
          <cell r="G69" t="str">
            <v>225125</v>
          </cell>
          <cell r="H69">
            <v>44743</v>
          </cell>
          <cell r="J69">
            <v>673.46</v>
          </cell>
          <cell r="L69">
            <v>170.85</v>
          </cell>
          <cell r="M69">
            <v>15.18</v>
          </cell>
          <cell r="P69">
            <v>1.23</v>
          </cell>
          <cell r="R69">
            <v>73.599999999999994</v>
          </cell>
          <cell r="S69">
            <v>24.57</v>
          </cell>
        </row>
        <row r="70">
          <cell r="C70" t="str">
            <v>UPA CURADO - C.G 004/2022</v>
          </cell>
          <cell r="E70" t="str">
            <v>CRISTIANE MARIA PENHA DE JESUS</v>
          </cell>
          <cell r="F70" t="str">
            <v>3 - Administrativo</v>
          </cell>
          <cell r="G70" t="str">
            <v>514320</v>
          </cell>
          <cell r="H70">
            <v>44743</v>
          </cell>
          <cell r="J70">
            <v>126.8</v>
          </cell>
          <cell r="L70">
            <v>170.85</v>
          </cell>
          <cell r="M70">
            <v>15.18</v>
          </cell>
          <cell r="O70">
            <v>1.93</v>
          </cell>
          <cell r="R70">
            <v>73.599999999999994</v>
          </cell>
          <cell r="S70">
            <v>24.57</v>
          </cell>
        </row>
        <row r="71">
          <cell r="C71" t="str">
            <v>UPA CURADO - C.G 004/2022</v>
          </cell>
          <cell r="E71" t="str">
            <v>CRISTIANE SOUZA DA SILVA</v>
          </cell>
          <cell r="F71" t="str">
            <v>2 - Outros Profissionais da Saúde</v>
          </cell>
          <cell r="G71" t="str">
            <v>322205</v>
          </cell>
          <cell r="H71">
            <v>44743</v>
          </cell>
          <cell r="J71">
            <v>171.78</v>
          </cell>
          <cell r="L71">
            <v>170.85</v>
          </cell>
          <cell r="M71">
            <v>15.18</v>
          </cell>
          <cell r="O71">
            <v>1.93</v>
          </cell>
          <cell r="R71">
            <v>73.599999999999994</v>
          </cell>
          <cell r="S71">
            <v>24.57</v>
          </cell>
        </row>
        <row r="72">
          <cell r="C72" t="str">
            <v>UPA CURADO - C.G 004/2022</v>
          </cell>
          <cell r="E72" t="str">
            <v>CRISTIANO DA MATA PEDROZO</v>
          </cell>
          <cell r="F72" t="str">
            <v>2 - Outros Profissionais da Saúde</v>
          </cell>
          <cell r="G72" t="str">
            <v>324115</v>
          </cell>
          <cell r="H72">
            <v>44743</v>
          </cell>
          <cell r="J72">
            <v>296.27999999999997</v>
          </cell>
          <cell r="L72">
            <v>170.85</v>
          </cell>
          <cell r="M72">
            <v>15.18</v>
          </cell>
          <cell r="O72">
            <v>9.99</v>
          </cell>
          <cell r="R72">
            <v>73.599999999999994</v>
          </cell>
          <cell r="S72">
            <v>24.57</v>
          </cell>
        </row>
        <row r="73">
          <cell r="C73" t="str">
            <v>UPA CURADO - C.G 004/2022</v>
          </cell>
          <cell r="E73" t="str">
            <v>CYBELE CORREIA PAIVA MONTEIRO MENDES</v>
          </cell>
          <cell r="F73" t="str">
            <v>2 - Outros Profissionais da Saúde</v>
          </cell>
          <cell r="G73" t="str">
            <v>251605</v>
          </cell>
          <cell r="H73">
            <v>44743</v>
          </cell>
          <cell r="J73">
            <v>246.83</v>
          </cell>
          <cell r="O73">
            <v>1.93</v>
          </cell>
          <cell r="R73">
            <v>73.599999999999994</v>
          </cell>
          <cell r="S73">
            <v>24.57</v>
          </cell>
          <cell r="U73">
            <v>69.430000000000007</v>
          </cell>
          <cell r="X73" t="str">
            <v>AUXILIO CRECHE</v>
          </cell>
        </row>
        <row r="74">
          <cell r="C74" t="str">
            <v>UPA CURADO - C.G 004/2022</v>
          </cell>
          <cell r="E74" t="str">
            <v>DAIANA VIEIRA CAMARA DA SILVA</v>
          </cell>
          <cell r="F74" t="str">
            <v>2 - Outros Profissionais da Saúde</v>
          </cell>
          <cell r="G74" t="str">
            <v>223505</v>
          </cell>
          <cell r="H74">
            <v>44743</v>
          </cell>
          <cell r="J74">
            <v>286.95</v>
          </cell>
          <cell r="L74">
            <v>170.85</v>
          </cell>
          <cell r="M74">
            <v>15.18</v>
          </cell>
          <cell r="O74">
            <v>1.59</v>
          </cell>
          <cell r="R74">
            <v>73.599999999999994</v>
          </cell>
          <cell r="S74">
            <v>24.57</v>
          </cell>
        </row>
        <row r="75">
          <cell r="C75" t="str">
            <v>UPA CURADO - C.G 004/2022</v>
          </cell>
          <cell r="E75" t="str">
            <v>DALILA CARLA MAIA E SILVA</v>
          </cell>
          <cell r="F75" t="str">
            <v>1 - Médico</v>
          </cell>
          <cell r="G75" t="str">
            <v>225124</v>
          </cell>
          <cell r="H75">
            <v>44743</v>
          </cell>
          <cell r="J75">
            <v>708.53</v>
          </cell>
          <cell r="L75">
            <v>170.85</v>
          </cell>
          <cell r="M75">
            <v>15.18</v>
          </cell>
          <cell r="P75">
            <v>1.23</v>
          </cell>
          <cell r="R75">
            <v>73.599999999999994</v>
          </cell>
          <cell r="S75">
            <v>24.57</v>
          </cell>
        </row>
        <row r="76">
          <cell r="C76" t="str">
            <v>UPA CURADO - C.G 004/2022</v>
          </cell>
          <cell r="E76" t="str">
            <v>DANIELE CABRAL ARAUJO</v>
          </cell>
          <cell r="F76" t="str">
            <v>1 - Médico</v>
          </cell>
          <cell r="G76" t="str">
            <v>225124</v>
          </cell>
          <cell r="H76">
            <v>44743</v>
          </cell>
          <cell r="J76">
            <v>976.34</v>
          </cell>
          <cell r="L76">
            <v>170.85</v>
          </cell>
          <cell r="M76">
            <v>15.18</v>
          </cell>
          <cell r="P76">
            <v>1.23</v>
          </cell>
          <cell r="R76">
            <v>73.599999999999994</v>
          </cell>
          <cell r="S76">
            <v>24.57</v>
          </cell>
        </row>
        <row r="77">
          <cell r="C77" t="str">
            <v>UPA CURADO - C.G 004/2022</v>
          </cell>
          <cell r="E77" t="str">
            <v>DANILO JOSÉ DE LIMA GUEDES</v>
          </cell>
          <cell r="F77" t="str">
            <v>3 - Administrativo</v>
          </cell>
          <cell r="G77" t="str">
            <v>312105</v>
          </cell>
          <cell r="H77">
            <v>44743</v>
          </cell>
          <cell r="J77">
            <v>225.97</v>
          </cell>
          <cell r="L77">
            <v>170.85</v>
          </cell>
          <cell r="M77">
            <v>15.18</v>
          </cell>
          <cell r="O77">
            <v>1.93</v>
          </cell>
          <cell r="R77">
            <v>73.599999999999994</v>
          </cell>
          <cell r="S77">
            <v>24.57</v>
          </cell>
        </row>
        <row r="78">
          <cell r="C78" t="str">
            <v>UPA CURADO - C.G 004/2022</v>
          </cell>
          <cell r="E78" t="str">
            <v>DARIO PEDRO DA SILVA</v>
          </cell>
          <cell r="F78" t="str">
            <v>3 - Administrativo</v>
          </cell>
          <cell r="G78" t="str">
            <v>514320</v>
          </cell>
          <cell r="H78">
            <v>44743</v>
          </cell>
          <cell r="J78">
            <v>176.74</v>
          </cell>
          <cell r="L78">
            <v>170.85</v>
          </cell>
          <cell r="M78">
            <v>15.18</v>
          </cell>
          <cell r="O78">
            <v>1.93</v>
          </cell>
          <cell r="R78">
            <v>73.599999999999994</v>
          </cell>
          <cell r="S78">
            <v>24.57</v>
          </cell>
        </row>
        <row r="79">
          <cell r="C79" t="str">
            <v>UPA CURADO - C.G 004/2022</v>
          </cell>
          <cell r="E79" t="str">
            <v>DAYVISON SALES VIANA DE LIMA</v>
          </cell>
          <cell r="F79" t="str">
            <v>3 - Administrativo</v>
          </cell>
          <cell r="G79" t="str">
            <v>517415</v>
          </cell>
          <cell r="H79">
            <v>44743</v>
          </cell>
          <cell r="J79">
            <v>179.22</v>
          </cell>
          <cell r="L79">
            <v>170.85</v>
          </cell>
          <cell r="M79">
            <v>15.18</v>
          </cell>
          <cell r="O79">
            <v>1.93</v>
          </cell>
          <cell r="R79">
            <v>73.599999999999994</v>
          </cell>
          <cell r="S79">
            <v>24.57</v>
          </cell>
        </row>
        <row r="80">
          <cell r="C80" t="str">
            <v>UPA CURADO - C.G 004/2022</v>
          </cell>
          <cell r="E80" t="str">
            <v>DEISE EMANUELLE ALVES SILVA</v>
          </cell>
          <cell r="F80" t="str">
            <v>1 - Médico</v>
          </cell>
          <cell r="G80" t="str">
            <v>225125</v>
          </cell>
          <cell r="H80">
            <v>44743</v>
          </cell>
          <cell r="J80">
            <v>785.15</v>
          </cell>
          <cell r="L80">
            <v>170.85</v>
          </cell>
          <cell r="M80">
            <v>15.18</v>
          </cell>
          <cell r="P80">
            <v>1.23</v>
          </cell>
          <cell r="R80">
            <v>73.599999999999994</v>
          </cell>
          <cell r="S80">
            <v>24.57</v>
          </cell>
        </row>
        <row r="81">
          <cell r="C81" t="str">
            <v>UPA CURADO - C.G 004/2022</v>
          </cell>
          <cell r="E81" t="str">
            <v>DEIVISON RODRIGUES DO NASCIMENTO</v>
          </cell>
          <cell r="F81" t="str">
            <v>2 - Outros Profissionais da Saúde</v>
          </cell>
          <cell r="G81" t="str">
            <v>322205</v>
          </cell>
          <cell r="H81">
            <v>44743</v>
          </cell>
          <cell r="J81">
            <v>148.05000000000001</v>
          </cell>
          <cell r="L81">
            <v>170.85</v>
          </cell>
          <cell r="M81">
            <v>15.18</v>
          </cell>
          <cell r="O81">
            <v>1.93</v>
          </cell>
          <cell r="R81">
            <v>73.599999999999994</v>
          </cell>
          <cell r="S81">
            <v>24.57</v>
          </cell>
        </row>
        <row r="82">
          <cell r="C82" t="str">
            <v>UPA CURADO - C.G 004/2022</v>
          </cell>
          <cell r="E82" t="str">
            <v>DENIS COSTA DE OLIVEIRA</v>
          </cell>
          <cell r="F82" t="str">
            <v>1 - Médico</v>
          </cell>
          <cell r="G82" t="str">
            <v>223208</v>
          </cell>
          <cell r="H82">
            <v>44743</v>
          </cell>
          <cell r="J82">
            <v>550.69000000000005</v>
          </cell>
          <cell r="R82">
            <v>73.599999999999994</v>
          </cell>
          <cell r="S82">
            <v>24.57</v>
          </cell>
        </row>
        <row r="83">
          <cell r="C83" t="str">
            <v>UPA CURADO - C.G 004/2022</v>
          </cell>
          <cell r="E83" t="str">
            <v>DENISE CORREIA LEAL</v>
          </cell>
          <cell r="F83" t="str">
            <v>1 - Médico</v>
          </cell>
          <cell r="G83" t="str">
            <v>225124</v>
          </cell>
          <cell r="H83">
            <v>44743</v>
          </cell>
          <cell r="J83">
            <v>922.66</v>
          </cell>
          <cell r="L83">
            <v>170.85</v>
          </cell>
          <cell r="M83">
            <v>15.18</v>
          </cell>
          <cell r="P83">
            <v>1.23</v>
          </cell>
          <cell r="R83">
            <v>73.599999999999994</v>
          </cell>
          <cell r="S83">
            <v>24.57</v>
          </cell>
        </row>
        <row r="84">
          <cell r="C84" t="str">
            <v>UPA CURADO - C.G 004/2022</v>
          </cell>
          <cell r="E84" t="str">
            <v>DEYSENEIDE BARRETO FERREIRA</v>
          </cell>
          <cell r="F84" t="str">
            <v>2 - Outros Profissionais da Saúde</v>
          </cell>
          <cell r="G84" t="str">
            <v>322205</v>
          </cell>
          <cell r="H84">
            <v>44743</v>
          </cell>
          <cell r="J84">
            <v>125.87</v>
          </cell>
          <cell r="L84">
            <v>170.85</v>
          </cell>
          <cell r="M84">
            <v>15.18</v>
          </cell>
          <cell r="O84">
            <v>1.93</v>
          </cell>
          <cell r="R84">
            <v>73.599999999999994</v>
          </cell>
          <cell r="S84">
            <v>24.57</v>
          </cell>
        </row>
        <row r="85">
          <cell r="C85" t="str">
            <v>UPA CURADO - C.G 004/2022</v>
          </cell>
          <cell r="E85" t="str">
            <v>DIEGO ALMEIDA DA SILVA</v>
          </cell>
          <cell r="F85" t="str">
            <v>3 - Administrativo</v>
          </cell>
          <cell r="G85" t="str">
            <v>517415</v>
          </cell>
          <cell r="H85">
            <v>44743</v>
          </cell>
          <cell r="J85">
            <v>189.09</v>
          </cell>
          <cell r="L85">
            <v>170.85</v>
          </cell>
          <cell r="M85">
            <v>15.18</v>
          </cell>
          <cell r="O85">
            <v>1.93</v>
          </cell>
          <cell r="R85">
            <v>73.599999999999994</v>
          </cell>
          <cell r="S85">
            <v>24.57</v>
          </cell>
        </row>
        <row r="86">
          <cell r="C86" t="str">
            <v>UPA CURADO - C.G 004/2022</v>
          </cell>
          <cell r="E86" t="str">
            <v>DILANE CRISTINA FERREIRA TAVARES</v>
          </cell>
          <cell r="F86" t="str">
            <v>1 - Médico</v>
          </cell>
          <cell r="G86" t="str">
            <v>225125</v>
          </cell>
          <cell r="H86">
            <v>44743</v>
          </cell>
          <cell r="J86">
            <v>387.04</v>
          </cell>
          <cell r="L86">
            <v>170.85</v>
          </cell>
          <cell r="M86">
            <v>15.18</v>
          </cell>
          <cell r="P86">
            <v>1.23</v>
          </cell>
          <cell r="R86">
            <v>73.599999999999994</v>
          </cell>
          <cell r="S86">
            <v>24.57</v>
          </cell>
        </row>
        <row r="87">
          <cell r="C87" t="str">
            <v>UPA CURADO - C.G 004/2022</v>
          </cell>
          <cell r="E87" t="str">
            <v>DIOGO WAGNER GALINDO VAZ VERAS DE QUEIROZ</v>
          </cell>
          <cell r="F87" t="str">
            <v>1 - Médico</v>
          </cell>
          <cell r="G87" t="str">
            <v>225125</v>
          </cell>
          <cell r="H87">
            <v>44743</v>
          </cell>
          <cell r="J87">
            <v>426.4</v>
          </cell>
          <cell r="P87">
            <v>1.23</v>
          </cell>
          <cell r="R87">
            <v>73.599999999999994</v>
          </cell>
          <cell r="S87">
            <v>24.57</v>
          </cell>
        </row>
        <row r="88">
          <cell r="C88" t="str">
            <v>UPA CURADO - C.G 004/2022</v>
          </cell>
          <cell r="E88" t="str">
            <v>DIVANILZA RIBEIRO DE LIRA</v>
          </cell>
          <cell r="F88" t="str">
            <v>2 - Outros Profissionais da Saúde</v>
          </cell>
          <cell r="G88" t="str">
            <v>223505</v>
          </cell>
          <cell r="H88">
            <v>44743</v>
          </cell>
          <cell r="J88">
            <v>307.8</v>
          </cell>
          <cell r="L88">
            <v>170.85</v>
          </cell>
          <cell r="M88">
            <v>15.18</v>
          </cell>
          <cell r="O88">
            <v>1.59</v>
          </cell>
          <cell r="R88">
            <v>73.599999999999994</v>
          </cell>
          <cell r="S88">
            <v>24.57</v>
          </cell>
        </row>
        <row r="89">
          <cell r="C89" t="str">
            <v>UPA CURADO - C.G 004/2022</v>
          </cell>
          <cell r="E89" t="str">
            <v>EDIENE MARIA DA SILVA</v>
          </cell>
          <cell r="F89" t="str">
            <v>2 - Outros Profissionais da Saúde</v>
          </cell>
          <cell r="G89" t="str">
            <v>322205</v>
          </cell>
          <cell r="H89">
            <v>44743</v>
          </cell>
          <cell r="J89">
            <v>206.8</v>
          </cell>
          <cell r="L89">
            <v>170.85</v>
          </cell>
          <cell r="M89">
            <v>15.18</v>
          </cell>
          <cell r="O89">
            <v>1.93</v>
          </cell>
          <cell r="R89">
            <v>73.599999999999994</v>
          </cell>
          <cell r="S89">
            <v>24.57</v>
          </cell>
        </row>
        <row r="90">
          <cell r="C90" t="str">
            <v>UPA CURADO - C.G 004/2022</v>
          </cell>
          <cell r="E90" t="str">
            <v>EDILENE GOMES DO NASCIMENTO</v>
          </cell>
          <cell r="F90" t="str">
            <v>2 - Outros Profissionais da Saúde</v>
          </cell>
          <cell r="G90" t="str">
            <v>223605</v>
          </cell>
          <cell r="H90">
            <v>44743</v>
          </cell>
          <cell r="J90">
            <v>189.45</v>
          </cell>
          <cell r="L90">
            <v>170.85</v>
          </cell>
          <cell r="M90">
            <v>15.18</v>
          </cell>
          <cell r="O90">
            <v>1.93</v>
          </cell>
          <cell r="R90">
            <v>73.599999999999994</v>
          </cell>
          <cell r="S90">
            <v>24.57</v>
          </cell>
        </row>
        <row r="91">
          <cell r="C91" t="str">
            <v>UPA CURADO - C.G 004/2022</v>
          </cell>
          <cell r="E91" t="str">
            <v>EDILEUZA MARIA DA COSTA SANTOS</v>
          </cell>
          <cell r="F91" t="str">
            <v>2 - Outros Profissionais da Saúde</v>
          </cell>
          <cell r="G91" t="str">
            <v>322205</v>
          </cell>
          <cell r="H91">
            <v>44743</v>
          </cell>
          <cell r="J91">
            <v>183.39</v>
          </cell>
          <cell r="L91">
            <v>170.85</v>
          </cell>
          <cell r="M91">
            <v>15.18</v>
          </cell>
          <cell r="O91">
            <v>1.93</v>
          </cell>
          <cell r="R91">
            <v>73.599999999999994</v>
          </cell>
          <cell r="S91">
            <v>24.57</v>
          </cell>
        </row>
        <row r="92">
          <cell r="C92" t="str">
            <v>UPA CURADO - C.G 004/2022</v>
          </cell>
          <cell r="E92" t="str">
            <v>EDILSON DOS SANTOS NERI</v>
          </cell>
          <cell r="F92" t="str">
            <v>2 - Outros Profissionais da Saúde</v>
          </cell>
          <cell r="G92" t="str">
            <v>782320</v>
          </cell>
          <cell r="H92">
            <v>44743</v>
          </cell>
          <cell r="J92">
            <v>224.29</v>
          </cell>
          <cell r="L92">
            <v>170.85</v>
          </cell>
          <cell r="M92">
            <v>15.18</v>
          </cell>
          <cell r="O92">
            <v>1.93</v>
          </cell>
          <cell r="R92">
            <v>73.599999999999994</v>
          </cell>
          <cell r="S92">
            <v>24.57</v>
          </cell>
        </row>
        <row r="93">
          <cell r="C93" t="str">
            <v>UPA CURADO - C.G 004/2022</v>
          </cell>
          <cell r="E93" t="str">
            <v>EDIVALDA FLORENCIO ARAO DA SILVA</v>
          </cell>
          <cell r="F93" t="str">
            <v>3 - Administrativo</v>
          </cell>
          <cell r="G93" t="str">
            <v>422105</v>
          </cell>
          <cell r="H93">
            <v>44743</v>
          </cell>
          <cell r="J93">
            <v>150.38999999999999</v>
          </cell>
          <cell r="L93">
            <v>170.85</v>
          </cell>
          <cell r="M93">
            <v>15.18</v>
          </cell>
          <cell r="O93">
            <v>1.93</v>
          </cell>
          <cell r="R93">
            <v>73.599999999999994</v>
          </cell>
          <cell r="S93">
            <v>24.57</v>
          </cell>
        </row>
        <row r="94">
          <cell r="C94" t="str">
            <v>UPA CURADO - C.G 004/2022</v>
          </cell>
          <cell r="E94" t="str">
            <v>EDIVALDO PEDRO SOARES</v>
          </cell>
          <cell r="F94" t="str">
            <v>3 - Administrativo</v>
          </cell>
          <cell r="G94" t="str">
            <v>410105</v>
          </cell>
          <cell r="H94">
            <v>44743</v>
          </cell>
          <cell r="J94">
            <v>226.4</v>
          </cell>
          <cell r="L94">
            <v>170.85</v>
          </cell>
          <cell r="M94">
            <v>15.18</v>
          </cell>
          <cell r="O94">
            <v>1.93</v>
          </cell>
          <cell r="R94">
            <v>73.599999999999994</v>
          </cell>
          <cell r="S94">
            <v>24.57</v>
          </cell>
        </row>
        <row r="95">
          <cell r="C95" t="str">
            <v>UPA CURADO - C.G 004/2022</v>
          </cell>
          <cell r="E95" t="str">
            <v>EDSON ALVES DE LUCENA</v>
          </cell>
          <cell r="F95" t="str">
            <v>3 - Administrativo</v>
          </cell>
          <cell r="G95" t="str">
            <v>517415</v>
          </cell>
          <cell r="H95">
            <v>44743</v>
          </cell>
          <cell r="J95">
            <v>194.79</v>
          </cell>
          <cell r="L95">
            <v>170.85</v>
          </cell>
          <cell r="M95">
            <v>15.18</v>
          </cell>
          <cell r="O95">
            <v>1.93</v>
          </cell>
          <cell r="R95">
            <v>73.599999999999994</v>
          </cell>
          <cell r="S95">
            <v>24.57</v>
          </cell>
        </row>
        <row r="96">
          <cell r="C96" t="str">
            <v>UPA CURADO - C.G 004/2022</v>
          </cell>
          <cell r="E96" t="str">
            <v>EDSON JOSÉ DA SILVA</v>
          </cell>
          <cell r="F96" t="str">
            <v>2 - Outros Profissionais da Saúde</v>
          </cell>
          <cell r="G96" t="str">
            <v>322605</v>
          </cell>
          <cell r="H96">
            <v>44743</v>
          </cell>
          <cell r="J96">
            <v>124.44</v>
          </cell>
          <cell r="L96">
            <v>170.85</v>
          </cell>
          <cell r="M96">
            <v>15.18</v>
          </cell>
          <cell r="O96">
            <v>1.93</v>
          </cell>
          <cell r="R96">
            <v>73.599999999999994</v>
          </cell>
          <cell r="S96">
            <v>24.57</v>
          </cell>
        </row>
        <row r="97">
          <cell r="C97" t="str">
            <v>UPA CURADO - C.G 004/2022</v>
          </cell>
          <cell r="E97" t="str">
            <v>EDUARDO GUSTAVO GONCALVES FERREIRA</v>
          </cell>
          <cell r="F97" t="str">
            <v>2 - Outros Profissionais da Saúde</v>
          </cell>
          <cell r="G97" t="str">
            <v>223505</v>
          </cell>
          <cell r="H97">
            <v>44743</v>
          </cell>
          <cell r="J97">
            <v>445.39</v>
          </cell>
          <cell r="L97">
            <v>170.85</v>
          </cell>
          <cell r="M97">
            <v>15.18</v>
          </cell>
          <cell r="O97">
            <v>1.59</v>
          </cell>
          <cell r="R97">
            <v>73.599999999999994</v>
          </cell>
          <cell r="S97">
            <v>24.57</v>
          </cell>
        </row>
        <row r="98">
          <cell r="C98" t="str">
            <v>UPA CURADO - C.G 004/2022</v>
          </cell>
          <cell r="E98" t="str">
            <v>EDUARDO SALES OLIVEIRA</v>
          </cell>
          <cell r="F98" t="str">
            <v>1 - Médico</v>
          </cell>
          <cell r="G98" t="str">
            <v>225125</v>
          </cell>
          <cell r="H98">
            <v>44743</v>
          </cell>
          <cell r="J98">
            <v>1064.69</v>
          </cell>
          <cell r="L98">
            <v>170.85</v>
          </cell>
          <cell r="M98">
            <v>15.18</v>
          </cell>
          <cell r="P98">
            <v>1.23</v>
          </cell>
          <cell r="R98">
            <v>73.599999999999994</v>
          </cell>
          <cell r="S98">
            <v>24.57</v>
          </cell>
        </row>
        <row r="99">
          <cell r="C99" t="str">
            <v>UPA CURADO - C.G 004/2022</v>
          </cell>
          <cell r="E99" t="str">
            <v>EDUARDO SOBRAL FERREIRA</v>
          </cell>
          <cell r="F99" t="str">
            <v>2 - Outros Profissionais da Saúde</v>
          </cell>
          <cell r="G99" t="str">
            <v>322605</v>
          </cell>
          <cell r="H99">
            <v>44743</v>
          </cell>
          <cell r="J99">
            <v>138.27000000000001</v>
          </cell>
          <cell r="L99">
            <v>170.85</v>
          </cell>
          <cell r="M99">
            <v>15.18</v>
          </cell>
          <cell r="O99">
            <v>1.93</v>
          </cell>
          <cell r="R99">
            <v>73.599999999999994</v>
          </cell>
          <cell r="S99">
            <v>24.57</v>
          </cell>
        </row>
        <row r="100">
          <cell r="C100" t="str">
            <v>UPA CURADO - C.G 004/2022</v>
          </cell>
          <cell r="E100" t="str">
            <v>ELAINE SIMAO DE LIMA SILVA</v>
          </cell>
          <cell r="F100" t="str">
            <v>2 - Outros Profissionais da Saúde</v>
          </cell>
          <cell r="G100" t="str">
            <v>223505</v>
          </cell>
          <cell r="H100">
            <v>44743</v>
          </cell>
          <cell r="J100">
            <v>245.92</v>
          </cell>
          <cell r="L100">
            <v>170.85</v>
          </cell>
          <cell r="M100">
            <v>15.18</v>
          </cell>
          <cell r="O100">
            <v>1.59</v>
          </cell>
          <cell r="R100">
            <v>73.599999999999994</v>
          </cell>
          <cell r="S100">
            <v>24.57</v>
          </cell>
        </row>
        <row r="101">
          <cell r="C101" t="str">
            <v>UPA CURADO - C.G 004/2022</v>
          </cell>
          <cell r="E101" t="str">
            <v>ELIELSON VITORINO DA SILVA</v>
          </cell>
          <cell r="F101" t="str">
            <v>3 - Administrativo</v>
          </cell>
          <cell r="G101" t="str">
            <v>517415</v>
          </cell>
          <cell r="H101">
            <v>44743</v>
          </cell>
          <cell r="J101">
            <v>181.66</v>
          </cell>
          <cell r="L101">
            <v>170.85</v>
          </cell>
          <cell r="M101">
            <v>15.18</v>
          </cell>
          <cell r="O101">
            <v>1.93</v>
          </cell>
          <cell r="R101">
            <v>73.599999999999994</v>
          </cell>
          <cell r="S101">
            <v>24.57</v>
          </cell>
        </row>
        <row r="102">
          <cell r="C102" t="str">
            <v>UPA CURADO - C.G 004/2022</v>
          </cell>
          <cell r="E102" t="str">
            <v>ELIENE VIEIRA DA SILVA</v>
          </cell>
          <cell r="F102" t="str">
            <v>2 - Outros Profissionais da Saúde</v>
          </cell>
          <cell r="G102" t="str">
            <v>322205</v>
          </cell>
          <cell r="H102">
            <v>44743</v>
          </cell>
          <cell r="J102">
            <v>141.99</v>
          </cell>
          <cell r="L102">
            <v>170.85</v>
          </cell>
          <cell r="M102">
            <v>15.18</v>
          </cell>
          <cell r="O102">
            <v>1.93</v>
          </cell>
          <cell r="R102">
            <v>73.599999999999994</v>
          </cell>
          <cell r="S102">
            <v>24.57</v>
          </cell>
        </row>
        <row r="103">
          <cell r="C103" t="str">
            <v>UPA CURADO - C.G 004/2022</v>
          </cell>
          <cell r="E103" t="str">
            <v>ELIEZIO DE OLIVEIRA MAIA JUNIOR</v>
          </cell>
          <cell r="F103" t="str">
            <v>1 - Médico</v>
          </cell>
          <cell r="G103" t="str">
            <v>225125</v>
          </cell>
          <cell r="H103">
            <v>44743</v>
          </cell>
          <cell r="J103">
            <v>322.85000000000002</v>
          </cell>
          <cell r="L103">
            <v>170.85</v>
          </cell>
          <cell r="M103">
            <v>15.18</v>
          </cell>
          <cell r="P103">
            <v>1.23</v>
          </cell>
          <cell r="R103">
            <v>73.599999999999994</v>
          </cell>
          <cell r="S103">
            <v>24.57</v>
          </cell>
        </row>
        <row r="104">
          <cell r="C104" t="str">
            <v>UPA CURADO - C.G 004/2022</v>
          </cell>
          <cell r="E104" t="str">
            <v>ELIVANIA SOARES DE LIMA</v>
          </cell>
          <cell r="F104" t="str">
            <v>2 - Outros Profissionais da Saúde</v>
          </cell>
          <cell r="G104" t="str">
            <v>322415</v>
          </cell>
          <cell r="H104">
            <v>44743</v>
          </cell>
          <cell r="J104">
            <v>227.9</v>
          </cell>
          <cell r="L104">
            <v>170.85</v>
          </cell>
          <cell r="M104">
            <v>15.18</v>
          </cell>
          <cell r="O104">
            <v>1.93</v>
          </cell>
          <cell r="R104">
            <v>73.599999999999994</v>
          </cell>
          <cell r="S104">
            <v>24.57</v>
          </cell>
        </row>
        <row r="105">
          <cell r="C105" t="str">
            <v>UPA CURADO - C.G 004/2022</v>
          </cell>
          <cell r="E105" t="str">
            <v>ELIZANDRA LARISSA LOPES LINS</v>
          </cell>
          <cell r="F105" t="str">
            <v>3 - Administrativo</v>
          </cell>
          <cell r="G105" t="str">
            <v>411005</v>
          </cell>
          <cell r="H105">
            <v>44743</v>
          </cell>
          <cell r="J105">
            <v>7.59</v>
          </cell>
          <cell r="O105">
            <v>1.93</v>
          </cell>
          <cell r="R105">
            <v>73.599999999999994</v>
          </cell>
          <cell r="S105">
            <v>24.57</v>
          </cell>
        </row>
        <row r="106">
          <cell r="C106" t="str">
            <v>UPA CURADO - C.G 004/2022</v>
          </cell>
          <cell r="E106" t="str">
            <v>ELYLIAN PEREIRA REIS RAMOS</v>
          </cell>
          <cell r="F106" t="str">
            <v>3 - Administrativo</v>
          </cell>
          <cell r="G106" t="str">
            <v>351605</v>
          </cell>
          <cell r="H106">
            <v>44743</v>
          </cell>
          <cell r="J106">
            <v>143.26</v>
          </cell>
          <cell r="L106">
            <v>170.85</v>
          </cell>
          <cell r="M106">
            <v>15.18</v>
          </cell>
          <cell r="O106">
            <v>1.93</v>
          </cell>
          <cell r="R106">
            <v>73.599999999999994</v>
          </cell>
          <cell r="S106">
            <v>24.57</v>
          </cell>
        </row>
        <row r="107">
          <cell r="C107" t="str">
            <v>UPA CURADO - C.G 004/2022</v>
          </cell>
          <cell r="E107" t="str">
            <v>ERICA VALERIA DIAS</v>
          </cell>
          <cell r="F107" t="str">
            <v>2 - Outros Profissionais da Saúde</v>
          </cell>
          <cell r="G107" t="str">
            <v>322205</v>
          </cell>
          <cell r="H107">
            <v>44743</v>
          </cell>
          <cell r="J107">
            <v>187.03</v>
          </cell>
          <cell r="L107">
            <v>170.85</v>
          </cell>
          <cell r="M107">
            <v>15.18</v>
          </cell>
          <cell r="O107">
            <v>1.93</v>
          </cell>
          <cell r="R107">
            <v>73.599999999999994</v>
          </cell>
          <cell r="S107">
            <v>24.57</v>
          </cell>
        </row>
        <row r="108">
          <cell r="C108" t="str">
            <v>UPA CURADO - C.G 004/2022</v>
          </cell>
          <cell r="E108" t="str">
            <v>ERICK HENRIQUE CAETANO DE SOUZA</v>
          </cell>
          <cell r="F108" t="str">
            <v>3 - Administrativo</v>
          </cell>
          <cell r="G108" t="str">
            <v>410105</v>
          </cell>
          <cell r="H108">
            <v>44743</v>
          </cell>
          <cell r="J108">
            <v>271.47000000000003</v>
          </cell>
          <cell r="L108">
            <v>170.85</v>
          </cell>
          <cell r="M108">
            <v>15.18</v>
          </cell>
          <cell r="O108">
            <v>9.99</v>
          </cell>
          <cell r="R108">
            <v>73.599999999999994</v>
          </cell>
          <cell r="S108">
            <v>24.57</v>
          </cell>
        </row>
        <row r="109">
          <cell r="C109" t="str">
            <v>UPA CURADO - C.G 004/2022</v>
          </cell>
          <cell r="E109" t="str">
            <v>ERLON CASTRO DOS ANJOS</v>
          </cell>
          <cell r="F109" t="str">
            <v>1 - Médico</v>
          </cell>
          <cell r="G109" t="str">
            <v>225124</v>
          </cell>
          <cell r="H109">
            <v>44743</v>
          </cell>
          <cell r="J109">
            <v>364.37</v>
          </cell>
          <cell r="P109">
            <v>1.23</v>
          </cell>
          <cell r="R109">
            <v>73.599999999999994</v>
          </cell>
          <cell r="S109">
            <v>24.57</v>
          </cell>
        </row>
        <row r="110">
          <cell r="C110" t="str">
            <v>UPA CURADO - C.G 004/2022</v>
          </cell>
          <cell r="E110" t="str">
            <v>FABRICIA BRUNA NUNES PEREIRA SILVA</v>
          </cell>
          <cell r="F110" t="str">
            <v>2 - Outros Profissionais da Saúde</v>
          </cell>
          <cell r="G110" t="str">
            <v>223505</v>
          </cell>
          <cell r="H110">
            <v>44743</v>
          </cell>
          <cell r="J110">
            <v>373.72</v>
          </cell>
          <cell r="L110">
            <v>170.85</v>
          </cell>
          <cell r="M110">
            <v>15.18</v>
          </cell>
          <cell r="O110">
            <v>1.59</v>
          </cell>
          <cell r="R110">
            <v>73.599999999999994</v>
          </cell>
          <cell r="S110">
            <v>24.57</v>
          </cell>
        </row>
        <row r="111">
          <cell r="C111" t="str">
            <v>UPA CURADO - C.G 004/2022</v>
          </cell>
          <cell r="E111" t="str">
            <v>FERNANDO ANTONIO ALVES DE OLIVEIRA</v>
          </cell>
          <cell r="F111" t="str">
            <v>3 - Administrativo</v>
          </cell>
          <cell r="G111" t="str">
            <v>131210</v>
          </cell>
          <cell r="H111">
            <v>44743</v>
          </cell>
          <cell r="J111">
            <v>1713.73</v>
          </cell>
          <cell r="L111">
            <v>170.85</v>
          </cell>
          <cell r="M111">
            <v>15.18</v>
          </cell>
          <cell r="O111">
            <v>1.93</v>
          </cell>
          <cell r="P111">
            <v>1.23</v>
          </cell>
          <cell r="R111">
            <v>73.599999999999994</v>
          </cell>
          <cell r="S111">
            <v>24.57</v>
          </cell>
        </row>
        <row r="112">
          <cell r="C112" t="str">
            <v>UPA CURADO - C.G 004/2022</v>
          </cell>
          <cell r="E112" t="str">
            <v>FERNANDO ANTONIO DE SOUZA CARVALHO</v>
          </cell>
          <cell r="F112" t="str">
            <v>1 - Médico</v>
          </cell>
          <cell r="G112" t="str">
            <v>225270</v>
          </cell>
          <cell r="H112">
            <v>44743</v>
          </cell>
          <cell r="J112">
            <v>505.47</v>
          </cell>
          <cell r="L112">
            <v>170.85</v>
          </cell>
          <cell r="M112">
            <v>15.18</v>
          </cell>
          <cell r="P112">
            <v>1.23</v>
          </cell>
          <cell r="R112">
            <v>73.599999999999994</v>
          </cell>
          <cell r="S112">
            <v>24.57</v>
          </cell>
        </row>
        <row r="113">
          <cell r="C113" t="str">
            <v>UPA CURADO - C.G 004/2022</v>
          </cell>
          <cell r="E113" t="str">
            <v>FERNANDO LUIS GOMES DE MIRANDA</v>
          </cell>
          <cell r="F113" t="str">
            <v>3 - Administrativo</v>
          </cell>
          <cell r="G113" t="str">
            <v>514320</v>
          </cell>
          <cell r="H113">
            <v>44743</v>
          </cell>
          <cell r="J113">
            <v>134.63999999999999</v>
          </cell>
          <cell r="L113">
            <v>170.85</v>
          </cell>
          <cell r="M113">
            <v>15.18</v>
          </cell>
          <cell r="O113">
            <v>1.93</v>
          </cell>
          <cell r="R113">
            <v>73.599999999999994</v>
          </cell>
          <cell r="S113">
            <v>24.57</v>
          </cell>
        </row>
        <row r="114">
          <cell r="C114" t="str">
            <v>UPA CURADO - C.G 004/2022</v>
          </cell>
          <cell r="E114" t="str">
            <v>FLÁVIA CARDOSO FERRO</v>
          </cell>
          <cell r="F114" t="str">
            <v>1 - Médico</v>
          </cell>
          <cell r="G114" t="str">
            <v>225125</v>
          </cell>
          <cell r="H114">
            <v>44743</v>
          </cell>
          <cell r="K114">
            <v>147.6</v>
          </cell>
          <cell r="P114">
            <v>1.23</v>
          </cell>
          <cell r="R114">
            <v>73.599999999999994</v>
          </cell>
          <cell r="S114">
            <v>24.57</v>
          </cell>
        </row>
        <row r="115">
          <cell r="C115" t="str">
            <v>UPA CURADO - C.G 004/2022</v>
          </cell>
          <cell r="E115" t="str">
            <v>FLAVIA MARIA DE SOUZA COSTA MUNIZ</v>
          </cell>
          <cell r="F115" t="str">
            <v>2 - Outros Profissionais da Saúde</v>
          </cell>
          <cell r="G115" t="str">
            <v>223505</v>
          </cell>
          <cell r="H115">
            <v>44743</v>
          </cell>
          <cell r="J115">
            <v>433.9</v>
          </cell>
          <cell r="L115">
            <v>170.85</v>
          </cell>
          <cell r="M115">
            <v>15.18</v>
          </cell>
          <cell r="O115">
            <v>1.59</v>
          </cell>
          <cell r="R115">
            <v>73.599999999999994</v>
          </cell>
          <cell r="S115">
            <v>24.57</v>
          </cell>
        </row>
        <row r="116">
          <cell r="C116" t="str">
            <v>UPA CURADO - C.G 004/2022</v>
          </cell>
          <cell r="E116" t="str">
            <v>FLAVIO AUGUSTO DE OLIVEIRA SANTIAGO</v>
          </cell>
          <cell r="F116" t="str">
            <v>1 - Médico</v>
          </cell>
          <cell r="G116" t="str">
            <v>225125</v>
          </cell>
          <cell r="H116">
            <v>44743</v>
          </cell>
          <cell r="J116">
            <v>1882.83</v>
          </cell>
          <cell r="L116">
            <v>170.85</v>
          </cell>
          <cell r="M116">
            <v>15.18</v>
          </cell>
          <cell r="P116">
            <v>1.23</v>
          </cell>
          <cell r="R116">
            <v>73.599999999999994</v>
          </cell>
          <cell r="S116">
            <v>24.57</v>
          </cell>
        </row>
        <row r="117">
          <cell r="C117" t="str">
            <v>UPA CURADO - C.G 004/2022</v>
          </cell>
          <cell r="E117" t="str">
            <v>FLAVYANNE LARISSA DO NASCIMENTO SILVA</v>
          </cell>
          <cell r="F117" t="str">
            <v>2 - Outros Profissionais da Saúde</v>
          </cell>
          <cell r="G117" t="str">
            <v>223405</v>
          </cell>
          <cell r="H117">
            <v>44743</v>
          </cell>
          <cell r="J117">
            <v>297.17</v>
          </cell>
          <cell r="L117">
            <v>170.85</v>
          </cell>
          <cell r="M117">
            <v>15.18</v>
          </cell>
          <cell r="O117">
            <v>1.93</v>
          </cell>
          <cell r="R117">
            <v>73.599999999999994</v>
          </cell>
          <cell r="S117">
            <v>24.57</v>
          </cell>
        </row>
        <row r="118">
          <cell r="C118" t="str">
            <v>UPA CURADO - C.G 004/2022</v>
          </cell>
          <cell r="E118" t="str">
            <v>GABRIEL FERNANDO GONCALVES PEREIRA</v>
          </cell>
          <cell r="F118" t="str">
            <v>2 - Outros Profissionais da Saúde</v>
          </cell>
          <cell r="G118" t="str">
            <v>322205</v>
          </cell>
          <cell r="H118">
            <v>44743</v>
          </cell>
          <cell r="J118">
            <v>149.86000000000001</v>
          </cell>
          <cell r="L118">
            <v>170.85</v>
          </cell>
          <cell r="M118">
            <v>15.18</v>
          </cell>
          <cell r="O118">
            <v>1.93</v>
          </cell>
          <cell r="R118">
            <v>73.599999999999994</v>
          </cell>
          <cell r="S118">
            <v>24.57</v>
          </cell>
        </row>
        <row r="119">
          <cell r="C119" t="str">
            <v>UPA CURADO - C.G 004/2022</v>
          </cell>
          <cell r="E119" t="str">
            <v>GEORGE GASPAR DE ARAUJO</v>
          </cell>
          <cell r="F119" t="str">
            <v>2 - Outros Profissionais da Saúde</v>
          </cell>
          <cell r="G119" t="str">
            <v>324115</v>
          </cell>
          <cell r="H119">
            <v>44743</v>
          </cell>
          <cell r="J119">
            <v>413.28</v>
          </cell>
          <cell r="L119">
            <v>170.85</v>
          </cell>
          <cell r="M119">
            <v>15.18</v>
          </cell>
          <cell r="O119">
            <v>9.99</v>
          </cell>
          <cell r="R119">
            <v>73.599999999999994</v>
          </cell>
          <cell r="S119">
            <v>24.57</v>
          </cell>
        </row>
        <row r="120">
          <cell r="C120" t="str">
            <v>UPA CURADO - C.G 004/2022</v>
          </cell>
          <cell r="E120" t="str">
            <v>GERCICLEIDE OLIVEIRA RIBEIRO</v>
          </cell>
          <cell r="F120" t="str">
            <v>2 - Outros Profissionais da Saúde</v>
          </cell>
          <cell r="G120" t="str">
            <v>322205</v>
          </cell>
          <cell r="H120">
            <v>44743</v>
          </cell>
          <cell r="J120">
            <v>148.15</v>
          </cell>
          <cell r="L120">
            <v>170.85</v>
          </cell>
          <cell r="M120">
            <v>15.18</v>
          </cell>
          <cell r="O120">
            <v>1.93</v>
          </cell>
          <cell r="R120">
            <v>73.599999999999994</v>
          </cell>
          <cell r="S120">
            <v>24.57</v>
          </cell>
        </row>
        <row r="121">
          <cell r="C121" t="str">
            <v>UPA CURADO - C.G 004/2022</v>
          </cell>
          <cell r="E121" t="str">
            <v>GERMANA FONSECA FIGUEIREDO</v>
          </cell>
          <cell r="F121" t="str">
            <v>1 - Médico</v>
          </cell>
          <cell r="G121" t="str">
            <v>225125</v>
          </cell>
          <cell r="H121">
            <v>44743</v>
          </cell>
          <cell r="J121">
            <v>485.29</v>
          </cell>
          <cell r="L121">
            <v>170.85</v>
          </cell>
          <cell r="M121">
            <v>15.18</v>
          </cell>
          <cell r="P121">
            <v>1.23</v>
          </cell>
          <cell r="R121">
            <v>73.599999999999994</v>
          </cell>
          <cell r="S121">
            <v>24.57</v>
          </cell>
        </row>
        <row r="122">
          <cell r="C122" t="str">
            <v>UPA CURADO - C.G 004/2022</v>
          </cell>
          <cell r="E122" t="str">
            <v>GERSON MARTINS DE SANTANA</v>
          </cell>
          <cell r="F122" t="str">
            <v>2 - Outros Profissionais da Saúde</v>
          </cell>
          <cell r="G122" t="str">
            <v>782320</v>
          </cell>
          <cell r="H122">
            <v>44743</v>
          </cell>
          <cell r="J122">
            <v>311.48</v>
          </cell>
          <cell r="L122">
            <v>170.85</v>
          </cell>
          <cell r="M122">
            <v>15.18</v>
          </cell>
          <cell r="O122">
            <v>1.93</v>
          </cell>
          <cell r="R122">
            <v>73.599999999999994</v>
          </cell>
          <cell r="S122">
            <v>24.57</v>
          </cell>
        </row>
        <row r="123">
          <cell r="C123" t="str">
            <v>UPA CURADO - C.G 004/2022</v>
          </cell>
          <cell r="E123" t="str">
            <v>GILVANIA MARTINS DE ARRUDA E SILVA</v>
          </cell>
          <cell r="F123" t="str">
            <v>2 - Outros Profissionais da Saúde</v>
          </cell>
          <cell r="G123" t="str">
            <v>322205</v>
          </cell>
          <cell r="H123">
            <v>44743</v>
          </cell>
          <cell r="J123">
            <v>141.63</v>
          </cell>
          <cell r="L123">
            <v>170.85</v>
          </cell>
          <cell r="M123">
            <v>15.18</v>
          </cell>
          <cell r="O123">
            <v>1.93</v>
          </cell>
          <cell r="R123">
            <v>73.599999999999994</v>
          </cell>
          <cell r="S123">
            <v>24.57</v>
          </cell>
        </row>
        <row r="124">
          <cell r="C124" t="str">
            <v>UPA CURADO - C.G 004/2022</v>
          </cell>
          <cell r="E124" t="str">
            <v>HAIANNA ROSA DE LIMA</v>
          </cell>
          <cell r="F124" t="str">
            <v>1 - Médico</v>
          </cell>
          <cell r="G124" t="str">
            <v>225124</v>
          </cell>
          <cell r="H124">
            <v>44743</v>
          </cell>
          <cell r="J124">
            <v>322.85000000000002</v>
          </cell>
          <cell r="L124">
            <v>170.85</v>
          </cell>
          <cell r="M124">
            <v>15.18</v>
          </cell>
          <cell r="P124">
            <v>1.23</v>
          </cell>
          <cell r="R124">
            <v>73.599999999999994</v>
          </cell>
          <cell r="S124">
            <v>24.57</v>
          </cell>
        </row>
        <row r="125">
          <cell r="C125" t="str">
            <v>UPA CURADO - C.G 004/2022</v>
          </cell>
          <cell r="E125" t="str">
            <v>HELIO BATISTA DE SOUZA JUNIOR</v>
          </cell>
          <cell r="F125" t="str">
            <v>1 - Médico</v>
          </cell>
          <cell r="G125" t="str">
            <v>225125</v>
          </cell>
          <cell r="H125">
            <v>44743</v>
          </cell>
          <cell r="J125">
            <v>426.42</v>
          </cell>
          <cell r="L125">
            <v>170.85</v>
          </cell>
          <cell r="M125">
            <v>15.18</v>
          </cell>
          <cell r="P125">
            <v>1.23</v>
          </cell>
          <cell r="R125">
            <v>73.599999999999994</v>
          </cell>
          <cell r="S125">
            <v>24.57</v>
          </cell>
        </row>
        <row r="126">
          <cell r="C126" t="str">
            <v>UPA CURADO - C.G 004/2022</v>
          </cell>
          <cell r="E126" t="str">
            <v>HELTON DOUGLAS BARROS DA SILVA</v>
          </cell>
          <cell r="F126" t="str">
            <v>2 - Outros Profissionais da Saúde</v>
          </cell>
          <cell r="G126" t="str">
            <v>223405</v>
          </cell>
          <cell r="H126">
            <v>44743</v>
          </cell>
          <cell r="J126">
            <v>297.17</v>
          </cell>
          <cell r="L126">
            <v>170.85</v>
          </cell>
          <cell r="M126">
            <v>15.18</v>
          </cell>
          <cell r="O126">
            <v>1.93</v>
          </cell>
          <cell r="R126">
            <v>73.599999999999994</v>
          </cell>
          <cell r="S126">
            <v>24.57</v>
          </cell>
        </row>
        <row r="127">
          <cell r="C127" t="str">
            <v>UPA CURADO - C.G 004/2022</v>
          </cell>
          <cell r="E127" t="str">
            <v>HILANA DE OLIVEIRA SA LEITAO</v>
          </cell>
          <cell r="F127" t="str">
            <v>1 - Médico</v>
          </cell>
          <cell r="G127" t="str">
            <v>225125</v>
          </cell>
          <cell r="H127">
            <v>44743</v>
          </cell>
          <cell r="J127">
            <v>646.48</v>
          </cell>
          <cell r="L127">
            <v>170.85</v>
          </cell>
          <cell r="M127">
            <v>15.18</v>
          </cell>
          <cell r="P127">
            <v>1.23</v>
          </cell>
          <cell r="R127">
            <v>73.599999999999994</v>
          </cell>
          <cell r="S127">
            <v>24.57</v>
          </cell>
        </row>
        <row r="128">
          <cell r="C128" t="str">
            <v>UPA CURADO - C.G 004/2022</v>
          </cell>
          <cell r="E128" t="str">
            <v>IGOR GUILHERME SILVA DO NASCIMENTO</v>
          </cell>
          <cell r="F128" t="str">
            <v>3 - Administrativo</v>
          </cell>
          <cell r="G128" t="str">
            <v>411005</v>
          </cell>
          <cell r="H128">
            <v>44743</v>
          </cell>
          <cell r="K128">
            <v>8.92</v>
          </cell>
          <cell r="O128">
            <v>1.93</v>
          </cell>
          <cell r="R128">
            <v>73.599999999999994</v>
          </cell>
          <cell r="S128">
            <v>24.57</v>
          </cell>
        </row>
        <row r="129">
          <cell r="C129" t="str">
            <v>UPA CURADO - C.G 004/2022</v>
          </cell>
          <cell r="E129" t="str">
            <v>IGOR GUILHERME SILVA DO NASCIMENTO</v>
          </cell>
          <cell r="F129" t="str">
            <v>3 - Administrativo</v>
          </cell>
          <cell r="G129" t="str">
            <v>411005</v>
          </cell>
          <cell r="H129">
            <v>44743</v>
          </cell>
          <cell r="J129">
            <v>24.39</v>
          </cell>
          <cell r="O129">
            <v>1.93</v>
          </cell>
          <cell r="R129">
            <v>73.599999999999994</v>
          </cell>
          <cell r="S129">
            <v>24.57</v>
          </cell>
        </row>
        <row r="130">
          <cell r="C130" t="str">
            <v>UPA CURADO - C.G 004/2022</v>
          </cell>
          <cell r="E130" t="str">
            <v>INALDA RAFAELLA MONTEIRO DE SOUZA</v>
          </cell>
          <cell r="F130" t="str">
            <v>3 - Administrativo</v>
          </cell>
          <cell r="G130" t="str">
            <v>411005</v>
          </cell>
          <cell r="H130">
            <v>44743</v>
          </cell>
          <cell r="J130">
            <v>124.44</v>
          </cell>
          <cell r="O130">
            <v>1.93</v>
          </cell>
          <cell r="R130">
            <v>73.599999999999994</v>
          </cell>
          <cell r="S130">
            <v>24.57</v>
          </cell>
        </row>
        <row r="131">
          <cell r="C131" t="str">
            <v>UPA CURADO - C.G 004/2022</v>
          </cell>
          <cell r="E131" t="str">
            <v>IRANEIDE AMARAL DA SILVA</v>
          </cell>
          <cell r="F131" t="str">
            <v>2 - Outros Profissionais da Saúde</v>
          </cell>
          <cell r="G131" t="str">
            <v>223505</v>
          </cell>
          <cell r="H131">
            <v>44743</v>
          </cell>
          <cell r="J131">
            <v>378.33</v>
          </cell>
          <cell r="L131">
            <v>170.85</v>
          </cell>
          <cell r="M131">
            <v>15.18</v>
          </cell>
          <cell r="O131">
            <v>1.59</v>
          </cell>
          <cell r="R131">
            <v>73.599999999999994</v>
          </cell>
          <cell r="S131">
            <v>24.57</v>
          </cell>
        </row>
        <row r="132">
          <cell r="C132" t="str">
            <v>UPA CURADO - C.G 004/2022</v>
          </cell>
          <cell r="E132" t="str">
            <v>IRANEIDE BARROS DA COSTA</v>
          </cell>
          <cell r="F132" t="str">
            <v>3 - Administrativo</v>
          </cell>
          <cell r="G132" t="str">
            <v>514320</v>
          </cell>
          <cell r="H132">
            <v>44743</v>
          </cell>
          <cell r="J132">
            <v>138.65</v>
          </cell>
          <cell r="L132">
            <v>170.85</v>
          </cell>
          <cell r="M132">
            <v>15.18</v>
          </cell>
          <cell r="O132">
            <v>1.93</v>
          </cell>
          <cell r="R132">
            <v>73.599999999999994</v>
          </cell>
          <cell r="S132">
            <v>24.57</v>
          </cell>
        </row>
        <row r="133">
          <cell r="C133" t="str">
            <v>UPA CURADO - C.G 004/2022</v>
          </cell>
          <cell r="E133" t="str">
            <v>IRENILDA MARIA DE LIRA MELO</v>
          </cell>
          <cell r="F133" t="str">
            <v>3 - Administrativo</v>
          </cell>
          <cell r="G133" t="str">
            <v>521130</v>
          </cell>
          <cell r="H133">
            <v>44743</v>
          </cell>
          <cell r="J133">
            <v>134.38999999999999</v>
          </cell>
          <cell r="L133">
            <v>170.85</v>
          </cell>
          <cell r="M133">
            <v>15.18</v>
          </cell>
          <cell r="O133">
            <v>1.93</v>
          </cell>
          <cell r="R133">
            <v>73.599999999999994</v>
          </cell>
          <cell r="S133">
            <v>24.57</v>
          </cell>
        </row>
        <row r="134">
          <cell r="C134" t="str">
            <v>UPA CURADO - C.G 004/2022</v>
          </cell>
          <cell r="E134" t="str">
            <v>IRIJAN DE ARAUJO ALVES</v>
          </cell>
          <cell r="F134" t="str">
            <v>2 - Outros Profissionais da Saúde</v>
          </cell>
          <cell r="G134" t="str">
            <v>324115</v>
          </cell>
          <cell r="H134">
            <v>44743</v>
          </cell>
          <cell r="J134">
            <v>291.32</v>
          </cell>
          <cell r="L134">
            <v>170.85</v>
          </cell>
          <cell r="M134">
            <v>15.18</v>
          </cell>
          <cell r="O134">
            <v>9.99</v>
          </cell>
          <cell r="R134">
            <v>73.599999999999994</v>
          </cell>
          <cell r="S134">
            <v>24.57</v>
          </cell>
        </row>
        <row r="135">
          <cell r="C135" t="str">
            <v>UPA CURADO - C.G 004/2022</v>
          </cell>
          <cell r="E135" t="str">
            <v>ISAAC ANASTACIO DO NASCIMENTO</v>
          </cell>
          <cell r="F135" t="str">
            <v>3 - Administrativo</v>
          </cell>
          <cell r="G135" t="str">
            <v>517415</v>
          </cell>
          <cell r="H135">
            <v>44743</v>
          </cell>
          <cell r="J135">
            <v>269.61</v>
          </cell>
          <cell r="L135">
            <v>170.85</v>
          </cell>
          <cell r="M135">
            <v>15.18</v>
          </cell>
          <cell r="O135">
            <v>1.93</v>
          </cell>
          <cell r="R135">
            <v>73.599999999999994</v>
          </cell>
          <cell r="S135">
            <v>24.57</v>
          </cell>
        </row>
        <row r="136">
          <cell r="C136" t="str">
            <v>UPA CURADO - C.G 004/2022</v>
          </cell>
          <cell r="E136" t="str">
            <v>ISABELA CACERES CALACA GOMES</v>
          </cell>
          <cell r="F136" t="str">
            <v>1 - Médico</v>
          </cell>
          <cell r="G136" t="str">
            <v>225125</v>
          </cell>
          <cell r="H136">
            <v>44743</v>
          </cell>
          <cell r="J136">
            <v>631.94000000000005</v>
          </cell>
          <cell r="L136">
            <v>170.85</v>
          </cell>
          <cell r="M136">
            <v>15.18</v>
          </cell>
          <cell r="P136">
            <v>1.23</v>
          </cell>
          <cell r="R136">
            <v>73.599999999999994</v>
          </cell>
          <cell r="S136">
            <v>24.57</v>
          </cell>
        </row>
        <row r="137">
          <cell r="C137" t="str">
            <v>UPA CURADO - C.G 004/2022</v>
          </cell>
          <cell r="E137" t="str">
            <v>ISMAEL DE OLIVEIRA LIMA</v>
          </cell>
          <cell r="F137" t="str">
            <v>3 - Administrativo</v>
          </cell>
          <cell r="G137" t="str">
            <v>514320</v>
          </cell>
          <cell r="H137">
            <v>44743</v>
          </cell>
          <cell r="J137">
            <v>135.49</v>
          </cell>
          <cell r="L137">
            <v>170.85</v>
          </cell>
          <cell r="M137">
            <v>15.18</v>
          </cell>
          <cell r="O137">
            <v>1.93</v>
          </cell>
          <cell r="R137">
            <v>73.599999999999994</v>
          </cell>
          <cell r="S137">
            <v>24.57</v>
          </cell>
        </row>
        <row r="138">
          <cell r="C138" t="str">
            <v>UPA CURADO - C.G 004/2022</v>
          </cell>
          <cell r="E138" t="str">
            <v>IVSON CLERISTON DA SILVA DIONISIO</v>
          </cell>
          <cell r="F138" t="str">
            <v>1 - Médico</v>
          </cell>
          <cell r="G138" t="str">
            <v>225125</v>
          </cell>
          <cell r="H138">
            <v>44743</v>
          </cell>
          <cell r="J138">
            <v>1069.97</v>
          </cell>
          <cell r="L138">
            <v>170.85</v>
          </cell>
          <cell r="M138">
            <v>15.18</v>
          </cell>
          <cell r="P138">
            <v>1.23</v>
          </cell>
          <cell r="R138">
            <v>73.599999999999994</v>
          </cell>
          <cell r="S138">
            <v>24.57</v>
          </cell>
        </row>
        <row r="139">
          <cell r="C139" t="str">
            <v>UPA CURADO - C.G 004/2022</v>
          </cell>
          <cell r="E139" t="str">
            <v>IZABEL CRISTINA DE MENDONCA CAMPOS FREITAS FALCAO</v>
          </cell>
          <cell r="F139" t="str">
            <v>1 - Médico</v>
          </cell>
          <cell r="G139" t="str">
            <v>223208</v>
          </cell>
          <cell r="H139">
            <v>44743</v>
          </cell>
          <cell r="J139">
            <v>317.79000000000002</v>
          </cell>
          <cell r="L139">
            <v>170.85</v>
          </cell>
          <cell r="M139">
            <v>15.18</v>
          </cell>
          <cell r="R139">
            <v>73.599999999999994</v>
          </cell>
          <cell r="S139">
            <v>24.57</v>
          </cell>
        </row>
        <row r="140">
          <cell r="C140" t="str">
            <v>UPA CURADO - C.G 004/2022</v>
          </cell>
          <cell r="E140" t="str">
            <v>IZABELLE MARION CASTELO BRANCO</v>
          </cell>
          <cell r="F140" t="str">
            <v>2 - Outros Profissionais da Saúde</v>
          </cell>
          <cell r="G140" t="str">
            <v>223605</v>
          </cell>
          <cell r="H140">
            <v>44743</v>
          </cell>
          <cell r="J140">
            <v>180.27</v>
          </cell>
          <cell r="L140">
            <v>170.85</v>
          </cell>
          <cell r="M140">
            <v>15.18</v>
          </cell>
          <cell r="O140">
            <v>1.93</v>
          </cell>
          <cell r="R140">
            <v>73.599999999999994</v>
          </cell>
          <cell r="S140">
            <v>24.57</v>
          </cell>
        </row>
        <row r="141">
          <cell r="C141" t="str">
            <v>UPA CURADO - C.G 004/2022</v>
          </cell>
          <cell r="E141" t="str">
            <v>JACIANA SOARES DA SILVA AQUINO</v>
          </cell>
          <cell r="F141" t="str">
            <v>2 - Outros Profissionais da Saúde</v>
          </cell>
          <cell r="G141" t="str">
            <v>322205</v>
          </cell>
          <cell r="H141">
            <v>44743</v>
          </cell>
          <cell r="J141">
            <v>130.19999999999999</v>
          </cell>
          <cell r="L141">
            <v>170.85</v>
          </cell>
          <cell r="M141">
            <v>15.18</v>
          </cell>
          <cell r="O141">
            <v>1.93</v>
          </cell>
          <cell r="R141">
            <v>73.599999999999994</v>
          </cell>
          <cell r="S141">
            <v>24.57</v>
          </cell>
          <cell r="U141">
            <v>69.430000000000007</v>
          </cell>
          <cell r="X141" t="str">
            <v>AUXILIO CRECHE</v>
          </cell>
        </row>
        <row r="142">
          <cell r="C142" t="str">
            <v>UPA CURADO - C.G 004/2022</v>
          </cell>
          <cell r="E142" t="str">
            <v>JADYS JOSE DA COSTA SANTOS</v>
          </cell>
          <cell r="F142" t="str">
            <v>1 - Médico</v>
          </cell>
          <cell r="G142" t="str">
            <v>225125</v>
          </cell>
          <cell r="H142">
            <v>44743</v>
          </cell>
          <cell r="J142">
            <v>1039.8699999999999</v>
          </cell>
          <cell r="L142">
            <v>170.85</v>
          </cell>
          <cell r="M142">
            <v>15.18</v>
          </cell>
          <cell r="P142">
            <v>1.23</v>
          </cell>
          <cell r="R142">
            <v>73.599999999999994</v>
          </cell>
          <cell r="S142">
            <v>24.57</v>
          </cell>
        </row>
        <row r="143">
          <cell r="C143" t="str">
            <v>UPA CURADO - C.G 004/2022</v>
          </cell>
          <cell r="E143" t="str">
            <v>JAILTON PETRA DE OLIVEIRA</v>
          </cell>
          <cell r="F143" t="str">
            <v>3 - Administrativo</v>
          </cell>
          <cell r="G143" t="str">
            <v>312105</v>
          </cell>
          <cell r="H143">
            <v>44743</v>
          </cell>
          <cell r="J143">
            <v>253.61</v>
          </cell>
          <cell r="L143">
            <v>170.85</v>
          </cell>
          <cell r="M143">
            <v>15.18</v>
          </cell>
          <cell r="O143">
            <v>1.93</v>
          </cell>
          <cell r="R143">
            <v>73.599999999999994</v>
          </cell>
          <cell r="S143">
            <v>24.57</v>
          </cell>
        </row>
        <row r="144">
          <cell r="C144" t="str">
            <v>UPA CURADO - C.G 004/2022</v>
          </cell>
          <cell r="E144" t="str">
            <v>JEANE CARLA DA SILVA</v>
          </cell>
          <cell r="F144" t="str">
            <v>2 - Outros Profissionais da Saúde</v>
          </cell>
          <cell r="G144" t="str">
            <v>322205</v>
          </cell>
          <cell r="H144">
            <v>44743</v>
          </cell>
          <cell r="J144">
            <v>236.64</v>
          </cell>
          <cell r="L144">
            <v>170.85</v>
          </cell>
          <cell r="M144">
            <v>15.18</v>
          </cell>
          <cell r="O144">
            <v>1.93</v>
          </cell>
          <cell r="R144">
            <v>73.599999999999994</v>
          </cell>
          <cell r="S144">
            <v>24.57</v>
          </cell>
        </row>
        <row r="145">
          <cell r="C145" t="str">
            <v>UPA CURADO - C.G 004/2022</v>
          </cell>
          <cell r="E145" t="str">
            <v>JEANE REGINA DE SOUZA SILVA</v>
          </cell>
          <cell r="F145" t="str">
            <v>3 - Administrativo</v>
          </cell>
          <cell r="G145" t="str">
            <v>514320</v>
          </cell>
          <cell r="H145">
            <v>44743</v>
          </cell>
          <cell r="J145">
            <v>142.61000000000001</v>
          </cell>
          <cell r="L145">
            <v>170.85</v>
          </cell>
          <cell r="M145">
            <v>15.18</v>
          </cell>
          <cell r="O145">
            <v>1.93</v>
          </cell>
          <cell r="R145">
            <v>73.599999999999994</v>
          </cell>
          <cell r="S145">
            <v>24.57</v>
          </cell>
          <cell r="U145">
            <v>56.47</v>
          </cell>
          <cell r="X145" t="str">
            <v>SALARIO FAMILIA</v>
          </cell>
        </row>
        <row r="146">
          <cell r="C146" t="str">
            <v>UPA CURADO - C.G 004/2022</v>
          </cell>
          <cell r="E146" t="str">
            <v>JESSICA COSTA DO NASCIMENTO</v>
          </cell>
          <cell r="F146" t="str">
            <v>2 - Outros Profissionais da Saúde</v>
          </cell>
          <cell r="G146" t="str">
            <v>322205</v>
          </cell>
          <cell r="H146">
            <v>44743</v>
          </cell>
          <cell r="J146">
            <v>133.24</v>
          </cell>
          <cell r="L146">
            <v>170.85</v>
          </cell>
          <cell r="M146">
            <v>15.18</v>
          </cell>
          <cell r="O146">
            <v>1.93</v>
          </cell>
          <cell r="R146">
            <v>73.599999999999994</v>
          </cell>
          <cell r="S146">
            <v>24.57</v>
          </cell>
        </row>
        <row r="147">
          <cell r="C147" t="str">
            <v>UPA CURADO - C.G 004/2022</v>
          </cell>
          <cell r="E147" t="str">
            <v>JOABE LUIZ DE SANTANA</v>
          </cell>
          <cell r="F147" t="str">
            <v>2 - Outros Profissionais da Saúde</v>
          </cell>
          <cell r="G147" t="str">
            <v>782320</v>
          </cell>
          <cell r="H147">
            <v>44743</v>
          </cell>
          <cell r="J147">
            <v>339.19</v>
          </cell>
          <cell r="L147">
            <v>170.85</v>
          </cell>
          <cell r="M147">
            <v>15.18</v>
          </cell>
          <cell r="O147">
            <v>1.93</v>
          </cell>
          <cell r="R147">
            <v>73.599999999999994</v>
          </cell>
          <cell r="S147">
            <v>24.57</v>
          </cell>
        </row>
        <row r="148">
          <cell r="C148" t="str">
            <v>UPA CURADO - C.G 004/2022</v>
          </cell>
          <cell r="E148" t="str">
            <v>JOAO HENRIQUE CAVALCANTI RANGEL</v>
          </cell>
          <cell r="F148" t="str">
            <v>1 - Médico</v>
          </cell>
          <cell r="G148" t="str">
            <v>223208</v>
          </cell>
          <cell r="H148">
            <v>44743</v>
          </cell>
          <cell r="J148">
            <v>317.79000000000002</v>
          </cell>
          <cell r="L148">
            <v>170.85</v>
          </cell>
          <cell r="M148">
            <v>15.18</v>
          </cell>
          <cell r="R148">
            <v>73.599999999999994</v>
          </cell>
          <cell r="S148">
            <v>24.57</v>
          </cell>
        </row>
        <row r="149">
          <cell r="C149" t="str">
            <v>UPA CURADO - C.G 004/2022</v>
          </cell>
          <cell r="E149" t="str">
            <v>JOAO LUCAS RODRIGUES SANTOS</v>
          </cell>
          <cell r="F149" t="str">
            <v>3 - Administrativo</v>
          </cell>
          <cell r="G149" t="str">
            <v>414105</v>
          </cell>
          <cell r="H149">
            <v>44743</v>
          </cell>
          <cell r="J149">
            <v>124.44</v>
          </cell>
          <cell r="L149">
            <v>170.85</v>
          </cell>
          <cell r="M149">
            <v>15.18</v>
          </cell>
          <cell r="O149">
            <v>1.93</v>
          </cell>
          <cell r="R149">
            <v>73.599999999999994</v>
          </cell>
          <cell r="S149">
            <v>24.57</v>
          </cell>
        </row>
        <row r="150">
          <cell r="C150" t="str">
            <v>UPA CURADO - C.G 004/2022</v>
          </cell>
          <cell r="E150" t="str">
            <v>JOSE ANGELO QUIRINO DA SILVA</v>
          </cell>
          <cell r="F150" t="str">
            <v>3 - Administrativo</v>
          </cell>
          <cell r="G150" t="str">
            <v>517415</v>
          </cell>
          <cell r="H150">
            <v>44743</v>
          </cell>
          <cell r="J150">
            <v>257.32</v>
          </cell>
          <cell r="L150">
            <v>170.85</v>
          </cell>
          <cell r="M150">
            <v>15.18</v>
          </cell>
          <cell r="O150">
            <v>1.93</v>
          </cell>
          <cell r="R150">
            <v>73.599999999999994</v>
          </cell>
          <cell r="S150">
            <v>24.57</v>
          </cell>
        </row>
        <row r="151">
          <cell r="C151" t="str">
            <v>UPA CURADO - C.G 004/2022</v>
          </cell>
          <cell r="E151" t="str">
            <v>JOSÉ GUILHERME BATISTA CORDEIRO</v>
          </cell>
          <cell r="F151" t="str">
            <v>1 - Médico</v>
          </cell>
          <cell r="G151" t="str">
            <v>225125</v>
          </cell>
          <cell r="H151">
            <v>44743</v>
          </cell>
          <cell r="J151">
            <v>487.96</v>
          </cell>
          <cell r="L151">
            <v>170.85</v>
          </cell>
          <cell r="M151">
            <v>15.18</v>
          </cell>
          <cell r="P151">
            <v>1.23</v>
          </cell>
          <cell r="R151">
            <v>73.599999999999994</v>
          </cell>
          <cell r="S151">
            <v>24.57</v>
          </cell>
        </row>
        <row r="152">
          <cell r="C152" t="str">
            <v>UPA CURADO - C.G 004/2022</v>
          </cell>
          <cell r="E152" t="str">
            <v>JOSE ISRAEL DA SILVA FILHO</v>
          </cell>
          <cell r="F152" t="str">
            <v>3 - Administrativo</v>
          </cell>
          <cell r="G152" t="str">
            <v>517415</v>
          </cell>
          <cell r="H152">
            <v>44743</v>
          </cell>
          <cell r="J152">
            <v>173.94</v>
          </cell>
          <cell r="L152">
            <v>170.85</v>
          </cell>
          <cell r="M152">
            <v>15.18</v>
          </cell>
          <cell r="O152">
            <v>1.93</v>
          </cell>
          <cell r="R152">
            <v>73.599999999999994</v>
          </cell>
          <cell r="S152">
            <v>24.57</v>
          </cell>
        </row>
        <row r="153">
          <cell r="C153" t="str">
            <v>UPA CURADO - C.G 004/2022</v>
          </cell>
          <cell r="E153" t="str">
            <v>JOSE JOSIAS DE OLIVEIRA</v>
          </cell>
          <cell r="F153" t="str">
            <v>3 - Administrativo</v>
          </cell>
          <cell r="G153" t="str">
            <v>410105</v>
          </cell>
          <cell r="H153">
            <v>44743</v>
          </cell>
          <cell r="J153">
            <v>404.25</v>
          </cell>
          <cell r="L153">
            <v>170.85</v>
          </cell>
          <cell r="M153">
            <v>15.18</v>
          </cell>
          <cell r="O153">
            <v>1.93</v>
          </cell>
          <cell r="R153">
            <v>73.599999999999994</v>
          </cell>
          <cell r="S153">
            <v>24.57</v>
          </cell>
        </row>
        <row r="154">
          <cell r="C154" t="str">
            <v>UPA CURADO - C.G 004/2022</v>
          </cell>
          <cell r="E154" t="str">
            <v>JOSE NERIVAN PEDROSA LIMA FILHO</v>
          </cell>
          <cell r="F154" t="str">
            <v>3 - Administrativo</v>
          </cell>
          <cell r="G154" t="str">
            <v>521130</v>
          </cell>
          <cell r="H154">
            <v>44743</v>
          </cell>
          <cell r="J154">
            <v>181.05</v>
          </cell>
          <cell r="L154">
            <v>170.85</v>
          </cell>
          <cell r="M154">
            <v>15.18</v>
          </cell>
          <cell r="O154">
            <v>1.93</v>
          </cell>
          <cell r="R154">
            <v>73.599999999999994</v>
          </cell>
          <cell r="S154">
            <v>24.57</v>
          </cell>
        </row>
        <row r="155">
          <cell r="C155" t="str">
            <v>UPA CURADO - C.G 004/2022</v>
          </cell>
          <cell r="E155" t="str">
            <v>JOSE REIS CALIXTO</v>
          </cell>
          <cell r="F155" t="str">
            <v>3 - Administrativo</v>
          </cell>
          <cell r="G155" t="str">
            <v>517415</v>
          </cell>
          <cell r="H155">
            <v>44743</v>
          </cell>
          <cell r="J155">
            <v>171.6</v>
          </cell>
          <cell r="L155">
            <v>170.85</v>
          </cell>
          <cell r="M155">
            <v>15.18</v>
          </cell>
          <cell r="O155">
            <v>1.93</v>
          </cell>
          <cell r="R155">
            <v>73.599999999999994</v>
          </cell>
          <cell r="S155">
            <v>24.57</v>
          </cell>
        </row>
        <row r="156">
          <cell r="C156" t="str">
            <v>UPA CURADO - C.G 004/2022</v>
          </cell>
          <cell r="E156" t="str">
            <v>JOSE VALDIR ALVES DOS SANTOS</v>
          </cell>
          <cell r="F156" t="str">
            <v>3 - Administrativo</v>
          </cell>
          <cell r="G156" t="str">
            <v>312105</v>
          </cell>
          <cell r="H156">
            <v>44743</v>
          </cell>
          <cell r="J156">
            <v>203</v>
          </cell>
          <cell r="L156">
            <v>170.85</v>
          </cell>
          <cell r="M156">
            <v>15.18</v>
          </cell>
          <cell r="O156">
            <v>1.93</v>
          </cell>
          <cell r="R156">
            <v>73.599999999999994</v>
          </cell>
          <cell r="S156">
            <v>24.57</v>
          </cell>
        </row>
        <row r="157">
          <cell r="C157" t="str">
            <v>UPA CURADO - C.G 004/2022</v>
          </cell>
          <cell r="E157" t="str">
            <v>JOSE VITOR TERENCIO SILVA</v>
          </cell>
          <cell r="F157" t="str">
            <v>1 - Médico</v>
          </cell>
          <cell r="G157" t="str">
            <v>225125</v>
          </cell>
          <cell r="H157">
            <v>44743</v>
          </cell>
          <cell r="J157">
            <v>426.42</v>
          </cell>
          <cell r="L157">
            <v>170.85</v>
          </cell>
          <cell r="M157">
            <v>15.18</v>
          </cell>
          <cell r="P157">
            <v>1.23</v>
          </cell>
          <cell r="R157">
            <v>73.599999999999994</v>
          </cell>
          <cell r="S157">
            <v>24.57</v>
          </cell>
        </row>
        <row r="158">
          <cell r="C158" t="str">
            <v>UPA CURADO - C.G 004/2022</v>
          </cell>
          <cell r="E158" t="str">
            <v>JOSEFA DO NASCIMENTO SILVA GOMES</v>
          </cell>
          <cell r="F158" t="str">
            <v>2 - Outros Profissionais da Saúde</v>
          </cell>
          <cell r="G158" t="str">
            <v>322205</v>
          </cell>
          <cell r="H158">
            <v>44743</v>
          </cell>
          <cell r="J158">
            <v>173.53</v>
          </cell>
          <cell r="L158">
            <v>170.85</v>
          </cell>
          <cell r="M158">
            <v>15.18</v>
          </cell>
          <cell r="O158">
            <v>1.93</v>
          </cell>
          <cell r="R158">
            <v>73.599999999999994</v>
          </cell>
          <cell r="S158">
            <v>24.57</v>
          </cell>
        </row>
        <row r="159">
          <cell r="C159" t="str">
            <v>UPA CURADO - C.G 004/2022</v>
          </cell>
          <cell r="E159" t="str">
            <v>JOSEFA JOSE DE LIMA</v>
          </cell>
          <cell r="F159" t="str">
            <v>2 - Outros Profissionais da Saúde</v>
          </cell>
          <cell r="G159" t="str">
            <v>223505</v>
          </cell>
          <cell r="H159">
            <v>44743</v>
          </cell>
          <cell r="J159">
            <v>441.01</v>
          </cell>
          <cell r="L159">
            <v>170.85</v>
          </cell>
          <cell r="M159">
            <v>15.18</v>
          </cell>
          <cell r="O159">
            <v>1.59</v>
          </cell>
          <cell r="R159">
            <v>73.599999999999994</v>
          </cell>
          <cell r="S159">
            <v>24.57</v>
          </cell>
        </row>
        <row r="160">
          <cell r="C160" t="str">
            <v>UPA CURADO - C.G 004/2022</v>
          </cell>
          <cell r="E160" t="str">
            <v>JOSENILDO FRANCISCO DOS SANTOS FILHO</v>
          </cell>
          <cell r="F160" t="str">
            <v>1 - Médico</v>
          </cell>
          <cell r="G160" t="str">
            <v>225125</v>
          </cell>
          <cell r="H160">
            <v>44743</v>
          </cell>
          <cell r="J160">
            <v>765.69</v>
          </cell>
          <cell r="L160">
            <v>170.85</v>
          </cell>
          <cell r="M160">
            <v>15.18</v>
          </cell>
          <cell r="P160">
            <v>1.23</v>
          </cell>
          <cell r="R160">
            <v>73.599999999999994</v>
          </cell>
          <cell r="S160">
            <v>24.57</v>
          </cell>
        </row>
        <row r="161">
          <cell r="C161" t="str">
            <v>UPA CURADO - C.G 004/2022</v>
          </cell>
          <cell r="E161" t="str">
            <v>JOSINALDO CORREIA DE AMORIM</v>
          </cell>
          <cell r="F161" t="str">
            <v>3 - Administrativo</v>
          </cell>
          <cell r="G161" t="str">
            <v>517415</v>
          </cell>
          <cell r="H161">
            <v>44743</v>
          </cell>
          <cell r="O161">
            <v>1.93</v>
          </cell>
          <cell r="R161">
            <v>73.599999999999994</v>
          </cell>
          <cell r="S161">
            <v>24.57</v>
          </cell>
        </row>
        <row r="162">
          <cell r="C162" t="str">
            <v>UPA CURADO - C.G 004/2022</v>
          </cell>
          <cell r="E162" t="str">
            <v>JOSINELLY DANIELLY VASCONCELOS SOARES</v>
          </cell>
          <cell r="F162" t="str">
            <v>1 - Médico</v>
          </cell>
          <cell r="G162" t="str">
            <v>225125</v>
          </cell>
          <cell r="H162">
            <v>44743</v>
          </cell>
          <cell r="J162">
            <v>489.97</v>
          </cell>
          <cell r="L162">
            <v>170.85</v>
          </cell>
          <cell r="M162">
            <v>15.18</v>
          </cell>
          <cell r="P162">
            <v>1.23</v>
          </cell>
          <cell r="R162">
            <v>73.599999999999994</v>
          </cell>
          <cell r="S162">
            <v>24.57</v>
          </cell>
        </row>
        <row r="163">
          <cell r="C163" t="str">
            <v>UPA CURADO - C.G 004/2022</v>
          </cell>
          <cell r="E163" t="str">
            <v>JUACI MARQUES DA SILVA</v>
          </cell>
          <cell r="F163" t="str">
            <v>2 - Outros Profissionais da Saúde</v>
          </cell>
          <cell r="G163" t="str">
            <v>322205</v>
          </cell>
          <cell r="H163">
            <v>44743</v>
          </cell>
          <cell r="J163">
            <v>176.79</v>
          </cell>
          <cell r="L163">
            <v>170.85</v>
          </cell>
          <cell r="M163">
            <v>15.18</v>
          </cell>
          <cell r="O163">
            <v>1.93</v>
          </cell>
          <cell r="R163">
            <v>73.599999999999994</v>
          </cell>
          <cell r="S163">
            <v>24.57</v>
          </cell>
        </row>
        <row r="164">
          <cell r="C164" t="str">
            <v>UPA CURADO - C.G 004/2022</v>
          </cell>
          <cell r="E164" t="str">
            <v>JULIA NOGUEIRA GUEDES MONTEIRO</v>
          </cell>
          <cell r="F164" t="str">
            <v>1 - Médico</v>
          </cell>
          <cell r="G164" t="str">
            <v>225125</v>
          </cell>
          <cell r="H164">
            <v>44743</v>
          </cell>
          <cell r="J164">
            <v>1041.97</v>
          </cell>
          <cell r="L164">
            <v>170.85</v>
          </cell>
          <cell r="M164">
            <v>15.18</v>
          </cell>
          <cell r="P164">
            <v>1.23</v>
          </cell>
          <cell r="R164">
            <v>73.599999999999994</v>
          </cell>
          <cell r="S164">
            <v>24.57</v>
          </cell>
        </row>
        <row r="165">
          <cell r="C165" t="str">
            <v>UPA CURADO - C.G 004/2022</v>
          </cell>
          <cell r="E165" t="str">
            <v>JULIANA ALVES DE ANDRADE PINTO</v>
          </cell>
          <cell r="F165" t="str">
            <v>2 - Outros Profissionais da Saúde</v>
          </cell>
          <cell r="G165" t="str">
            <v>223505</v>
          </cell>
          <cell r="H165">
            <v>44743</v>
          </cell>
          <cell r="J165">
            <v>503.88</v>
          </cell>
          <cell r="L165">
            <v>170.85</v>
          </cell>
          <cell r="M165">
            <v>15.18</v>
          </cell>
          <cell r="O165">
            <v>1.59</v>
          </cell>
          <cell r="R165">
            <v>73.599999999999994</v>
          </cell>
          <cell r="S165">
            <v>24.57</v>
          </cell>
        </row>
        <row r="166">
          <cell r="C166" t="str">
            <v>UPA CURADO - C.G 004/2022</v>
          </cell>
          <cell r="E166" t="str">
            <v>JULIANA DE ANDRADE CRUZ</v>
          </cell>
          <cell r="F166" t="str">
            <v>3 - Administrativo</v>
          </cell>
          <cell r="G166" t="str">
            <v>411010</v>
          </cell>
          <cell r="H166">
            <v>44743</v>
          </cell>
          <cell r="J166">
            <v>307.48</v>
          </cell>
          <cell r="O166">
            <v>1.93</v>
          </cell>
          <cell r="R166">
            <v>73.599999999999994</v>
          </cell>
          <cell r="S166">
            <v>24.57</v>
          </cell>
        </row>
        <row r="167">
          <cell r="C167" t="str">
            <v>UPA CURADO - C.G 004/2022</v>
          </cell>
          <cell r="E167" t="str">
            <v>JULIANA FILGUEIRA GRANJEIRO DE SOUZA</v>
          </cell>
          <cell r="F167" t="str">
            <v>2 - Outros Profissionais da Saúde</v>
          </cell>
          <cell r="G167" t="str">
            <v>251605</v>
          </cell>
          <cell r="H167">
            <v>44743</v>
          </cell>
          <cell r="J167">
            <v>260.38</v>
          </cell>
          <cell r="L167">
            <v>170.85</v>
          </cell>
          <cell r="M167">
            <v>15.18</v>
          </cell>
          <cell r="O167">
            <v>1.93</v>
          </cell>
          <cell r="R167">
            <v>73.599999999999994</v>
          </cell>
          <cell r="S167">
            <v>24.57</v>
          </cell>
        </row>
        <row r="168">
          <cell r="C168" t="str">
            <v>UPA CURADO - C.G 004/2022</v>
          </cell>
          <cell r="E168" t="str">
            <v>JULIANA GOMES PEDROSA</v>
          </cell>
          <cell r="F168" t="str">
            <v>2 - Outros Profissionais da Saúde</v>
          </cell>
          <cell r="G168" t="str">
            <v>223505</v>
          </cell>
          <cell r="H168">
            <v>44743</v>
          </cell>
          <cell r="J168">
            <v>377.79</v>
          </cell>
          <cell r="L168">
            <v>170.85</v>
          </cell>
          <cell r="M168">
            <v>15.18</v>
          </cell>
          <cell r="O168">
            <v>1.59</v>
          </cell>
          <cell r="R168">
            <v>73.599999999999994</v>
          </cell>
          <cell r="S168">
            <v>24.57</v>
          </cell>
        </row>
        <row r="169">
          <cell r="C169" t="str">
            <v>UPA CURADO - C.G 004/2022</v>
          </cell>
          <cell r="E169" t="str">
            <v>JULIANA SILVA DA HORA</v>
          </cell>
          <cell r="F169" t="str">
            <v>2 - Outros Profissionais da Saúde</v>
          </cell>
          <cell r="G169" t="str">
            <v>322205</v>
          </cell>
          <cell r="H169">
            <v>44743</v>
          </cell>
          <cell r="J169">
            <v>165.18</v>
          </cell>
          <cell r="L169">
            <v>170.85</v>
          </cell>
          <cell r="M169">
            <v>15.18</v>
          </cell>
          <cell r="O169">
            <v>1.93</v>
          </cell>
          <cell r="R169">
            <v>73.599999999999994</v>
          </cell>
          <cell r="S169">
            <v>24.57</v>
          </cell>
        </row>
        <row r="170">
          <cell r="C170" t="str">
            <v>UPA CURADO - C.G 004/2022</v>
          </cell>
          <cell r="E170" t="str">
            <v>JULIANNA DE CARVALHO PEREIRA</v>
          </cell>
          <cell r="F170" t="str">
            <v>1 - Médico</v>
          </cell>
          <cell r="G170" t="str">
            <v>225124</v>
          </cell>
          <cell r="H170">
            <v>44743</v>
          </cell>
          <cell r="J170">
            <v>570.25</v>
          </cell>
          <cell r="L170">
            <v>170.85</v>
          </cell>
          <cell r="M170">
            <v>15.18</v>
          </cell>
          <cell r="P170">
            <v>1.23</v>
          </cell>
          <cell r="R170">
            <v>73.599999999999994</v>
          </cell>
          <cell r="S170">
            <v>24.57</v>
          </cell>
        </row>
        <row r="171">
          <cell r="C171" t="str">
            <v>UPA CURADO - C.G 004/2022</v>
          </cell>
          <cell r="E171" t="str">
            <v>JULIETA MARIA CORREIA JACOB</v>
          </cell>
          <cell r="F171" t="str">
            <v>1 - Médico</v>
          </cell>
          <cell r="G171" t="str">
            <v>225125</v>
          </cell>
          <cell r="H171">
            <v>44743</v>
          </cell>
          <cell r="J171">
            <v>0</v>
          </cell>
          <cell r="P171">
            <v>1.23</v>
          </cell>
          <cell r="R171">
            <v>73.599999999999994</v>
          </cell>
          <cell r="S171">
            <v>24.57</v>
          </cell>
        </row>
        <row r="172">
          <cell r="C172" t="str">
            <v>UPA CURADO - C.G 004/2022</v>
          </cell>
          <cell r="E172" t="str">
            <v>JUPIRACI FERREIRA DA SILVA ARAUJO</v>
          </cell>
          <cell r="F172" t="str">
            <v>3 - Administrativo</v>
          </cell>
          <cell r="G172" t="str">
            <v>411005</v>
          </cell>
          <cell r="H172">
            <v>44743</v>
          </cell>
          <cell r="J172">
            <v>212.86</v>
          </cell>
          <cell r="L172">
            <v>170.85</v>
          </cell>
          <cell r="M172">
            <v>15.18</v>
          </cell>
          <cell r="O172">
            <v>1.93</v>
          </cell>
          <cell r="R172">
            <v>73.599999999999994</v>
          </cell>
          <cell r="S172">
            <v>24.57</v>
          </cell>
          <cell r="U172">
            <v>69.430000000000007</v>
          </cell>
          <cell r="X172" t="str">
            <v>AUXILIO CRECHE</v>
          </cell>
        </row>
        <row r="173">
          <cell r="C173" t="str">
            <v>UPA CURADO - C.G 004/2022</v>
          </cell>
          <cell r="E173" t="str">
            <v>KAROL JULIANE SIQUEIRA DE ANDRADE</v>
          </cell>
          <cell r="F173" t="str">
            <v>3 - Administrativo</v>
          </cell>
          <cell r="G173" t="str">
            <v>411005</v>
          </cell>
          <cell r="H173">
            <v>44743</v>
          </cell>
          <cell r="J173">
            <v>11.39</v>
          </cell>
          <cell r="O173">
            <v>1.93</v>
          </cell>
          <cell r="R173">
            <v>73.599999999999994</v>
          </cell>
          <cell r="S173">
            <v>24.57</v>
          </cell>
        </row>
        <row r="174">
          <cell r="C174" t="str">
            <v>UPA CURADO - C.G 004/2022</v>
          </cell>
          <cell r="E174" t="str">
            <v>KATHARINA DE MARIA FERREIRA DE HOLANDA</v>
          </cell>
          <cell r="F174" t="str">
            <v>2 - Outros Profissionais da Saúde</v>
          </cell>
          <cell r="G174" t="str">
            <v>251605</v>
          </cell>
          <cell r="H174">
            <v>44743</v>
          </cell>
          <cell r="J174">
            <v>318.83</v>
          </cell>
          <cell r="L174">
            <v>170.85</v>
          </cell>
          <cell r="M174">
            <v>15.18</v>
          </cell>
          <cell r="O174">
            <v>1.93</v>
          </cell>
          <cell r="R174">
            <v>73.599999999999994</v>
          </cell>
          <cell r="S174">
            <v>24.57</v>
          </cell>
        </row>
        <row r="175">
          <cell r="C175" t="str">
            <v>UPA CURADO - C.G 004/2022</v>
          </cell>
          <cell r="E175" t="str">
            <v>KATIA SILVA LINS</v>
          </cell>
          <cell r="F175" t="str">
            <v>3 - Administrativo</v>
          </cell>
          <cell r="G175" t="str">
            <v>413105</v>
          </cell>
          <cell r="H175">
            <v>44743</v>
          </cell>
          <cell r="J175">
            <v>272.70999999999998</v>
          </cell>
          <cell r="O175">
            <v>1.93</v>
          </cell>
          <cell r="R175">
            <v>73.599999999999994</v>
          </cell>
          <cell r="S175">
            <v>24.57</v>
          </cell>
        </row>
        <row r="176">
          <cell r="C176" t="str">
            <v>UPA CURADO - C.G 004/2022</v>
          </cell>
          <cell r="E176" t="str">
            <v>KELY CRISTINA DE MIRANDA SILVA</v>
          </cell>
          <cell r="F176" t="str">
            <v>3 - Administrativo</v>
          </cell>
          <cell r="G176" t="str">
            <v>422105</v>
          </cell>
          <cell r="H176">
            <v>44743</v>
          </cell>
          <cell r="J176">
            <v>209.38</v>
          </cell>
          <cell r="O176">
            <v>1.93</v>
          </cell>
          <cell r="R176">
            <v>73.599999999999994</v>
          </cell>
          <cell r="S176">
            <v>24.57</v>
          </cell>
        </row>
        <row r="177">
          <cell r="C177" t="str">
            <v>UPA CURADO - C.G 004/2022</v>
          </cell>
          <cell r="E177" t="str">
            <v>KENIA AGOSTINHO DE LIMA</v>
          </cell>
          <cell r="F177" t="str">
            <v>2 - Outros Profissionais da Saúde</v>
          </cell>
          <cell r="G177" t="str">
            <v>322205</v>
          </cell>
          <cell r="H177">
            <v>44743</v>
          </cell>
          <cell r="J177">
            <v>151.26</v>
          </cell>
          <cell r="L177">
            <v>170.85</v>
          </cell>
          <cell r="M177">
            <v>15.18</v>
          </cell>
          <cell r="O177">
            <v>1.93</v>
          </cell>
          <cell r="R177">
            <v>73.599999999999994</v>
          </cell>
          <cell r="S177">
            <v>24.57</v>
          </cell>
        </row>
        <row r="178">
          <cell r="C178" t="str">
            <v>UPA CURADO - C.G 004/2022</v>
          </cell>
          <cell r="E178" t="str">
            <v>KENNEDY FREITAS PEREIRA ALVES</v>
          </cell>
          <cell r="F178" t="str">
            <v>2 - Outros Profissionais da Saúde</v>
          </cell>
          <cell r="G178" t="str">
            <v>223605</v>
          </cell>
          <cell r="H178">
            <v>44743</v>
          </cell>
          <cell r="J178">
            <v>236.27</v>
          </cell>
          <cell r="L178">
            <v>170.85</v>
          </cell>
          <cell r="M178">
            <v>15.18</v>
          </cell>
          <cell r="O178">
            <v>1.93</v>
          </cell>
          <cell r="R178">
            <v>73.599999999999994</v>
          </cell>
          <cell r="S178">
            <v>24.57</v>
          </cell>
        </row>
        <row r="179">
          <cell r="C179" t="str">
            <v>UPA CURADO - C.G 004/2022</v>
          </cell>
          <cell r="E179" t="str">
            <v>KETHILLYN MARIANNY FIGUEREDO DOS SANTOS</v>
          </cell>
          <cell r="F179" t="str">
            <v>3 - Administrativo</v>
          </cell>
          <cell r="G179" t="str">
            <v>411005</v>
          </cell>
          <cell r="H179">
            <v>44743</v>
          </cell>
          <cell r="J179">
            <v>8.92</v>
          </cell>
          <cell r="O179">
            <v>1.93</v>
          </cell>
          <cell r="R179">
            <v>73.599999999999994</v>
          </cell>
          <cell r="S179">
            <v>24.57</v>
          </cell>
        </row>
        <row r="180">
          <cell r="C180" t="str">
            <v>UPA CURADO - C.G 004/2022</v>
          </cell>
          <cell r="E180" t="str">
            <v>KILMA MARIA DE VASCONCELOS ROCHA</v>
          </cell>
          <cell r="F180" t="str">
            <v>2 - Outros Profissionais da Saúde</v>
          </cell>
          <cell r="G180" t="str">
            <v>223505</v>
          </cell>
          <cell r="H180">
            <v>44743</v>
          </cell>
          <cell r="J180">
            <v>381.44</v>
          </cell>
          <cell r="L180">
            <v>170.85</v>
          </cell>
          <cell r="M180">
            <v>15.18</v>
          </cell>
          <cell r="O180">
            <v>1.59</v>
          </cell>
          <cell r="R180">
            <v>73.599999999999994</v>
          </cell>
          <cell r="S180">
            <v>24.57</v>
          </cell>
        </row>
        <row r="181">
          <cell r="C181" t="str">
            <v>UPA CURADO - C.G 004/2022</v>
          </cell>
          <cell r="E181" t="str">
            <v>KLEBER RICARDO SILVA</v>
          </cell>
          <cell r="F181" t="str">
            <v>3 - Administrativo</v>
          </cell>
          <cell r="G181" t="str">
            <v>514320</v>
          </cell>
          <cell r="H181">
            <v>44743</v>
          </cell>
          <cell r="J181">
            <v>121.95</v>
          </cell>
          <cell r="L181">
            <v>170.85</v>
          </cell>
          <cell r="M181">
            <v>15.18</v>
          </cell>
          <cell r="O181">
            <v>1.93</v>
          </cell>
          <cell r="R181">
            <v>73.599999999999994</v>
          </cell>
          <cell r="S181">
            <v>24.57</v>
          </cell>
        </row>
        <row r="182">
          <cell r="C182" t="str">
            <v>UPA CURADO - C.G 004/2022</v>
          </cell>
          <cell r="E182" t="str">
            <v>LAIS VILELA DOS SANTOS</v>
          </cell>
          <cell r="F182" t="str">
            <v>1 - Médico</v>
          </cell>
          <cell r="G182" t="str">
            <v>225124</v>
          </cell>
          <cell r="H182">
            <v>44743</v>
          </cell>
          <cell r="J182">
            <v>337.39</v>
          </cell>
          <cell r="L182">
            <v>170.85</v>
          </cell>
          <cell r="M182">
            <v>15.18</v>
          </cell>
          <cell r="P182">
            <v>1.23</v>
          </cell>
          <cell r="R182">
            <v>73.599999999999994</v>
          </cell>
          <cell r="S182">
            <v>24.57</v>
          </cell>
        </row>
        <row r="183">
          <cell r="C183" t="str">
            <v>UPA CURADO - C.G 004/2022</v>
          </cell>
          <cell r="E183" t="str">
            <v>LARYSSA RENATA MUNIZ ROCHA</v>
          </cell>
          <cell r="F183" t="str">
            <v>1 - Médico</v>
          </cell>
          <cell r="G183" t="str">
            <v>225125</v>
          </cell>
          <cell r="H183">
            <v>44743</v>
          </cell>
          <cell r="J183">
            <v>431.14</v>
          </cell>
          <cell r="L183">
            <v>170.85</v>
          </cell>
          <cell r="M183">
            <v>15.18</v>
          </cell>
          <cell r="P183">
            <v>1.23</v>
          </cell>
          <cell r="R183">
            <v>73.599999999999994</v>
          </cell>
          <cell r="S183">
            <v>24.57</v>
          </cell>
        </row>
        <row r="184">
          <cell r="C184" t="str">
            <v>UPA CURADO - C.G 004/2022</v>
          </cell>
          <cell r="E184" t="str">
            <v>LEDISNY FLORINDA BENTO DE PONTES</v>
          </cell>
          <cell r="F184" t="str">
            <v>2 - Outros Profissionais da Saúde</v>
          </cell>
          <cell r="G184" t="str">
            <v>322205</v>
          </cell>
          <cell r="H184">
            <v>44743</v>
          </cell>
          <cell r="J184">
            <v>177.71</v>
          </cell>
          <cell r="L184">
            <v>170.85</v>
          </cell>
          <cell r="M184">
            <v>15.18</v>
          </cell>
          <cell r="O184">
            <v>1.93</v>
          </cell>
          <cell r="R184">
            <v>73.599999999999994</v>
          </cell>
          <cell r="S184">
            <v>24.57</v>
          </cell>
        </row>
        <row r="185">
          <cell r="C185" t="str">
            <v>UPA CURADO - C.G 004/2022</v>
          </cell>
          <cell r="E185" t="str">
            <v>LETICIA DOS SANTOS PORTO GONCALVES</v>
          </cell>
          <cell r="F185" t="str">
            <v>1 - Médico</v>
          </cell>
          <cell r="G185" t="str">
            <v>225125</v>
          </cell>
          <cell r="H185">
            <v>44743</v>
          </cell>
          <cell r="J185">
            <v>337.39</v>
          </cell>
          <cell r="L185">
            <v>170.85</v>
          </cell>
          <cell r="M185">
            <v>15.18</v>
          </cell>
          <cell r="P185">
            <v>1.23</v>
          </cell>
          <cell r="R185">
            <v>73.599999999999994</v>
          </cell>
          <cell r="S185">
            <v>24.57</v>
          </cell>
        </row>
        <row r="186">
          <cell r="C186" t="str">
            <v>UPA CURADO - C.G 004/2022</v>
          </cell>
          <cell r="E186" t="str">
            <v>LETICYA MAYARA MELO VASCONCELOS</v>
          </cell>
          <cell r="F186" t="str">
            <v>2 - Outros Profissionais da Saúde</v>
          </cell>
          <cell r="G186" t="str">
            <v>223605</v>
          </cell>
          <cell r="H186">
            <v>44743</v>
          </cell>
          <cell r="J186">
            <v>198.64</v>
          </cell>
          <cell r="L186">
            <v>170.85</v>
          </cell>
          <cell r="M186">
            <v>15.18</v>
          </cell>
          <cell r="O186">
            <v>1.93</v>
          </cell>
          <cell r="R186">
            <v>73.599999999999994</v>
          </cell>
          <cell r="S186">
            <v>24.57</v>
          </cell>
        </row>
        <row r="187">
          <cell r="C187" t="str">
            <v>UPA CURADO - C.G 004/2022</v>
          </cell>
          <cell r="E187" t="str">
            <v>LIDIA MIRELLE RODRIGUES DE VASCONCELOS</v>
          </cell>
          <cell r="F187" t="str">
            <v>1 - Médico</v>
          </cell>
          <cell r="G187" t="str">
            <v>225125</v>
          </cell>
          <cell r="H187">
            <v>44743</v>
          </cell>
          <cell r="J187">
            <v>364.37</v>
          </cell>
          <cell r="L187">
            <v>170.85</v>
          </cell>
          <cell r="M187">
            <v>15.18</v>
          </cell>
          <cell r="P187">
            <v>1.23</v>
          </cell>
          <cell r="R187">
            <v>73.599999999999994</v>
          </cell>
          <cell r="S187">
            <v>24.57</v>
          </cell>
        </row>
        <row r="188">
          <cell r="C188" t="str">
            <v>UPA CURADO - C.G 004/2022</v>
          </cell>
          <cell r="E188" t="str">
            <v>LINEIDE CARLA VERCOSA</v>
          </cell>
          <cell r="F188" t="str">
            <v>2 - Outros Profissionais da Saúde</v>
          </cell>
          <cell r="G188" t="str">
            <v>322205</v>
          </cell>
          <cell r="H188">
            <v>44743</v>
          </cell>
          <cell r="J188">
            <v>202.48</v>
          </cell>
          <cell r="L188">
            <v>170.85</v>
          </cell>
          <cell r="M188">
            <v>15.18</v>
          </cell>
          <cell r="O188">
            <v>1.93</v>
          </cell>
          <cell r="R188">
            <v>73.599999999999994</v>
          </cell>
          <cell r="S188">
            <v>24.57</v>
          </cell>
        </row>
        <row r="189">
          <cell r="C189" t="str">
            <v>UPA CURADO - C.G 004/2022</v>
          </cell>
          <cell r="E189" t="str">
            <v>LIZIANE FREITAS DE BRITO BORBA</v>
          </cell>
          <cell r="F189" t="str">
            <v>2 - Outros Profissionais da Saúde</v>
          </cell>
          <cell r="G189" t="str">
            <v>223605</v>
          </cell>
          <cell r="H189">
            <v>44743</v>
          </cell>
          <cell r="J189">
            <v>180.27</v>
          </cell>
          <cell r="L189">
            <v>170.85</v>
          </cell>
          <cell r="M189">
            <v>15.18</v>
          </cell>
          <cell r="O189">
            <v>1.93</v>
          </cell>
          <cell r="R189">
            <v>73.599999999999994</v>
          </cell>
          <cell r="S189">
            <v>24.57</v>
          </cell>
        </row>
        <row r="190">
          <cell r="C190" t="str">
            <v>UPA CURADO - C.G 004/2022</v>
          </cell>
          <cell r="E190" t="str">
            <v>LUCAS PFLUEGER DE ANDRADE</v>
          </cell>
          <cell r="F190" t="str">
            <v>1 - Médico</v>
          </cell>
          <cell r="G190" t="str">
            <v>225125</v>
          </cell>
          <cell r="H190">
            <v>44743</v>
          </cell>
          <cell r="K190">
            <v>2522.5300000000002</v>
          </cell>
          <cell r="P190">
            <v>1.23</v>
          </cell>
          <cell r="R190">
            <v>73.599999999999994</v>
          </cell>
          <cell r="S190">
            <v>24.57</v>
          </cell>
        </row>
        <row r="191">
          <cell r="C191" t="str">
            <v>UPA CURADO - C.G 004/2022</v>
          </cell>
          <cell r="E191" t="str">
            <v>LUCIA DE FATIMA DA SILVA GUIMARAES</v>
          </cell>
          <cell r="F191" t="str">
            <v>2 - Outros Profissionais da Saúde</v>
          </cell>
          <cell r="G191" t="str">
            <v>322205</v>
          </cell>
          <cell r="H191">
            <v>44743</v>
          </cell>
          <cell r="J191">
            <v>195.62</v>
          </cell>
          <cell r="L191">
            <v>170.85</v>
          </cell>
          <cell r="M191">
            <v>15.18</v>
          </cell>
          <cell r="O191">
            <v>1.93</v>
          </cell>
          <cell r="R191">
            <v>73.599999999999994</v>
          </cell>
          <cell r="S191">
            <v>24.57</v>
          </cell>
        </row>
        <row r="192">
          <cell r="C192" t="str">
            <v>UPA CURADO - C.G 004/2022</v>
          </cell>
          <cell r="E192" t="str">
            <v>LUCIANA ALVES NUNES VERAS</v>
          </cell>
          <cell r="F192" t="str">
            <v>2 - Outros Profissionais da Saúde</v>
          </cell>
          <cell r="G192" t="str">
            <v>223605</v>
          </cell>
          <cell r="H192">
            <v>44743</v>
          </cell>
          <cell r="K192">
            <v>176.91</v>
          </cell>
          <cell r="R192">
            <v>73.599999999999994</v>
          </cell>
          <cell r="S192">
            <v>24.57</v>
          </cell>
        </row>
        <row r="193">
          <cell r="C193" t="str">
            <v>UPA CURADO - C.G 004/2022</v>
          </cell>
          <cell r="E193" t="str">
            <v>LUCIANA DA FONSECA LIMA BRASILEIRO AUTO</v>
          </cell>
          <cell r="F193" t="str">
            <v>3 - Administrativo</v>
          </cell>
          <cell r="G193" t="str">
            <v>241035</v>
          </cell>
          <cell r="H193">
            <v>44743</v>
          </cell>
          <cell r="J193">
            <v>353.95</v>
          </cell>
          <cell r="O193">
            <v>1.93</v>
          </cell>
        </row>
        <row r="194">
          <cell r="C194" t="str">
            <v>UPA CURADO - C.G 004/2022</v>
          </cell>
          <cell r="E194" t="str">
            <v>LUCIANA MARIA DA SILVA SANTOS</v>
          </cell>
          <cell r="F194" t="str">
            <v>2 - Outros Profissionais da Saúde</v>
          </cell>
          <cell r="G194" t="str">
            <v>322205</v>
          </cell>
          <cell r="H194">
            <v>44743</v>
          </cell>
          <cell r="J194">
            <v>155.22999999999999</v>
          </cell>
          <cell r="L194">
            <v>170.85</v>
          </cell>
          <cell r="M194">
            <v>15.18</v>
          </cell>
          <cell r="O194">
            <v>1.93</v>
          </cell>
          <cell r="R194">
            <v>73.599999999999994</v>
          </cell>
          <cell r="S194">
            <v>24.57</v>
          </cell>
        </row>
        <row r="195">
          <cell r="C195" t="str">
            <v>UPA CURADO - C.G 004/2022</v>
          </cell>
          <cell r="E195" t="str">
            <v>LUCIANA TEREZA DE SANTANA</v>
          </cell>
          <cell r="F195" t="str">
            <v>2 - Outros Profissionais da Saúde</v>
          </cell>
          <cell r="G195" t="str">
            <v>223505</v>
          </cell>
          <cell r="H195">
            <v>44743</v>
          </cell>
          <cell r="J195">
            <v>448.27</v>
          </cell>
          <cell r="L195">
            <v>170.85</v>
          </cell>
          <cell r="M195">
            <v>15.18</v>
          </cell>
          <cell r="O195">
            <v>1.59</v>
          </cell>
          <cell r="R195">
            <v>73.599999999999994</v>
          </cell>
          <cell r="S195">
            <v>24.57</v>
          </cell>
        </row>
        <row r="196">
          <cell r="C196" t="str">
            <v>UPA CURADO - C.G 004/2022</v>
          </cell>
          <cell r="E196" t="str">
            <v>LUCIANO DORNELAS CAMARA FILHO</v>
          </cell>
          <cell r="F196" t="str">
            <v>1 - Médico</v>
          </cell>
          <cell r="G196" t="str">
            <v>223208</v>
          </cell>
          <cell r="H196">
            <v>44743</v>
          </cell>
          <cell r="J196">
            <v>317.79000000000002</v>
          </cell>
          <cell r="L196">
            <v>170.85</v>
          </cell>
          <cell r="M196">
            <v>15.18</v>
          </cell>
          <cell r="R196">
            <v>73.599999999999994</v>
          </cell>
          <cell r="S196">
            <v>24.57</v>
          </cell>
        </row>
        <row r="197">
          <cell r="C197" t="str">
            <v>UPA CURADO - C.G 004/2022</v>
          </cell>
          <cell r="E197" t="str">
            <v>LUCICLEIDE CORREIA DA COSTA LIMA</v>
          </cell>
          <cell r="F197" t="str">
            <v>3 - Administrativo</v>
          </cell>
          <cell r="G197" t="str">
            <v>422105</v>
          </cell>
          <cell r="H197">
            <v>44743</v>
          </cell>
          <cell r="J197">
            <v>164.22</v>
          </cell>
          <cell r="L197">
            <v>170.85</v>
          </cell>
          <cell r="M197">
            <v>15.18</v>
          </cell>
          <cell r="O197">
            <v>1.93</v>
          </cell>
          <cell r="R197">
            <v>73.599999999999994</v>
          </cell>
          <cell r="S197">
            <v>24.57</v>
          </cell>
        </row>
        <row r="198">
          <cell r="C198" t="str">
            <v>UPA CURADO - C.G 004/2022</v>
          </cell>
          <cell r="E198" t="str">
            <v>LUCICLEIDE LUIZ DE SOUZA VASCONCELOS</v>
          </cell>
          <cell r="F198" t="str">
            <v>2 - Outros Profissionais da Saúde</v>
          </cell>
          <cell r="G198" t="str">
            <v>322205</v>
          </cell>
          <cell r="H198">
            <v>44743</v>
          </cell>
          <cell r="J198">
            <v>130.19999999999999</v>
          </cell>
          <cell r="L198">
            <v>170.85</v>
          </cell>
          <cell r="M198">
            <v>15.18</v>
          </cell>
          <cell r="O198">
            <v>1.93</v>
          </cell>
          <cell r="R198">
            <v>73.599999999999994</v>
          </cell>
          <cell r="S198">
            <v>24.57</v>
          </cell>
        </row>
        <row r="199">
          <cell r="C199" t="str">
            <v>UPA CURADO - C.G 004/2022</v>
          </cell>
          <cell r="E199" t="str">
            <v>LUCINEA CARDOZO RAMOS</v>
          </cell>
          <cell r="F199" t="str">
            <v>2 - Outros Profissionais da Saúde</v>
          </cell>
          <cell r="G199" t="str">
            <v>322205</v>
          </cell>
          <cell r="H199">
            <v>44743</v>
          </cell>
          <cell r="J199">
            <v>149.96</v>
          </cell>
          <cell r="L199">
            <v>170.85</v>
          </cell>
          <cell r="M199">
            <v>15.18</v>
          </cell>
          <cell r="O199">
            <v>1.93</v>
          </cell>
          <cell r="R199">
            <v>73.599999999999994</v>
          </cell>
          <cell r="S199">
            <v>24.57</v>
          </cell>
        </row>
        <row r="200">
          <cell r="C200" t="str">
            <v>UPA CURADO - C.G 004/2022</v>
          </cell>
          <cell r="E200" t="str">
            <v>LUIZ FERREIRA DA SILVA</v>
          </cell>
          <cell r="F200" t="str">
            <v>3 - Administrativo</v>
          </cell>
          <cell r="G200" t="str">
            <v>514320</v>
          </cell>
          <cell r="H200">
            <v>44743</v>
          </cell>
          <cell r="J200">
            <v>126.8</v>
          </cell>
          <cell r="L200">
            <v>170.85</v>
          </cell>
          <cell r="M200">
            <v>15.18</v>
          </cell>
          <cell r="O200">
            <v>1.93</v>
          </cell>
          <cell r="R200">
            <v>73.599999999999994</v>
          </cell>
          <cell r="S200">
            <v>24.57</v>
          </cell>
        </row>
        <row r="201">
          <cell r="C201" t="str">
            <v>UPA CURADO - C.G 004/2022</v>
          </cell>
          <cell r="E201" t="str">
            <v>MAGNO VIEIRA DE MELO</v>
          </cell>
          <cell r="F201" t="str">
            <v>1 - Médico</v>
          </cell>
          <cell r="G201" t="str">
            <v>225125</v>
          </cell>
          <cell r="H201">
            <v>44743</v>
          </cell>
          <cell r="J201">
            <v>364.37</v>
          </cell>
          <cell r="L201">
            <v>170.85</v>
          </cell>
          <cell r="M201">
            <v>15.18</v>
          </cell>
          <cell r="P201">
            <v>1.23</v>
          </cell>
          <cell r="R201">
            <v>73.599999999999994</v>
          </cell>
          <cell r="S201">
            <v>24.57</v>
          </cell>
        </row>
        <row r="202">
          <cell r="C202" t="str">
            <v>UPA CURADO - C.G 004/2022</v>
          </cell>
          <cell r="E202" t="str">
            <v>MAIRA ESPINDOLA SILVA DE MELO</v>
          </cell>
          <cell r="F202" t="str">
            <v>1 - Médico</v>
          </cell>
          <cell r="G202" t="str">
            <v>225124</v>
          </cell>
          <cell r="H202">
            <v>44743</v>
          </cell>
          <cell r="J202">
            <v>387.04</v>
          </cell>
          <cell r="L202">
            <v>170.85</v>
          </cell>
          <cell r="M202">
            <v>15.18</v>
          </cell>
          <cell r="P202">
            <v>1.23</v>
          </cell>
          <cell r="R202">
            <v>73.599999999999994</v>
          </cell>
          <cell r="S202">
            <v>24.57</v>
          </cell>
        </row>
        <row r="203">
          <cell r="C203" t="str">
            <v>UPA CURADO - C.G 004/2022</v>
          </cell>
          <cell r="E203" t="str">
            <v>MAKAULLY AFONSO NASCIMENTO DO MONTE</v>
          </cell>
          <cell r="F203" t="str">
            <v>3 - Administrativo</v>
          </cell>
          <cell r="G203" t="str">
            <v>517415</v>
          </cell>
          <cell r="H203">
            <v>44743</v>
          </cell>
          <cell r="J203">
            <v>171.41</v>
          </cell>
          <cell r="L203">
            <v>170.85</v>
          </cell>
          <cell r="M203">
            <v>15.18</v>
          </cell>
          <cell r="O203">
            <v>1.93</v>
          </cell>
          <cell r="R203">
            <v>73.599999999999994</v>
          </cell>
          <cell r="S203">
            <v>24.57</v>
          </cell>
        </row>
        <row r="204">
          <cell r="C204" t="str">
            <v>UPA CURADO - C.G 004/2022</v>
          </cell>
          <cell r="E204" t="str">
            <v>MANOEL DOMINGOS DA SILVA</v>
          </cell>
          <cell r="F204" t="str">
            <v>2 - Outros Profissionais da Saúde</v>
          </cell>
          <cell r="G204" t="str">
            <v>322205</v>
          </cell>
          <cell r="H204">
            <v>44743</v>
          </cell>
          <cell r="J204">
            <v>136.37</v>
          </cell>
          <cell r="L204">
            <v>170.85</v>
          </cell>
          <cell r="M204">
            <v>15.18</v>
          </cell>
          <cell r="O204">
            <v>1.93</v>
          </cell>
          <cell r="R204">
            <v>73.599999999999994</v>
          </cell>
          <cell r="S204">
            <v>24.57</v>
          </cell>
        </row>
        <row r="205">
          <cell r="C205" t="str">
            <v>UPA CURADO - C.G 004/2022</v>
          </cell>
          <cell r="E205" t="str">
            <v>MANUELA DE ANDRADE CAVALCANTI PEREIRA</v>
          </cell>
          <cell r="F205" t="str">
            <v>1 - Médico</v>
          </cell>
          <cell r="G205" t="str">
            <v>225125</v>
          </cell>
          <cell r="H205">
            <v>44743</v>
          </cell>
          <cell r="J205">
            <v>426.42</v>
          </cell>
          <cell r="L205">
            <v>170.85</v>
          </cell>
          <cell r="M205">
            <v>15.18</v>
          </cell>
          <cell r="P205">
            <v>1.23</v>
          </cell>
          <cell r="R205">
            <v>73.599999999999994</v>
          </cell>
          <cell r="S205">
            <v>24.57</v>
          </cell>
        </row>
        <row r="206">
          <cell r="C206" t="str">
            <v>UPA CURADO - C.G 004/2022</v>
          </cell>
          <cell r="E206" t="str">
            <v>MANUELA WANDERLEY CARNEIRO DE ALBUQUERQUE</v>
          </cell>
          <cell r="F206" t="str">
            <v>1 - Médico</v>
          </cell>
          <cell r="G206" t="str">
            <v>225125</v>
          </cell>
          <cell r="H206">
            <v>44743</v>
          </cell>
          <cell r="J206">
            <v>384.9</v>
          </cell>
          <cell r="L206">
            <v>170.85</v>
          </cell>
          <cell r="M206">
            <v>15.18</v>
          </cell>
          <cell r="P206">
            <v>1.23</v>
          </cell>
          <cell r="R206">
            <v>73.599999999999994</v>
          </cell>
          <cell r="S206">
            <v>24.57</v>
          </cell>
        </row>
        <row r="207">
          <cell r="C207" t="str">
            <v>UPA CURADO - C.G 004/2022</v>
          </cell>
          <cell r="E207" t="str">
            <v>MANUELLA BARBOSA CUNHA</v>
          </cell>
          <cell r="F207" t="str">
            <v>1 - Médico</v>
          </cell>
          <cell r="G207" t="str">
            <v>223208</v>
          </cell>
          <cell r="H207">
            <v>44743</v>
          </cell>
          <cell r="J207">
            <v>305.39</v>
          </cell>
          <cell r="L207">
            <v>170.85</v>
          </cell>
          <cell r="M207">
            <v>15.18</v>
          </cell>
          <cell r="R207">
            <v>73.599999999999994</v>
          </cell>
          <cell r="S207">
            <v>24.57</v>
          </cell>
        </row>
        <row r="208">
          <cell r="C208" t="str">
            <v>UPA CURADO - C.G 004/2022</v>
          </cell>
          <cell r="E208" t="str">
            <v>MARAIZA CONCEICAO OLIVEIRA</v>
          </cell>
          <cell r="F208" t="str">
            <v>2 - Outros Profissionais da Saúde</v>
          </cell>
          <cell r="G208" t="str">
            <v>322205</v>
          </cell>
          <cell r="H208">
            <v>44743</v>
          </cell>
          <cell r="J208">
            <v>135.47</v>
          </cell>
          <cell r="L208">
            <v>170.85</v>
          </cell>
          <cell r="M208">
            <v>14.89</v>
          </cell>
          <cell r="O208">
            <v>1.93</v>
          </cell>
          <cell r="R208">
            <v>73.599999999999994</v>
          </cell>
          <cell r="S208">
            <v>24.57</v>
          </cell>
        </row>
        <row r="209">
          <cell r="C209" t="str">
            <v>UPA CURADO - C.G 004/2022</v>
          </cell>
          <cell r="E209" t="str">
            <v>MARCELA REZENDE PEREIRA LIMA</v>
          </cell>
          <cell r="F209" t="str">
            <v>1 - Médico</v>
          </cell>
          <cell r="G209" t="str">
            <v>225124</v>
          </cell>
          <cell r="H209">
            <v>44743</v>
          </cell>
          <cell r="J209">
            <v>387.04</v>
          </cell>
          <cell r="L209">
            <v>170.85</v>
          </cell>
          <cell r="M209">
            <v>15.18</v>
          </cell>
          <cell r="P209">
            <v>1.23</v>
          </cell>
          <cell r="R209">
            <v>73.599999999999994</v>
          </cell>
          <cell r="S209">
            <v>24.57</v>
          </cell>
        </row>
        <row r="210">
          <cell r="C210" t="str">
            <v>UPA CURADO - C.G 004/2022</v>
          </cell>
          <cell r="E210" t="str">
            <v>MARCIA MARIA DE B SUGIMOTO NASCIMENTO</v>
          </cell>
          <cell r="F210" t="str">
            <v>3 - Administrativo</v>
          </cell>
          <cell r="G210" t="str">
            <v>410105</v>
          </cell>
          <cell r="H210">
            <v>44743</v>
          </cell>
          <cell r="J210">
            <v>997.42</v>
          </cell>
          <cell r="L210">
            <v>170.85</v>
          </cell>
          <cell r="M210">
            <v>15.18</v>
          </cell>
          <cell r="O210">
            <v>1.93</v>
          </cell>
        </row>
        <row r="211">
          <cell r="C211" t="str">
            <v>UPA CURADO - C.G 004/2022</v>
          </cell>
          <cell r="E211" t="str">
            <v>MARCO ANTONIO GOMES DA SILVA</v>
          </cell>
          <cell r="F211" t="str">
            <v>2 - Outros Profissionais da Saúde</v>
          </cell>
          <cell r="G211" t="str">
            <v>782320</v>
          </cell>
          <cell r="H211">
            <v>44743</v>
          </cell>
          <cell r="J211">
            <v>277.85000000000002</v>
          </cell>
          <cell r="L211">
            <v>170.85</v>
          </cell>
          <cell r="M211">
            <v>15.18</v>
          </cell>
          <cell r="O211">
            <v>1.93</v>
          </cell>
          <cell r="R211">
            <v>73.599999999999994</v>
          </cell>
          <cell r="S211">
            <v>24.57</v>
          </cell>
        </row>
        <row r="212">
          <cell r="C212" t="str">
            <v>UPA CURADO - C.G 004/2022</v>
          </cell>
          <cell r="E212" t="str">
            <v>MARCOS RAMOS DO MONTE</v>
          </cell>
          <cell r="F212" t="str">
            <v>3 - Administrativo</v>
          </cell>
          <cell r="G212" t="str">
            <v>410105</v>
          </cell>
          <cell r="H212">
            <v>44743</v>
          </cell>
          <cell r="J212">
            <v>269.55</v>
          </cell>
          <cell r="L212">
            <v>170.85</v>
          </cell>
          <cell r="M212">
            <v>15.18</v>
          </cell>
          <cell r="O212">
            <v>1.93</v>
          </cell>
          <cell r="R212">
            <v>73.599999999999994</v>
          </cell>
          <cell r="S212">
            <v>24.57</v>
          </cell>
        </row>
        <row r="213">
          <cell r="C213" t="str">
            <v>UPA CURADO - C.G 004/2022</v>
          </cell>
          <cell r="E213" t="str">
            <v>MARCOS RODRIGUES DA SILVA</v>
          </cell>
          <cell r="F213" t="str">
            <v>3 - Administrativo</v>
          </cell>
          <cell r="G213" t="str">
            <v>517415</v>
          </cell>
          <cell r="H213">
            <v>44743</v>
          </cell>
          <cell r="J213">
            <v>160.4</v>
          </cell>
          <cell r="L213">
            <v>170.85</v>
          </cell>
          <cell r="M213">
            <v>15.18</v>
          </cell>
          <cell r="O213">
            <v>1.93</v>
          </cell>
          <cell r="R213">
            <v>73.599999999999994</v>
          </cell>
          <cell r="S213">
            <v>24.57</v>
          </cell>
        </row>
        <row r="214">
          <cell r="C214" t="str">
            <v>UPA CURADO - C.G 004/2022</v>
          </cell>
          <cell r="E214" t="str">
            <v>MARIA CAROLINA MACEDO CAVALCANTE</v>
          </cell>
          <cell r="F214" t="str">
            <v>2 - Outros Profissionais da Saúde</v>
          </cell>
          <cell r="G214" t="str">
            <v>223505</v>
          </cell>
          <cell r="H214">
            <v>44743</v>
          </cell>
          <cell r="J214">
            <v>377.79</v>
          </cell>
          <cell r="L214">
            <v>170.85</v>
          </cell>
          <cell r="M214">
            <v>15.18</v>
          </cell>
          <cell r="O214">
            <v>1.59</v>
          </cell>
          <cell r="R214">
            <v>73.599999999999994</v>
          </cell>
          <cell r="S214">
            <v>24.57</v>
          </cell>
        </row>
        <row r="215">
          <cell r="C215" t="str">
            <v>UPA CURADO - C.G 004/2022</v>
          </cell>
          <cell r="E215" t="str">
            <v>MARIA CECILIA LYRA PIRES DE CASTRO</v>
          </cell>
          <cell r="F215" t="str">
            <v>1 - Médico</v>
          </cell>
          <cell r="G215" t="str">
            <v>225124</v>
          </cell>
          <cell r="H215">
            <v>44743</v>
          </cell>
          <cell r="J215">
            <v>755.83</v>
          </cell>
          <cell r="L215">
            <v>170.85</v>
          </cell>
          <cell r="M215">
            <v>15.18</v>
          </cell>
          <cell r="P215">
            <v>1.23</v>
          </cell>
          <cell r="R215">
            <v>73.599999999999994</v>
          </cell>
          <cell r="S215">
            <v>24.57</v>
          </cell>
        </row>
        <row r="216">
          <cell r="C216" t="str">
            <v>UPA CURADO - C.G 004/2022</v>
          </cell>
          <cell r="E216" t="str">
            <v>MARIA DO CARMO DE LIMA</v>
          </cell>
          <cell r="F216" t="str">
            <v>2 - Outros Profissionais da Saúde</v>
          </cell>
          <cell r="G216" t="str">
            <v>322205</v>
          </cell>
          <cell r="H216">
            <v>44743</v>
          </cell>
          <cell r="J216">
            <v>154.32</v>
          </cell>
          <cell r="L216">
            <v>170.85</v>
          </cell>
          <cell r="M216">
            <v>15.18</v>
          </cell>
          <cell r="O216">
            <v>1.93</v>
          </cell>
          <cell r="R216">
            <v>73.599999999999994</v>
          </cell>
          <cell r="S216">
            <v>24.57</v>
          </cell>
        </row>
        <row r="217">
          <cell r="C217" t="str">
            <v>UPA CURADO - C.G 004/2022</v>
          </cell>
          <cell r="E217" t="str">
            <v>MARIA DO SOCORRO DA SILVA AGUSTINHO</v>
          </cell>
          <cell r="F217" t="str">
            <v>2 - Outros Profissionais da Saúde</v>
          </cell>
          <cell r="G217" t="str">
            <v>324115</v>
          </cell>
          <cell r="H217">
            <v>44743</v>
          </cell>
          <cell r="J217">
            <v>296.27999999999997</v>
          </cell>
          <cell r="L217">
            <v>170.85</v>
          </cell>
          <cell r="M217">
            <v>15.18</v>
          </cell>
          <cell r="O217">
            <v>9.99</v>
          </cell>
          <cell r="R217">
            <v>73.599999999999994</v>
          </cell>
          <cell r="S217">
            <v>24.57</v>
          </cell>
        </row>
        <row r="218">
          <cell r="C218" t="str">
            <v>UPA CURADO - C.G 004/2022</v>
          </cell>
          <cell r="E218" t="str">
            <v>MARIA EDNEIDE VIEIRA DA SILVA</v>
          </cell>
          <cell r="F218" t="str">
            <v>2 - Outros Profissionais da Saúde</v>
          </cell>
          <cell r="G218" t="str">
            <v>322205</v>
          </cell>
          <cell r="H218">
            <v>44743</v>
          </cell>
          <cell r="J218">
            <v>222.08</v>
          </cell>
          <cell r="L218">
            <v>170.85</v>
          </cell>
          <cell r="M218">
            <v>15.18</v>
          </cell>
          <cell r="O218">
            <v>1.93</v>
          </cell>
          <cell r="R218">
            <v>73.599999999999994</v>
          </cell>
          <cell r="S218">
            <v>24.57</v>
          </cell>
        </row>
        <row r="219">
          <cell r="C219" t="str">
            <v>UPA CURADO - C.G 004/2022</v>
          </cell>
          <cell r="E219" t="str">
            <v>MARIA EDUARDA FARIAS BARBOSA</v>
          </cell>
          <cell r="F219" t="str">
            <v>1 - Médico</v>
          </cell>
          <cell r="G219" t="str">
            <v>225125</v>
          </cell>
          <cell r="H219">
            <v>44743</v>
          </cell>
          <cell r="J219">
            <v>372.49</v>
          </cell>
          <cell r="L219">
            <v>170.85</v>
          </cell>
          <cell r="M219">
            <v>15.18</v>
          </cell>
          <cell r="P219">
            <v>1.23</v>
          </cell>
          <cell r="R219">
            <v>73.599999999999994</v>
          </cell>
          <cell r="S219">
            <v>24.57</v>
          </cell>
        </row>
        <row r="220">
          <cell r="C220" t="str">
            <v>UPA CURADO - C.G 004/2022</v>
          </cell>
          <cell r="E220" t="str">
            <v>MARIA EMILIA FEITOSA BANDEIRA DE OLIVEIRA</v>
          </cell>
          <cell r="F220" t="str">
            <v>1 - Médico</v>
          </cell>
          <cell r="G220" t="str">
            <v>225124</v>
          </cell>
          <cell r="H220">
            <v>44743</v>
          </cell>
          <cell r="J220">
            <v>627.95000000000005</v>
          </cell>
          <cell r="L220">
            <v>170.85</v>
          </cell>
          <cell r="M220">
            <v>15.18</v>
          </cell>
          <cell r="P220">
            <v>1.23</v>
          </cell>
          <cell r="R220">
            <v>73.599999999999994</v>
          </cell>
          <cell r="S220">
            <v>24.57</v>
          </cell>
        </row>
        <row r="221">
          <cell r="C221" t="str">
            <v>UPA CURADO - C.G 004/2022</v>
          </cell>
          <cell r="E221" t="str">
            <v>MARIA JOSE CORREIA DA SILVA</v>
          </cell>
          <cell r="F221" t="str">
            <v>3 - Administrativo</v>
          </cell>
          <cell r="G221" t="str">
            <v>513430</v>
          </cell>
          <cell r="H221">
            <v>44743</v>
          </cell>
          <cell r="J221">
            <v>126.8</v>
          </cell>
          <cell r="L221">
            <v>170.85</v>
          </cell>
          <cell r="M221">
            <v>15.18</v>
          </cell>
          <cell r="O221">
            <v>1.93</v>
          </cell>
          <cell r="R221">
            <v>73.599999999999994</v>
          </cell>
          <cell r="S221">
            <v>24.57</v>
          </cell>
        </row>
        <row r="222">
          <cell r="C222" t="str">
            <v>UPA CURADO - C.G 004/2022</v>
          </cell>
          <cell r="E222" t="str">
            <v>MARIA JOSE CUNHA DA SILVA</v>
          </cell>
          <cell r="F222" t="str">
            <v>3 - Administrativo</v>
          </cell>
          <cell r="G222" t="str">
            <v>513430</v>
          </cell>
          <cell r="H222">
            <v>44743</v>
          </cell>
          <cell r="J222">
            <v>121.95</v>
          </cell>
          <cell r="L222">
            <v>170.85</v>
          </cell>
          <cell r="M222">
            <v>15.18</v>
          </cell>
          <cell r="O222">
            <v>1.93</v>
          </cell>
          <cell r="R222">
            <v>73.599999999999994</v>
          </cell>
          <cell r="S222">
            <v>24.57</v>
          </cell>
        </row>
        <row r="223">
          <cell r="C223" t="str">
            <v>UPA CURADO - C.G 004/2022</v>
          </cell>
          <cell r="E223" t="str">
            <v>MARIA LUCIENE DA SILVA</v>
          </cell>
          <cell r="F223" t="str">
            <v>2 - Outros Profissionais da Saúde</v>
          </cell>
          <cell r="G223" t="str">
            <v>322205</v>
          </cell>
          <cell r="H223">
            <v>44743</v>
          </cell>
          <cell r="L223">
            <v>170.85</v>
          </cell>
          <cell r="M223">
            <v>15.18</v>
          </cell>
          <cell r="O223">
            <v>1.93</v>
          </cell>
          <cell r="R223">
            <v>73.599999999999994</v>
          </cell>
          <cell r="S223">
            <v>24.57</v>
          </cell>
        </row>
        <row r="224">
          <cell r="C224" t="str">
            <v>UPA CURADO - C.G 004/2022</v>
          </cell>
          <cell r="E224" t="str">
            <v>MARIA LUIZA MOURA CINTRA</v>
          </cell>
          <cell r="F224" t="str">
            <v>1 - Médico</v>
          </cell>
          <cell r="G224" t="str">
            <v>225125</v>
          </cell>
          <cell r="H224">
            <v>44743</v>
          </cell>
          <cell r="J224">
            <v>835.87</v>
          </cell>
          <cell r="L224">
            <v>170.85</v>
          </cell>
          <cell r="M224">
            <v>15.18</v>
          </cell>
          <cell r="P224">
            <v>1.23</v>
          </cell>
          <cell r="R224">
            <v>73.599999999999994</v>
          </cell>
          <cell r="S224">
            <v>24.57</v>
          </cell>
        </row>
        <row r="225">
          <cell r="C225" t="str">
            <v>UPA CURADO - C.G 004/2022</v>
          </cell>
          <cell r="E225" t="str">
            <v>MARIA NATALIA MONTEIRO DA SILVA</v>
          </cell>
          <cell r="F225" t="str">
            <v>2 - Outros Profissionais da Saúde</v>
          </cell>
          <cell r="G225" t="str">
            <v>322205</v>
          </cell>
          <cell r="H225">
            <v>44743</v>
          </cell>
          <cell r="J225">
            <v>173.61</v>
          </cell>
          <cell r="L225">
            <v>170.85</v>
          </cell>
          <cell r="M225">
            <v>15.18</v>
          </cell>
          <cell r="O225">
            <v>1.93</v>
          </cell>
          <cell r="R225">
            <v>73.599999999999994</v>
          </cell>
          <cell r="S225">
            <v>24.57</v>
          </cell>
        </row>
        <row r="226">
          <cell r="C226" t="str">
            <v>UPA CURADO - C.G 004/2022</v>
          </cell>
          <cell r="E226" t="str">
            <v>MARIA NATHALIA DE SOUZA MELO</v>
          </cell>
          <cell r="F226" t="str">
            <v>2 - Outros Profissionais da Saúde</v>
          </cell>
          <cell r="G226" t="str">
            <v>223505</v>
          </cell>
          <cell r="H226">
            <v>44743</v>
          </cell>
          <cell r="J226">
            <v>496.31</v>
          </cell>
          <cell r="L226">
            <v>170.85</v>
          </cell>
          <cell r="M226">
            <v>15.18</v>
          </cell>
          <cell r="O226">
            <v>1.59</v>
          </cell>
          <cell r="R226">
            <v>73.599999999999994</v>
          </cell>
          <cell r="S226">
            <v>24.57</v>
          </cell>
        </row>
        <row r="227">
          <cell r="C227" t="str">
            <v>UPA CURADO - C.G 004/2022</v>
          </cell>
          <cell r="E227" t="str">
            <v>MARIA SOCORRO LIRA LEMOS</v>
          </cell>
          <cell r="F227" t="str">
            <v>1 - Médico</v>
          </cell>
          <cell r="G227" t="str">
            <v>225125</v>
          </cell>
          <cell r="H227">
            <v>44743</v>
          </cell>
          <cell r="J227">
            <v>351.94</v>
          </cell>
          <cell r="L227">
            <v>170.85</v>
          </cell>
          <cell r="M227">
            <v>15.18</v>
          </cell>
          <cell r="P227">
            <v>1.23</v>
          </cell>
          <cell r="R227">
            <v>73.599999999999994</v>
          </cell>
          <cell r="S227">
            <v>24.57</v>
          </cell>
        </row>
        <row r="228">
          <cell r="C228" t="str">
            <v>UPA CURADO - C.G 004/2022</v>
          </cell>
          <cell r="E228" t="str">
            <v>MARIANA BEZERRA FERREIRA</v>
          </cell>
          <cell r="F228" t="str">
            <v>1 - Médico</v>
          </cell>
          <cell r="G228" t="str">
            <v>225125</v>
          </cell>
          <cell r="H228">
            <v>44743</v>
          </cell>
          <cell r="J228">
            <v>638.95000000000005</v>
          </cell>
          <cell r="L228">
            <v>170.85</v>
          </cell>
          <cell r="M228">
            <v>15.18</v>
          </cell>
          <cell r="P228">
            <v>1.23</v>
          </cell>
          <cell r="R228">
            <v>73.599999999999994</v>
          </cell>
          <cell r="S228">
            <v>24.57</v>
          </cell>
        </row>
        <row r="229">
          <cell r="C229" t="str">
            <v>UPA CURADO - C.G 004/2022</v>
          </cell>
          <cell r="E229" t="str">
            <v>MARIANA CAVALCANTI DE MELO</v>
          </cell>
          <cell r="F229" t="str">
            <v>1 - Médico</v>
          </cell>
          <cell r="G229" t="str">
            <v>225270</v>
          </cell>
          <cell r="H229">
            <v>44743</v>
          </cell>
          <cell r="J229">
            <v>567.53</v>
          </cell>
          <cell r="L229">
            <v>170.85</v>
          </cell>
          <cell r="M229">
            <v>15.18</v>
          </cell>
          <cell r="P229">
            <v>1.23</v>
          </cell>
          <cell r="R229">
            <v>73.599999999999994</v>
          </cell>
          <cell r="S229">
            <v>24.57</v>
          </cell>
        </row>
        <row r="230">
          <cell r="C230" t="str">
            <v>UPA CURADO - C.G 004/2022</v>
          </cell>
          <cell r="E230" t="str">
            <v>MARIANA CUNHA PAES BEZERRA</v>
          </cell>
          <cell r="F230" t="str">
            <v>1 - Médico</v>
          </cell>
          <cell r="G230" t="str">
            <v>225124</v>
          </cell>
          <cell r="H230">
            <v>44743</v>
          </cell>
          <cell r="J230">
            <v>401.87</v>
          </cell>
          <cell r="L230">
            <v>170.85</v>
          </cell>
          <cell r="M230">
            <v>15.18</v>
          </cell>
          <cell r="P230">
            <v>1.23</v>
          </cell>
          <cell r="R230">
            <v>73.599999999999994</v>
          </cell>
          <cell r="S230">
            <v>24.57</v>
          </cell>
        </row>
        <row r="231">
          <cell r="C231" t="str">
            <v>UPA CURADO - C.G 004/2022</v>
          </cell>
          <cell r="E231" t="str">
            <v>MARIANA MAIA OLIVEIRA GUEDES</v>
          </cell>
          <cell r="F231" t="str">
            <v>3 - Administrativo</v>
          </cell>
          <cell r="G231" t="str">
            <v>411005</v>
          </cell>
          <cell r="H231">
            <v>44743</v>
          </cell>
          <cell r="J231">
            <v>0.38</v>
          </cell>
          <cell r="O231">
            <v>1.93</v>
          </cell>
          <cell r="R231">
            <v>73.599999999999994</v>
          </cell>
          <cell r="S231">
            <v>24.57</v>
          </cell>
        </row>
        <row r="232">
          <cell r="C232" t="str">
            <v>UPA CURADO - C.G 004/2022</v>
          </cell>
          <cell r="E232" t="str">
            <v>MARIANNA BRITO LUNA</v>
          </cell>
          <cell r="F232" t="str">
            <v>2 - Outros Profissionais da Saúde</v>
          </cell>
          <cell r="G232" t="str">
            <v>223605</v>
          </cell>
          <cell r="H232">
            <v>44743</v>
          </cell>
          <cell r="J232">
            <v>221.13</v>
          </cell>
          <cell r="L232">
            <v>170.85</v>
          </cell>
          <cell r="M232">
            <v>15.18</v>
          </cell>
          <cell r="O232">
            <v>1.93</v>
          </cell>
          <cell r="R232">
            <v>73.599999999999994</v>
          </cell>
          <cell r="S232">
            <v>24.57</v>
          </cell>
        </row>
        <row r="233">
          <cell r="C233" t="str">
            <v>UPA CURADO - C.G 004/2022</v>
          </cell>
          <cell r="E233" t="str">
            <v>MARIZA SILVA FREITAS</v>
          </cell>
          <cell r="F233" t="str">
            <v>2 - Outros Profissionais da Saúde</v>
          </cell>
          <cell r="G233" t="str">
            <v>322205</v>
          </cell>
          <cell r="H233">
            <v>44743</v>
          </cell>
          <cell r="J233">
            <v>154.32</v>
          </cell>
          <cell r="L233">
            <v>170.85</v>
          </cell>
          <cell r="M233">
            <v>15.18</v>
          </cell>
          <cell r="O233">
            <v>1.93</v>
          </cell>
          <cell r="R233">
            <v>73.599999999999994</v>
          </cell>
          <cell r="S233">
            <v>24.57</v>
          </cell>
        </row>
        <row r="234">
          <cell r="C234" t="str">
            <v>UPA CURADO - C.G 004/2022</v>
          </cell>
          <cell r="E234" t="str">
            <v>MARTA CANDIDO DO MONTE</v>
          </cell>
          <cell r="F234" t="str">
            <v>2 - Outros Profissionais da Saúde</v>
          </cell>
          <cell r="G234" t="str">
            <v>322205</v>
          </cell>
          <cell r="H234">
            <v>44743</v>
          </cell>
          <cell r="J234">
            <v>206.04</v>
          </cell>
          <cell r="L234">
            <v>170.85</v>
          </cell>
          <cell r="M234">
            <v>15.18</v>
          </cell>
          <cell r="O234">
            <v>1.93</v>
          </cell>
          <cell r="R234">
            <v>73.599999999999994</v>
          </cell>
          <cell r="S234">
            <v>24.57</v>
          </cell>
        </row>
        <row r="235">
          <cell r="C235" t="str">
            <v>UPA CURADO - C.G 004/2022</v>
          </cell>
          <cell r="E235" t="str">
            <v>MARTA NAIR FERREIRA SOUTO</v>
          </cell>
          <cell r="F235" t="str">
            <v>2 - Outros Profissionais da Saúde</v>
          </cell>
          <cell r="G235" t="str">
            <v>322205</v>
          </cell>
          <cell r="H235">
            <v>44743</v>
          </cell>
          <cell r="J235">
            <v>154.32</v>
          </cell>
          <cell r="L235">
            <v>170.85</v>
          </cell>
          <cell r="M235">
            <v>15.18</v>
          </cell>
          <cell r="O235">
            <v>1.93</v>
          </cell>
          <cell r="R235">
            <v>73.599999999999994</v>
          </cell>
          <cell r="S235">
            <v>24.57</v>
          </cell>
        </row>
        <row r="236">
          <cell r="C236" t="str">
            <v>UPA CURADO - C.G 004/2022</v>
          </cell>
          <cell r="E236" t="str">
            <v>MAURICIO GOMES ARCOVERDE</v>
          </cell>
          <cell r="F236" t="str">
            <v>1 - Médico</v>
          </cell>
          <cell r="G236" t="str">
            <v>225270</v>
          </cell>
          <cell r="H236">
            <v>44743</v>
          </cell>
          <cell r="J236">
            <v>693.45</v>
          </cell>
          <cell r="L236">
            <v>170.85</v>
          </cell>
          <cell r="M236">
            <v>15.18</v>
          </cell>
          <cell r="P236">
            <v>1.23</v>
          </cell>
          <cell r="R236">
            <v>73.599999999999994</v>
          </cell>
          <cell r="S236">
            <v>24.57</v>
          </cell>
        </row>
        <row r="237">
          <cell r="C237" t="str">
            <v>UPA CURADO - C.G 004/2022</v>
          </cell>
          <cell r="E237" t="str">
            <v>MILTON DUQUE MARQUES</v>
          </cell>
          <cell r="F237" t="str">
            <v>1 - Médico</v>
          </cell>
          <cell r="G237" t="str">
            <v>225124</v>
          </cell>
          <cell r="H237">
            <v>44743</v>
          </cell>
          <cell r="J237">
            <v>1168.26</v>
          </cell>
          <cell r="L237">
            <v>170.85</v>
          </cell>
          <cell r="M237">
            <v>15.18</v>
          </cell>
          <cell r="P237">
            <v>1.23</v>
          </cell>
          <cell r="R237">
            <v>73.599999999999994</v>
          </cell>
          <cell r="S237">
            <v>24.57</v>
          </cell>
        </row>
        <row r="238">
          <cell r="C238" t="str">
            <v>UPA CURADO - C.G 004/2022</v>
          </cell>
          <cell r="E238" t="str">
            <v>MIRELA LARIZA XAVIER DOS SANTOS</v>
          </cell>
          <cell r="F238" t="str">
            <v>2 - Outros Profissionais da Saúde</v>
          </cell>
          <cell r="G238" t="str">
            <v>223505</v>
          </cell>
          <cell r="H238">
            <v>44743</v>
          </cell>
          <cell r="J238">
            <v>533.41999999999996</v>
          </cell>
          <cell r="L238">
            <v>170.85</v>
          </cell>
          <cell r="M238">
            <v>15.18</v>
          </cell>
          <cell r="O238">
            <v>1.59</v>
          </cell>
          <cell r="R238">
            <v>73.599999999999994</v>
          </cell>
          <cell r="S238">
            <v>24.57</v>
          </cell>
          <cell r="U238">
            <v>114.19</v>
          </cell>
          <cell r="X238" t="str">
            <v>AUXILIO CRECHE</v>
          </cell>
        </row>
        <row r="239">
          <cell r="C239" t="str">
            <v>UPA CURADO - C.G 004/2022</v>
          </cell>
          <cell r="E239" t="str">
            <v>MIRELLYS KETULY SANTOS FARIAS</v>
          </cell>
          <cell r="F239" t="str">
            <v>2 - Outros Profissionais da Saúde</v>
          </cell>
          <cell r="G239" t="str">
            <v>223505</v>
          </cell>
          <cell r="H239">
            <v>44743</v>
          </cell>
          <cell r="J239">
            <v>422.47</v>
          </cell>
          <cell r="L239">
            <v>170.85</v>
          </cell>
          <cell r="M239">
            <v>15.18</v>
          </cell>
          <cell r="O239">
            <v>1.59</v>
          </cell>
          <cell r="R239">
            <v>73.599999999999994</v>
          </cell>
          <cell r="S239">
            <v>24.57</v>
          </cell>
          <cell r="U239">
            <v>106.83</v>
          </cell>
          <cell r="X239" t="str">
            <v>AUXILIO CRECHE</v>
          </cell>
        </row>
        <row r="240">
          <cell r="C240" t="str">
            <v>UPA CURADO - C.G 004/2022</v>
          </cell>
          <cell r="E240" t="str">
            <v>NADIVANY CAVALCANTI WANDERLEY RIBEIRO</v>
          </cell>
          <cell r="F240" t="str">
            <v>3 - Administrativo</v>
          </cell>
          <cell r="G240" t="str">
            <v>411005</v>
          </cell>
          <cell r="H240">
            <v>44743</v>
          </cell>
          <cell r="J240">
            <v>177.42</v>
          </cell>
          <cell r="L240">
            <v>170.85</v>
          </cell>
          <cell r="M240">
            <v>15.18</v>
          </cell>
          <cell r="O240">
            <v>1.93</v>
          </cell>
          <cell r="R240">
            <v>73.599999999999994</v>
          </cell>
          <cell r="S240">
            <v>24.57</v>
          </cell>
          <cell r="U240">
            <v>69.430000000000007</v>
          </cell>
          <cell r="X240" t="str">
            <v>AUXILIO CRECHE</v>
          </cell>
        </row>
        <row r="241">
          <cell r="C241" t="str">
            <v>UPA CURADO - C.G 004/2022</v>
          </cell>
          <cell r="E241" t="str">
            <v>NARA LINS DE MELO</v>
          </cell>
          <cell r="F241" t="str">
            <v>1 - Médico</v>
          </cell>
          <cell r="G241" t="str">
            <v>225124</v>
          </cell>
          <cell r="H241">
            <v>44743</v>
          </cell>
          <cell r="J241">
            <v>154.69</v>
          </cell>
          <cell r="P241">
            <v>1.23</v>
          </cell>
          <cell r="R241">
            <v>73.599999999999994</v>
          </cell>
          <cell r="S241">
            <v>24.57</v>
          </cell>
        </row>
        <row r="242">
          <cell r="C242" t="str">
            <v>UPA CURADO - C.G 004/2022</v>
          </cell>
          <cell r="E242" t="str">
            <v>NATALIA SARMENTO SEABRA</v>
          </cell>
          <cell r="F242" t="str">
            <v>1 - Médico</v>
          </cell>
          <cell r="G242" t="str">
            <v>225124</v>
          </cell>
          <cell r="H242">
            <v>44743</v>
          </cell>
          <cell r="J242">
            <v>0</v>
          </cell>
          <cell r="P242">
            <v>1.23</v>
          </cell>
          <cell r="R242">
            <v>73.599999999999994</v>
          </cell>
          <cell r="S242">
            <v>24.57</v>
          </cell>
        </row>
        <row r="243">
          <cell r="C243" t="str">
            <v>UPA CURADO - C.G 004/2022</v>
          </cell>
          <cell r="E243" t="str">
            <v>NATHALIA BRIGIDA RAMOS LIMA MEDEIROS</v>
          </cell>
          <cell r="F243" t="str">
            <v>2 - Outros Profissionais da Saúde</v>
          </cell>
          <cell r="G243" t="str">
            <v>131210</v>
          </cell>
          <cell r="H243">
            <v>44743</v>
          </cell>
          <cell r="J243">
            <v>620.12</v>
          </cell>
          <cell r="L243">
            <v>170.85</v>
          </cell>
          <cell r="M243">
            <v>15.18</v>
          </cell>
          <cell r="O243">
            <v>1.59</v>
          </cell>
          <cell r="R243">
            <v>73.599999999999994</v>
          </cell>
          <cell r="S243">
            <v>24.57</v>
          </cell>
        </row>
        <row r="244">
          <cell r="C244" t="str">
            <v>UPA CURADO - C.G 004/2022</v>
          </cell>
          <cell r="E244" t="str">
            <v>NICOLE MELQUIADES DOS SANTOS</v>
          </cell>
          <cell r="F244" t="str">
            <v>3 - Administrativo</v>
          </cell>
          <cell r="G244" t="str">
            <v>411005</v>
          </cell>
          <cell r="H244">
            <v>44743</v>
          </cell>
          <cell r="J244">
            <v>7.59</v>
          </cell>
          <cell r="O244">
            <v>1.93</v>
          </cell>
          <cell r="R244">
            <v>73.599999999999994</v>
          </cell>
          <cell r="S244">
            <v>24.57</v>
          </cell>
        </row>
        <row r="245">
          <cell r="C245" t="str">
            <v>UPA CURADO - C.G 004/2022</v>
          </cell>
          <cell r="E245" t="str">
            <v>NIDIA FERNANDES DE OLIVEIRA</v>
          </cell>
          <cell r="F245" t="str">
            <v>2 - Outros Profissionais da Saúde</v>
          </cell>
          <cell r="G245" t="str">
            <v>322205</v>
          </cell>
          <cell r="H245">
            <v>44743</v>
          </cell>
          <cell r="J245">
            <v>149.96</v>
          </cell>
          <cell r="L245">
            <v>170.85</v>
          </cell>
          <cell r="M245">
            <v>15.18</v>
          </cell>
          <cell r="O245">
            <v>1.93</v>
          </cell>
          <cell r="R245">
            <v>73.599999999999994</v>
          </cell>
          <cell r="S245">
            <v>24.57</v>
          </cell>
        </row>
        <row r="246">
          <cell r="C246" t="str">
            <v>UPA CURADO - C.G 004/2022</v>
          </cell>
          <cell r="E246" t="str">
            <v>NIWTON RODRIGO RIBEIRO DA SILVA</v>
          </cell>
          <cell r="F246" t="str">
            <v>2 - Outros Profissionais da Saúde</v>
          </cell>
          <cell r="G246" t="str">
            <v>782320</v>
          </cell>
          <cell r="H246">
            <v>44743</v>
          </cell>
          <cell r="J246">
            <v>245.08</v>
          </cell>
          <cell r="L246">
            <v>170.85</v>
          </cell>
          <cell r="M246">
            <v>15.18</v>
          </cell>
          <cell r="O246">
            <v>1.93</v>
          </cell>
          <cell r="R246">
            <v>73.599999999999994</v>
          </cell>
          <cell r="S246">
            <v>24.57</v>
          </cell>
        </row>
        <row r="247">
          <cell r="C247" t="str">
            <v>UPA CURADO - C.G 004/2022</v>
          </cell>
          <cell r="E247" t="str">
            <v>OTACILIO DE ALCANTARA VENANCIO JUNIOR</v>
          </cell>
          <cell r="F247" t="str">
            <v>1 - Médico</v>
          </cell>
          <cell r="G247" t="str">
            <v>223208</v>
          </cell>
          <cell r="H247">
            <v>44743</v>
          </cell>
          <cell r="J247">
            <v>464.84</v>
          </cell>
          <cell r="L247">
            <v>170.85</v>
          </cell>
          <cell r="M247">
            <v>15.18</v>
          </cell>
          <cell r="R247">
            <v>73.599999999999994</v>
          </cell>
          <cell r="S247">
            <v>24.57</v>
          </cell>
        </row>
        <row r="248">
          <cell r="C248" t="str">
            <v>UPA CURADO - C.G 004/2022</v>
          </cell>
          <cell r="E248" t="str">
            <v>PATRICIA BARBOSA DE CARVALHO SILVA</v>
          </cell>
          <cell r="F248" t="str">
            <v>2 - Outros Profissionais da Saúde</v>
          </cell>
          <cell r="G248" t="str">
            <v>322205</v>
          </cell>
          <cell r="H248">
            <v>44743</v>
          </cell>
          <cell r="J248">
            <v>141.63</v>
          </cell>
          <cell r="L248">
            <v>170.85</v>
          </cell>
          <cell r="M248">
            <v>15.18</v>
          </cell>
          <cell r="O248">
            <v>1.93</v>
          </cell>
          <cell r="R248">
            <v>73.599999999999994</v>
          </cell>
          <cell r="S248">
            <v>24.57</v>
          </cell>
        </row>
        <row r="249">
          <cell r="C249" t="str">
            <v>UPA CURADO - C.G 004/2022</v>
          </cell>
          <cell r="E249" t="str">
            <v>PATRICIA CAMPELLO PEIXOTO GINANE</v>
          </cell>
          <cell r="F249" t="str">
            <v>1 - Médico</v>
          </cell>
          <cell r="G249" t="str">
            <v>225124</v>
          </cell>
          <cell r="H249">
            <v>44743</v>
          </cell>
          <cell r="J249">
            <v>661.02</v>
          </cell>
          <cell r="L249">
            <v>170.85</v>
          </cell>
          <cell r="M249">
            <v>15.18</v>
          </cell>
          <cell r="P249">
            <v>1.23</v>
          </cell>
          <cell r="R249">
            <v>73.599999999999994</v>
          </cell>
          <cell r="S249">
            <v>24.57</v>
          </cell>
        </row>
        <row r="250">
          <cell r="C250" t="str">
            <v>UPA CURADO - C.G 004/2022</v>
          </cell>
          <cell r="E250" t="str">
            <v>PATRICIA NALANDA MARTINS DOS SANTOS</v>
          </cell>
          <cell r="F250" t="str">
            <v>3 - Administrativo</v>
          </cell>
          <cell r="G250" t="str">
            <v>411005</v>
          </cell>
          <cell r="H250">
            <v>44743</v>
          </cell>
          <cell r="K250">
            <v>8.92</v>
          </cell>
          <cell r="O250">
            <v>1.93</v>
          </cell>
          <cell r="R250">
            <v>73.599999999999994</v>
          </cell>
          <cell r="S250">
            <v>24.57</v>
          </cell>
        </row>
        <row r="251">
          <cell r="C251" t="str">
            <v>UPA CURADO - C.G 004/2022</v>
          </cell>
          <cell r="E251" t="str">
            <v>PAULA BARROS BORGES DE OLIVEIRA</v>
          </cell>
          <cell r="F251" t="str">
            <v>1 - Médico</v>
          </cell>
          <cell r="G251" t="str">
            <v>225124</v>
          </cell>
          <cell r="H251">
            <v>44743</v>
          </cell>
          <cell r="J251">
            <v>360.08</v>
          </cell>
          <cell r="L251">
            <v>170.85</v>
          </cell>
          <cell r="M251">
            <v>15.18</v>
          </cell>
          <cell r="P251">
            <v>1.23</v>
          </cell>
          <cell r="R251">
            <v>73.599999999999994</v>
          </cell>
          <cell r="S251">
            <v>24.57</v>
          </cell>
        </row>
        <row r="252">
          <cell r="C252" t="str">
            <v>UPA CURADO - C.G 004/2022</v>
          </cell>
          <cell r="E252" t="str">
            <v>PAULO MARCELO CHAVES DE LIMA</v>
          </cell>
          <cell r="F252" t="str">
            <v>1 - Médico</v>
          </cell>
          <cell r="G252" t="str">
            <v>225270</v>
          </cell>
          <cell r="H252">
            <v>44743</v>
          </cell>
          <cell r="J252">
            <v>1192.32</v>
          </cell>
          <cell r="L252">
            <v>170.85</v>
          </cell>
          <cell r="M252">
            <v>15.18</v>
          </cell>
          <cell r="P252">
            <v>1.23</v>
          </cell>
          <cell r="R252">
            <v>73.599999999999994</v>
          </cell>
          <cell r="S252">
            <v>24.57</v>
          </cell>
        </row>
        <row r="253">
          <cell r="C253" t="str">
            <v>UPA CURADO - C.G 004/2022</v>
          </cell>
          <cell r="E253" t="str">
            <v>PEDRO PAULO PITT DE LIMA</v>
          </cell>
          <cell r="F253" t="str">
            <v>1 - Médico</v>
          </cell>
          <cell r="G253" t="str">
            <v>225270</v>
          </cell>
          <cell r="H253">
            <v>44743</v>
          </cell>
          <cell r="J253">
            <v>555.12</v>
          </cell>
          <cell r="L253">
            <v>170.85</v>
          </cell>
          <cell r="M253">
            <v>15.18</v>
          </cell>
          <cell r="P253">
            <v>1.23</v>
          </cell>
          <cell r="R253">
            <v>73.599999999999994</v>
          </cell>
          <cell r="S253">
            <v>24.57</v>
          </cell>
        </row>
        <row r="254">
          <cell r="C254" t="str">
            <v>UPA CURADO - C.G 004/2022</v>
          </cell>
          <cell r="E254" t="str">
            <v>PERSUS RODRIGO BETTENMULLER DE ARAUJO MANSO</v>
          </cell>
          <cell r="F254" t="str">
            <v>1 - Médico</v>
          </cell>
          <cell r="G254" t="str">
            <v>225125</v>
          </cell>
          <cell r="H254">
            <v>44743</v>
          </cell>
          <cell r="J254">
            <v>469.7</v>
          </cell>
          <cell r="L254">
            <v>170.85</v>
          </cell>
          <cell r="M254">
            <v>15.18</v>
          </cell>
          <cell r="P254">
            <v>1.23</v>
          </cell>
          <cell r="R254">
            <v>73.599999999999994</v>
          </cell>
          <cell r="S254">
            <v>24.57</v>
          </cell>
        </row>
        <row r="255">
          <cell r="C255" t="str">
            <v>UPA CURADO - C.G 004/2022</v>
          </cell>
          <cell r="E255" t="str">
            <v>RAFAEL EVERTON DA SILVA</v>
          </cell>
          <cell r="F255" t="str">
            <v>2 - Outros Profissionais da Saúde</v>
          </cell>
          <cell r="G255" t="str">
            <v>322205</v>
          </cell>
          <cell r="H255">
            <v>44743</v>
          </cell>
          <cell r="J255">
            <v>148.05000000000001</v>
          </cell>
          <cell r="L255">
            <v>170.85</v>
          </cell>
          <cell r="M255">
            <v>15.18</v>
          </cell>
          <cell r="O255">
            <v>1.93</v>
          </cell>
          <cell r="R255">
            <v>73.599999999999994</v>
          </cell>
          <cell r="S255">
            <v>24.57</v>
          </cell>
        </row>
        <row r="256">
          <cell r="C256" t="str">
            <v>UPA CURADO - C.G 004/2022</v>
          </cell>
          <cell r="E256" t="str">
            <v>RAFAEL KIM FERREIRA COELHO</v>
          </cell>
          <cell r="F256" t="str">
            <v>1 - Médico</v>
          </cell>
          <cell r="G256" t="str">
            <v>225125</v>
          </cell>
          <cell r="H256">
            <v>44743</v>
          </cell>
          <cell r="J256">
            <v>631.94000000000005</v>
          </cell>
          <cell r="L256">
            <v>170.85</v>
          </cell>
          <cell r="M256">
            <v>15.18</v>
          </cell>
          <cell r="P256">
            <v>1.23</v>
          </cell>
          <cell r="R256">
            <v>73.599999999999994</v>
          </cell>
          <cell r="S256">
            <v>24.57</v>
          </cell>
        </row>
        <row r="257">
          <cell r="C257" t="str">
            <v>UPA CURADO - C.G 004/2022</v>
          </cell>
          <cell r="E257" t="str">
            <v>RAFAEL MELO AZEDO VIEIRA</v>
          </cell>
          <cell r="F257" t="str">
            <v>1 - Médico</v>
          </cell>
          <cell r="G257" t="str">
            <v>225270</v>
          </cell>
          <cell r="H257">
            <v>44743</v>
          </cell>
          <cell r="J257">
            <v>567.53</v>
          </cell>
          <cell r="L257">
            <v>170.85</v>
          </cell>
          <cell r="M257">
            <v>15.18</v>
          </cell>
          <cell r="P257">
            <v>1.23</v>
          </cell>
          <cell r="R257">
            <v>73.599999999999994</v>
          </cell>
          <cell r="S257">
            <v>24.57</v>
          </cell>
        </row>
        <row r="258">
          <cell r="C258" t="str">
            <v>UPA CURADO - C.G 004/2022</v>
          </cell>
          <cell r="E258" t="str">
            <v>RAISSA LEITE PINHO</v>
          </cell>
          <cell r="F258" t="str">
            <v>1 - Médico</v>
          </cell>
          <cell r="G258" t="str">
            <v>225125</v>
          </cell>
          <cell r="H258">
            <v>44743</v>
          </cell>
          <cell r="J258">
            <v>872.73</v>
          </cell>
          <cell r="L258">
            <v>170.85</v>
          </cell>
          <cell r="M258">
            <v>15.18</v>
          </cell>
          <cell r="P258">
            <v>1.23</v>
          </cell>
          <cell r="R258">
            <v>73.599999999999994</v>
          </cell>
          <cell r="S258">
            <v>24.57</v>
          </cell>
        </row>
        <row r="259">
          <cell r="C259" t="str">
            <v>UPA CURADO - C.G 004/2022</v>
          </cell>
          <cell r="E259" t="str">
            <v>RAMIRO SEVERINO DE OLIVEIRA</v>
          </cell>
          <cell r="F259" t="str">
            <v>2 - Outros Profissionais da Saúde</v>
          </cell>
          <cell r="G259" t="str">
            <v>322205</v>
          </cell>
          <cell r="H259">
            <v>44743</v>
          </cell>
          <cell r="J259">
            <v>155.22999999999999</v>
          </cell>
          <cell r="L259">
            <v>170.85</v>
          </cell>
          <cell r="M259">
            <v>15.18</v>
          </cell>
          <cell r="O259">
            <v>1.93</v>
          </cell>
          <cell r="R259">
            <v>73.599999999999994</v>
          </cell>
          <cell r="S259">
            <v>24.57</v>
          </cell>
        </row>
        <row r="260">
          <cell r="C260" t="str">
            <v>UPA CURADO - C.G 004/2022</v>
          </cell>
          <cell r="E260" t="str">
            <v>RAUL RAMOS DE MELO</v>
          </cell>
          <cell r="F260" t="str">
            <v>2 - Outros Profissionais da Saúde</v>
          </cell>
          <cell r="G260" t="str">
            <v>223505</v>
          </cell>
          <cell r="H260">
            <v>44743</v>
          </cell>
          <cell r="J260">
            <v>314.05</v>
          </cell>
          <cell r="L260">
            <v>170.85</v>
          </cell>
          <cell r="M260">
            <v>15.18</v>
          </cell>
          <cell r="O260">
            <v>1.59</v>
          </cell>
          <cell r="R260">
            <v>73.599999999999994</v>
          </cell>
          <cell r="S260">
            <v>24.57</v>
          </cell>
        </row>
        <row r="261">
          <cell r="C261" t="str">
            <v>UPA CURADO - C.G 004/2022</v>
          </cell>
          <cell r="E261" t="str">
            <v>REJANE DO ESPIRITO SANTO SOUZA FERREIRA</v>
          </cell>
          <cell r="F261" t="str">
            <v>2 - Outros Profissionais da Saúde</v>
          </cell>
          <cell r="G261" t="str">
            <v>322205</v>
          </cell>
          <cell r="H261">
            <v>44743</v>
          </cell>
          <cell r="J261">
            <v>190.93</v>
          </cell>
          <cell r="L261">
            <v>170.85</v>
          </cell>
          <cell r="M261">
            <v>15.18</v>
          </cell>
          <cell r="O261">
            <v>1.93</v>
          </cell>
          <cell r="R261">
            <v>73.599999999999994</v>
          </cell>
          <cell r="S261">
            <v>24.57</v>
          </cell>
        </row>
        <row r="262">
          <cell r="C262" t="str">
            <v>UPA CURADO - C.G 004/2022</v>
          </cell>
          <cell r="E262" t="str">
            <v>RHAISSA MENELAU LINS E SILVA</v>
          </cell>
          <cell r="F262" t="str">
            <v>1 - Médico</v>
          </cell>
          <cell r="G262" t="str">
            <v>225125</v>
          </cell>
          <cell r="H262">
            <v>44743</v>
          </cell>
          <cell r="J262">
            <v>426.42</v>
          </cell>
          <cell r="L262">
            <v>170.85</v>
          </cell>
          <cell r="M262">
            <v>15.18</v>
          </cell>
          <cell r="P262">
            <v>1.23</v>
          </cell>
          <cell r="R262">
            <v>73.599999999999994</v>
          </cell>
          <cell r="S262">
            <v>24.57</v>
          </cell>
        </row>
        <row r="263">
          <cell r="C263" t="str">
            <v>UPA CURADO - C.G 004/2022</v>
          </cell>
          <cell r="E263" t="str">
            <v>RITA DE CASSIA DA SILVA</v>
          </cell>
          <cell r="F263" t="str">
            <v>2 - Outros Profissionais da Saúde</v>
          </cell>
          <cell r="G263" t="str">
            <v>223505</v>
          </cell>
          <cell r="H263">
            <v>44743</v>
          </cell>
          <cell r="J263">
            <v>355.01</v>
          </cell>
          <cell r="O263">
            <v>1.59</v>
          </cell>
          <cell r="R263">
            <v>73.599999999999994</v>
          </cell>
          <cell r="S263">
            <v>24.57</v>
          </cell>
        </row>
        <row r="264">
          <cell r="C264" t="str">
            <v>UPA CURADO - C.G 004/2022</v>
          </cell>
          <cell r="E264" t="str">
            <v>ROBERTA FERNANDA DA COSTA DOS SANTOS</v>
          </cell>
          <cell r="F264" t="str">
            <v>3 - Administrativo</v>
          </cell>
          <cell r="G264" t="str">
            <v>411005</v>
          </cell>
          <cell r="H264">
            <v>44743</v>
          </cell>
          <cell r="J264">
            <v>124.44</v>
          </cell>
          <cell r="L264">
            <v>170.85</v>
          </cell>
          <cell r="M264">
            <v>15.18</v>
          </cell>
          <cell r="O264">
            <v>1.93</v>
          </cell>
          <cell r="R264">
            <v>73.599999999999994</v>
          </cell>
          <cell r="S264">
            <v>24.57</v>
          </cell>
          <cell r="U264">
            <v>56.47</v>
          </cell>
          <cell r="X264" t="str">
            <v>SALARIO FAMILIA</v>
          </cell>
        </row>
        <row r="265">
          <cell r="C265" t="str">
            <v>UPA CURADO - C.G 004/2022</v>
          </cell>
          <cell r="E265" t="str">
            <v>ROBERTA SOARES DE LIMA E SILVA</v>
          </cell>
          <cell r="F265" t="str">
            <v>2 - Outros Profissionais da Saúde</v>
          </cell>
          <cell r="G265" t="str">
            <v>322205</v>
          </cell>
          <cell r="H265">
            <v>44743</v>
          </cell>
          <cell r="J265">
            <v>140.72999999999999</v>
          </cell>
          <cell r="L265">
            <v>170.85</v>
          </cell>
          <cell r="M265">
            <v>15.18</v>
          </cell>
          <cell r="O265">
            <v>1.93</v>
          </cell>
          <cell r="R265">
            <v>73.599999999999994</v>
          </cell>
          <cell r="S265">
            <v>24.57</v>
          </cell>
        </row>
        <row r="266">
          <cell r="C266" t="str">
            <v>UPA CURADO - C.G 004/2022</v>
          </cell>
          <cell r="E266" t="str">
            <v>ROBERTO CONEGUNDES DOS SANTOS</v>
          </cell>
          <cell r="F266" t="str">
            <v>3 - Administrativo</v>
          </cell>
          <cell r="G266" t="str">
            <v>782320</v>
          </cell>
          <cell r="H266">
            <v>44743</v>
          </cell>
          <cell r="J266">
            <v>198.99</v>
          </cell>
          <cell r="L266">
            <v>170.85</v>
          </cell>
          <cell r="M266">
            <v>15.18</v>
          </cell>
          <cell r="O266">
            <v>1.93</v>
          </cell>
          <cell r="R266">
            <v>73.599999999999994</v>
          </cell>
          <cell r="S266">
            <v>24.57</v>
          </cell>
        </row>
        <row r="267">
          <cell r="C267" t="str">
            <v>UPA CURADO - C.G 004/2022</v>
          </cell>
          <cell r="E267" t="str">
            <v>RODRIGO LUSTOSA DE OLIVEIRA</v>
          </cell>
          <cell r="F267" t="str">
            <v>1 - Médico</v>
          </cell>
          <cell r="G267" t="str">
            <v>225125</v>
          </cell>
          <cell r="H267">
            <v>44743</v>
          </cell>
          <cell r="J267">
            <v>352.22</v>
          </cell>
          <cell r="L267">
            <v>170.85</v>
          </cell>
          <cell r="M267">
            <v>15.18</v>
          </cell>
          <cell r="P267">
            <v>1.23</v>
          </cell>
          <cell r="R267">
            <v>73.599999999999994</v>
          </cell>
          <cell r="S267">
            <v>24.57</v>
          </cell>
        </row>
        <row r="268">
          <cell r="C268" t="str">
            <v>UPA CURADO - C.G 004/2022</v>
          </cell>
          <cell r="E268" t="str">
            <v>ROSANA DE CARVALHO GUEDES CALIXTO DA SILVA</v>
          </cell>
          <cell r="F268" t="str">
            <v>3 - Administrativo</v>
          </cell>
          <cell r="G268" t="str">
            <v>223710</v>
          </cell>
          <cell r="H268">
            <v>44743</v>
          </cell>
          <cell r="J268">
            <v>248.18</v>
          </cell>
          <cell r="L268">
            <v>170.85</v>
          </cell>
          <cell r="M268">
            <v>15.18</v>
          </cell>
          <cell r="O268">
            <v>1.93</v>
          </cell>
          <cell r="R268">
            <v>73.599999999999994</v>
          </cell>
          <cell r="S268">
            <v>24.57</v>
          </cell>
        </row>
        <row r="269">
          <cell r="C269" t="str">
            <v>UPA CURADO - C.G 004/2022</v>
          </cell>
          <cell r="E269" t="str">
            <v>ROSELI LUZIA DE SOUZA NASCIMENTO</v>
          </cell>
          <cell r="F269" t="str">
            <v>1 - Médico</v>
          </cell>
          <cell r="G269" t="str">
            <v>223208</v>
          </cell>
          <cell r="H269">
            <v>44743</v>
          </cell>
          <cell r="J269">
            <v>317.79000000000002</v>
          </cell>
          <cell r="L269">
            <v>170.85</v>
          </cell>
          <cell r="M269">
            <v>15.18</v>
          </cell>
          <cell r="R269">
            <v>73.599999999999994</v>
          </cell>
          <cell r="S269">
            <v>24.57</v>
          </cell>
        </row>
        <row r="270">
          <cell r="C270" t="str">
            <v>UPA CURADO - C.G 004/2022</v>
          </cell>
          <cell r="E270" t="str">
            <v>ROSILDA FERREIRA DA SILVA</v>
          </cell>
          <cell r="F270" t="str">
            <v>3 - Administrativo</v>
          </cell>
          <cell r="G270" t="str">
            <v>514320</v>
          </cell>
          <cell r="H270">
            <v>44743</v>
          </cell>
          <cell r="J270">
            <v>126.8</v>
          </cell>
          <cell r="L270">
            <v>170.85</v>
          </cell>
          <cell r="M270">
            <v>15.18</v>
          </cell>
          <cell r="O270">
            <v>1.93</v>
          </cell>
          <cell r="R270">
            <v>73.599999999999994</v>
          </cell>
          <cell r="S270">
            <v>24.57</v>
          </cell>
        </row>
        <row r="271">
          <cell r="C271" t="str">
            <v>UPA CURADO - C.G 004/2022</v>
          </cell>
          <cell r="E271" t="str">
            <v>ROSILENE DE SOUSA LIMA CARVALHO</v>
          </cell>
          <cell r="F271" t="str">
            <v>2 - Outros Profissionais da Saúde</v>
          </cell>
          <cell r="G271" t="str">
            <v>251605</v>
          </cell>
          <cell r="H271">
            <v>44743</v>
          </cell>
          <cell r="J271">
            <v>344.08</v>
          </cell>
          <cell r="R271">
            <v>73.599999999999994</v>
          </cell>
          <cell r="S271">
            <v>24.57</v>
          </cell>
          <cell r="U271">
            <v>69.430000000000007</v>
          </cell>
          <cell r="X271" t="str">
            <v>AUXILIO CRECHE</v>
          </cell>
        </row>
        <row r="272">
          <cell r="C272" t="str">
            <v>UPA CURADO - C.G 004/2022</v>
          </cell>
          <cell r="E272" t="str">
            <v>RUBIA ALVES DE FREITAS VIEIRA</v>
          </cell>
          <cell r="F272" t="str">
            <v>3 - Administrativo</v>
          </cell>
          <cell r="G272" t="str">
            <v>514320</v>
          </cell>
          <cell r="H272">
            <v>44743</v>
          </cell>
          <cell r="J272">
            <v>156.13999999999999</v>
          </cell>
          <cell r="L272">
            <v>170.85</v>
          </cell>
          <cell r="M272">
            <v>15.18</v>
          </cell>
          <cell r="O272">
            <v>1.93</v>
          </cell>
          <cell r="R272">
            <v>73.599999999999994</v>
          </cell>
          <cell r="S272">
            <v>24.57</v>
          </cell>
        </row>
        <row r="273">
          <cell r="C273" t="str">
            <v>UPA CURADO - C.G 004/2022</v>
          </cell>
          <cell r="E273" t="str">
            <v>RUBIA KARINY DA SILVA</v>
          </cell>
          <cell r="F273" t="str">
            <v>2 - Outros Profissionais da Saúde</v>
          </cell>
          <cell r="G273" t="str">
            <v>223505</v>
          </cell>
          <cell r="H273">
            <v>44743</v>
          </cell>
          <cell r="J273">
            <v>463.3</v>
          </cell>
          <cell r="L273">
            <v>170.85</v>
          </cell>
          <cell r="M273">
            <v>15.18</v>
          </cell>
          <cell r="O273">
            <v>1.59</v>
          </cell>
          <cell r="R273">
            <v>73.599999999999994</v>
          </cell>
          <cell r="S273">
            <v>24.57</v>
          </cell>
          <cell r="U273">
            <v>106.83</v>
          </cell>
          <cell r="X273" t="str">
            <v>AUXILIO CRECHE</v>
          </cell>
        </row>
        <row r="274">
          <cell r="C274" t="str">
            <v>UPA CURADO - C.G 004/2022</v>
          </cell>
          <cell r="E274" t="str">
            <v>RUDNEY ALVES DA SILVA</v>
          </cell>
          <cell r="F274" t="str">
            <v>2 - Outros Profissionais da Saúde</v>
          </cell>
          <cell r="G274" t="str">
            <v>322205</v>
          </cell>
          <cell r="H274">
            <v>44743</v>
          </cell>
          <cell r="J274">
            <v>148.94999999999999</v>
          </cell>
          <cell r="L274">
            <v>170.85</v>
          </cell>
          <cell r="M274">
            <v>15.18</v>
          </cell>
          <cell r="O274">
            <v>0.91</v>
          </cell>
          <cell r="R274">
            <v>73.599999999999994</v>
          </cell>
          <cell r="S274">
            <v>24.57</v>
          </cell>
        </row>
        <row r="275">
          <cell r="C275" t="str">
            <v>UPA CURADO - C.G 004/2022</v>
          </cell>
          <cell r="E275" t="str">
            <v>SAMUEL ANTONIO DA COSTA</v>
          </cell>
          <cell r="F275" t="str">
            <v>2 - Outros Profissionais da Saúde</v>
          </cell>
          <cell r="G275" t="str">
            <v>322205</v>
          </cell>
          <cell r="H275">
            <v>44743</v>
          </cell>
          <cell r="J275">
            <v>154.32</v>
          </cell>
          <cell r="L275">
            <v>170.85</v>
          </cell>
          <cell r="M275">
            <v>15.18</v>
          </cell>
          <cell r="R275">
            <v>73.599999999999994</v>
          </cell>
          <cell r="S275">
            <v>24.57</v>
          </cell>
        </row>
        <row r="276">
          <cell r="C276" t="str">
            <v>UPA CURADO - C.G 004/2022</v>
          </cell>
          <cell r="E276" t="str">
            <v>SARA BEATRIZ ALVES DE SANTANA</v>
          </cell>
          <cell r="F276" t="str">
            <v>1 - Médico</v>
          </cell>
          <cell r="G276" t="str">
            <v>225125</v>
          </cell>
          <cell r="H276">
            <v>44743</v>
          </cell>
          <cell r="J276">
            <v>449.35</v>
          </cell>
          <cell r="L276">
            <v>170.85</v>
          </cell>
          <cell r="M276">
            <v>15.18</v>
          </cell>
          <cell r="P276">
            <v>1.23</v>
          </cell>
          <cell r="R276">
            <v>73.599999999999994</v>
          </cell>
          <cell r="S276">
            <v>24.57</v>
          </cell>
        </row>
        <row r="277">
          <cell r="C277" t="str">
            <v>UPA CURADO - C.G 004/2022</v>
          </cell>
          <cell r="E277" t="str">
            <v>SARAH ALBUQUERQUE DE ESCOBAR</v>
          </cell>
          <cell r="F277" t="str">
            <v>3 - Administrativo</v>
          </cell>
          <cell r="G277" t="str">
            <v>131120</v>
          </cell>
          <cell r="H277">
            <v>44743</v>
          </cell>
          <cell r="J277">
            <v>434.1</v>
          </cell>
          <cell r="L277">
            <v>170.85</v>
          </cell>
          <cell r="M277">
            <v>15.18</v>
          </cell>
          <cell r="O277">
            <v>1.93</v>
          </cell>
          <cell r="R277">
            <v>73.599999999999994</v>
          </cell>
          <cell r="S277">
            <v>24.57</v>
          </cell>
        </row>
        <row r="278">
          <cell r="C278" t="str">
            <v>UPA CURADO - C.G 004/2022</v>
          </cell>
          <cell r="E278" t="str">
            <v>SERGIO COSTA TAVARES DA SILVA</v>
          </cell>
          <cell r="F278" t="str">
            <v>1 - Médico</v>
          </cell>
          <cell r="G278" t="str">
            <v>225270</v>
          </cell>
          <cell r="H278">
            <v>44743</v>
          </cell>
          <cell r="J278">
            <v>1011.64</v>
          </cell>
          <cell r="L278">
            <v>170.85</v>
          </cell>
          <cell r="M278">
            <v>15.18</v>
          </cell>
          <cell r="P278">
            <v>1.23</v>
          </cell>
          <cell r="R278">
            <v>73.599999999999994</v>
          </cell>
          <cell r="S278">
            <v>24.57</v>
          </cell>
        </row>
        <row r="279">
          <cell r="C279" t="str">
            <v>UPA CURADO - C.G 004/2022</v>
          </cell>
          <cell r="E279" t="str">
            <v>SERGIO MARTINS DE OLIVEIRA</v>
          </cell>
          <cell r="F279" t="str">
            <v>3 - Administrativo</v>
          </cell>
          <cell r="G279" t="str">
            <v>517415</v>
          </cell>
          <cell r="H279">
            <v>44743</v>
          </cell>
          <cell r="J279">
            <v>155.55000000000001</v>
          </cell>
          <cell r="L279">
            <v>170.85</v>
          </cell>
          <cell r="M279">
            <v>15.18</v>
          </cell>
          <cell r="O279">
            <v>1.93</v>
          </cell>
          <cell r="R279">
            <v>73.599999999999994</v>
          </cell>
          <cell r="S279">
            <v>24.57</v>
          </cell>
        </row>
        <row r="280">
          <cell r="C280" t="str">
            <v>UPA CURADO - C.G 004/2022</v>
          </cell>
          <cell r="E280" t="str">
            <v>SEVERINA PAULINA DOS SANTOS</v>
          </cell>
          <cell r="F280" t="str">
            <v>2 - Outros Profissionais da Saúde</v>
          </cell>
          <cell r="G280" t="str">
            <v>322205</v>
          </cell>
          <cell r="H280">
            <v>44743</v>
          </cell>
          <cell r="J280">
            <v>165.18</v>
          </cell>
          <cell r="L280">
            <v>170.85</v>
          </cell>
          <cell r="M280">
            <v>15.18</v>
          </cell>
          <cell r="R280">
            <v>73.599999999999994</v>
          </cell>
          <cell r="S280">
            <v>24.57</v>
          </cell>
        </row>
        <row r="281">
          <cell r="C281" t="str">
            <v>UPA CURADO - C.G 004/2022</v>
          </cell>
          <cell r="E281" t="str">
            <v>SILVIO CESAR OLIVEIRA SILVA</v>
          </cell>
          <cell r="F281" t="str">
            <v>3 - Administrativo</v>
          </cell>
          <cell r="G281" t="str">
            <v>514320</v>
          </cell>
          <cell r="H281">
            <v>44743</v>
          </cell>
          <cell r="J281">
            <v>121.95</v>
          </cell>
          <cell r="L281">
            <v>170.85</v>
          </cell>
          <cell r="M281">
            <v>15.18</v>
          </cell>
          <cell r="O281">
            <v>1.93</v>
          </cell>
          <cell r="R281">
            <v>73.599999999999994</v>
          </cell>
          <cell r="S281">
            <v>24.57</v>
          </cell>
        </row>
        <row r="282">
          <cell r="C282" t="str">
            <v>UPA CURADO - C.G 004/2022</v>
          </cell>
          <cell r="E282" t="str">
            <v>SILVIO GERMANO DE OLIVEIRA</v>
          </cell>
          <cell r="F282" t="str">
            <v>2 - Outros Profissionais da Saúde</v>
          </cell>
          <cell r="G282" t="str">
            <v>322605</v>
          </cell>
          <cell r="H282">
            <v>44743</v>
          </cell>
          <cell r="J282">
            <v>173.28</v>
          </cell>
          <cell r="L282">
            <v>170.85</v>
          </cell>
          <cell r="M282">
            <v>15.18</v>
          </cell>
          <cell r="R282">
            <v>73.599999999999994</v>
          </cell>
          <cell r="S282">
            <v>24.57</v>
          </cell>
        </row>
        <row r="283">
          <cell r="C283" t="str">
            <v>UPA CURADO - C.G 004/2022</v>
          </cell>
          <cell r="E283" t="str">
            <v>SIMONE MARIA FERREIRA DE LIMA</v>
          </cell>
          <cell r="F283" t="str">
            <v>2 - Outros Profissionais da Saúde</v>
          </cell>
          <cell r="G283" t="str">
            <v>322205</v>
          </cell>
          <cell r="H283">
            <v>44743</v>
          </cell>
          <cell r="J283">
            <v>130.19999999999999</v>
          </cell>
          <cell r="L283">
            <v>170.85</v>
          </cell>
          <cell r="M283">
            <v>15.18</v>
          </cell>
          <cell r="R283">
            <v>73.599999999999994</v>
          </cell>
          <cell r="S283">
            <v>24.57</v>
          </cell>
          <cell r="U283">
            <v>69.430000000000007</v>
          </cell>
          <cell r="X283" t="str">
            <v>AUXILIO CRECHE</v>
          </cell>
        </row>
        <row r="284">
          <cell r="C284" t="str">
            <v>UPA CURADO - C.G 004/2022</v>
          </cell>
          <cell r="E284" t="str">
            <v>SOUTERLAND TADEU GRANDO</v>
          </cell>
          <cell r="F284" t="str">
            <v>3 - Administrativo</v>
          </cell>
          <cell r="G284" t="str">
            <v>252105</v>
          </cell>
          <cell r="H284">
            <v>44743</v>
          </cell>
          <cell r="J284">
            <v>1197.1600000000001</v>
          </cell>
          <cell r="O284">
            <v>1.93</v>
          </cell>
          <cell r="R284">
            <v>73.599999999999994</v>
          </cell>
          <cell r="S284">
            <v>24.57</v>
          </cell>
        </row>
        <row r="285">
          <cell r="C285" t="str">
            <v>UPA CURADO - C.G 004/2022</v>
          </cell>
          <cell r="E285" t="str">
            <v>SOUTERLAND THIAGO CORREIA E SÁ GRANDO</v>
          </cell>
          <cell r="F285" t="str">
            <v>1 - Médico</v>
          </cell>
          <cell r="G285" t="str">
            <v>225270</v>
          </cell>
          <cell r="H285">
            <v>44743</v>
          </cell>
          <cell r="J285">
            <v>555.12</v>
          </cell>
          <cell r="L285">
            <v>170.85</v>
          </cell>
          <cell r="M285">
            <v>15.18</v>
          </cell>
          <cell r="P285">
            <v>1.23</v>
          </cell>
        </row>
        <row r="286">
          <cell r="C286" t="str">
            <v>UPA CURADO - C.G 004/2022</v>
          </cell>
          <cell r="E286" t="str">
            <v>SUELY RAMPCHE GUEDES</v>
          </cell>
          <cell r="F286" t="str">
            <v>1 - Médico</v>
          </cell>
          <cell r="G286" t="str">
            <v>225124</v>
          </cell>
          <cell r="H286">
            <v>44743</v>
          </cell>
          <cell r="J286">
            <v>661.02</v>
          </cell>
          <cell r="L286">
            <v>170.85</v>
          </cell>
          <cell r="M286">
            <v>15.18</v>
          </cell>
          <cell r="P286">
            <v>1.23</v>
          </cell>
          <cell r="R286">
            <v>73.599999999999994</v>
          </cell>
          <cell r="S286">
            <v>24.57</v>
          </cell>
        </row>
        <row r="287">
          <cell r="C287" t="str">
            <v>UPA CURADO - C.G 004/2022</v>
          </cell>
          <cell r="E287" t="str">
            <v>SUENE MARIA DA SILVA</v>
          </cell>
          <cell r="F287" t="str">
            <v>2 - Outros Profissionais da Saúde</v>
          </cell>
          <cell r="G287" t="str">
            <v>322415</v>
          </cell>
          <cell r="H287">
            <v>44743</v>
          </cell>
          <cell r="J287">
            <v>260.27999999999997</v>
          </cell>
          <cell r="L287">
            <v>170.85</v>
          </cell>
          <cell r="M287">
            <v>15.18</v>
          </cell>
          <cell r="R287">
            <v>73.599999999999994</v>
          </cell>
          <cell r="S287">
            <v>24.57</v>
          </cell>
        </row>
        <row r="288">
          <cell r="C288" t="str">
            <v>UPA CURADO - C.G 004/2022</v>
          </cell>
          <cell r="E288" t="str">
            <v>SUZANE LIMA DA SILVA</v>
          </cell>
          <cell r="F288" t="str">
            <v>2 - Outros Profissionais da Saúde</v>
          </cell>
          <cell r="G288" t="str">
            <v>322205</v>
          </cell>
          <cell r="H288">
            <v>44743</v>
          </cell>
          <cell r="J288">
            <v>165.89</v>
          </cell>
          <cell r="L288">
            <v>170.85</v>
          </cell>
          <cell r="M288">
            <v>15.18</v>
          </cell>
          <cell r="R288">
            <v>73.599999999999994</v>
          </cell>
          <cell r="S288">
            <v>24.57</v>
          </cell>
        </row>
        <row r="289">
          <cell r="C289" t="str">
            <v>UPA CURADO - C.G 004/2022</v>
          </cell>
          <cell r="E289" t="str">
            <v>SYLVIA CHACON TAVARES</v>
          </cell>
          <cell r="F289" t="str">
            <v>1 - Médico</v>
          </cell>
          <cell r="G289" t="str">
            <v>225124</v>
          </cell>
          <cell r="H289">
            <v>44743</v>
          </cell>
          <cell r="J289">
            <v>452.76</v>
          </cell>
          <cell r="L289">
            <v>170.85</v>
          </cell>
          <cell r="M289">
            <v>15.18</v>
          </cell>
          <cell r="P289">
            <v>1.23</v>
          </cell>
          <cell r="R289">
            <v>73.599999999999994</v>
          </cell>
          <cell r="S289">
            <v>24.57</v>
          </cell>
        </row>
        <row r="290">
          <cell r="C290" t="str">
            <v>UPA CURADO - C.G 004/2022</v>
          </cell>
          <cell r="E290" t="str">
            <v>TATIANA CABRAL ARRUDA</v>
          </cell>
          <cell r="F290" t="str">
            <v>1 - Médico</v>
          </cell>
          <cell r="G290" t="str">
            <v>225125</v>
          </cell>
          <cell r="H290">
            <v>44743</v>
          </cell>
          <cell r="J290">
            <v>364.37</v>
          </cell>
          <cell r="L290">
            <v>170.85</v>
          </cell>
          <cell r="M290">
            <v>15.18</v>
          </cell>
          <cell r="P290">
            <v>1.23</v>
          </cell>
          <cell r="R290">
            <v>73.599999999999994</v>
          </cell>
          <cell r="S290">
            <v>24.57</v>
          </cell>
        </row>
        <row r="291">
          <cell r="C291" t="str">
            <v>UPA CURADO - C.G 004/2022</v>
          </cell>
          <cell r="E291" t="str">
            <v>THIAGO SALDANHA DOS SANTOS</v>
          </cell>
          <cell r="F291" t="str">
            <v>2 - Outros Profissionais da Saúde</v>
          </cell>
          <cell r="G291" t="str">
            <v>223505</v>
          </cell>
          <cell r="H291">
            <v>44743</v>
          </cell>
          <cell r="J291">
            <v>266.67</v>
          </cell>
          <cell r="L291">
            <v>170.85</v>
          </cell>
          <cell r="M291">
            <v>15.18</v>
          </cell>
          <cell r="O291">
            <v>1.59</v>
          </cell>
          <cell r="R291">
            <v>73.599999999999994</v>
          </cell>
          <cell r="S291">
            <v>24.57</v>
          </cell>
        </row>
        <row r="292">
          <cell r="C292" t="str">
            <v>UPA CURADO - C.G 004/2022</v>
          </cell>
          <cell r="E292" t="str">
            <v>VALDECK FREIRE MARIZ JUNIOR</v>
          </cell>
          <cell r="F292" t="str">
            <v>3 - Administrativo</v>
          </cell>
          <cell r="G292" t="str">
            <v>514320</v>
          </cell>
          <cell r="H292">
            <v>44743</v>
          </cell>
          <cell r="J292">
            <v>137.15</v>
          </cell>
          <cell r="L292">
            <v>170.85</v>
          </cell>
          <cell r="M292">
            <v>15.18</v>
          </cell>
          <cell r="O292">
            <v>1.93</v>
          </cell>
          <cell r="R292">
            <v>73.599999999999994</v>
          </cell>
          <cell r="S292">
            <v>24.57</v>
          </cell>
        </row>
        <row r="293">
          <cell r="C293" t="str">
            <v>UPA CURADO - C.G 004/2022</v>
          </cell>
          <cell r="E293" t="str">
            <v>VALDEMIR CARNEIRO DE ANDRADE</v>
          </cell>
          <cell r="F293" t="str">
            <v>3 - Administrativo</v>
          </cell>
          <cell r="G293" t="str">
            <v>517415</v>
          </cell>
          <cell r="H293">
            <v>44743</v>
          </cell>
          <cell r="J293">
            <v>186.8</v>
          </cell>
          <cell r="L293">
            <v>170.85</v>
          </cell>
          <cell r="M293">
            <v>15.18</v>
          </cell>
          <cell r="O293">
            <v>1.93</v>
          </cell>
          <cell r="R293">
            <v>73.599999999999994</v>
          </cell>
          <cell r="S293">
            <v>24.57</v>
          </cell>
        </row>
        <row r="294">
          <cell r="C294" t="str">
            <v>UPA CURADO - C.G 004/2022</v>
          </cell>
          <cell r="E294" t="str">
            <v>VALDIR DO NASCIMENTO</v>
          </cell>
          <cell r="F294" t="str">
            <v>3 - Administrativo</v>
          </cell>
          <cell r="G294" t="str">
            <v>422105</v>
          </cell>
          <cell r="H294">
            <v>44743</v>
          </cell>
          <cell r="J294">
            <v>158.38</v>
          </cell>
          <cell r="L294">
            <v>170.85</v>
          </cell>
          <cell r="M294">
            <v>15.18</v>
          </cell>
          <cell r="O294">
            <v>1.93</v>
          </cell>
          <cell r="R294">
            <v>73.599999999999994</v>
          </cell>
          <cell r="S294">
            <v>24.57</v>
          </cell>
        </row>
        <row r="295">
          <cell r="C295" t="str">
            <v>UPA CURADO - C.G 004/2022</v>
          </cell>
          <cell r="E295" t="str">
            <v>VALTER MALHEIROS DE SOUSA</v>
          </cell>
          <cell r="F295" t="str">
            <v>2 - Outros Profissionais da Saúde</v>
          </cell>
          <cell r="G295" t="str">
            <v>782320</v>
          </cell>
          <cell r="H295">
            <v>44743</v>
          </cell>
          <cell r="J295">
            <v>324.58</v>
          </cell>
          <cell r="L295">
            <v>170.85</v>
          </cell>
          <cell r="M295">
            <v>15.18</v>
          </cell>
          <cell r="R295">
            <v>73.599999999999994</v>
          </cell>
          <cell r="S295">
            <v>24.57</v>
          </cell>
        </row>
        <row r="296">
          <cell r="C296" t="str">
            <v>UPA CURADO - C.G 004/2022</v>
          </cell>
          <cell r="E296" t="str">
            <v>VERONICA LIMA DOS SANTOS</v>
          </cell>
          <cell r="F296" t="str">
            <v>2 - Outros Profissionais da Saúde</v>
          </cell>
          <cell r="G296" t="str">
            <v>322205</v>
          </cell>
          <cell r="H296">
            <v>44743</v>
          </cell>
          <cell r="J296">
            <v>153.41</v>
          </cell>
          <cell r="L296">
            <v>170.85</v>
          </cell>
          <cell r="M296">
            <v>15.18</v>
          </cell>
          <cell r="R296">
            <v>73.599999999999994</v>
          </cell>
          <cell r="S296">
            <v>24.57</v>
          </cell>
        </row>
        <row r="297">
          <cell r="C297" t="str">
            <v>UPA CURADO - C.G 004/2022</v>
          </cell>
          <cell r="E297" t="str">
            <v>VERONICA RAQUELDE SANTANA DOS SANTOS</v>
          </cell>
          <cell r="F297" t="str">
            <v>1 - Médico</v>
          </cell>
          <cell r="G297" t="str">
            <v>225124</v>
          </cell>
          <cell r="H297">
            <v>44743</v>
          </cell>
          <cell r="J297">
            <v>869.95</v>
          </cell>
          <cell r="L297">
            <v>170.85</v>
          </cell>
          <cell r="M297">
            <v>15.18</v>
          </cell>
          <cell r="P297">
            <v>1.23</v>
          </cell>
          <cell r="R297">
            <v>73.599999999999994</v>
          </cell>
          <cell r="S297">
            <v>24.57</v>
          </cell>
        </row>
        <row r="298">
          <cell r="C298" t="str">
            <v>UPA CURADO - C.G 004/2022</v>
          </cell>
          <cell r="E298" t="str">
            <v>VITORIA LIMA BELTRAO VIEIRA DE MELOR</v>
          </cell>
          <cell r="F298" t="str">
            <v>1 - Médico</v>
          </cell>
          <cell r="G298" t="str">
            <v>225125</v>
          </cell>
          <cell r="H298">
            <v>44743</v>
          </cell>
          <cell r="J298">
            <v>529.80999999999995</v>
          </cell>
          <cell r="L298">
            <v>170.85</v>
          </cell>
          <cell r="M298">
            <v>15.18</v>
          </cell>
          <cell r="P298">
            <v>1.23</v>
          </cell>
          <cell r="R298">
            <v>73.599999999999994</v>
          </cell>
          <cell r="S298">
            <v>24.57</v>
          </cell>
        </row>
        <row r="299">
          <cell r="C299" t="str">
            <v>UPA CURADO - C.G 004/2022</v>
          </cell>
          <cell r="E299" t="str">
            <v>VIVYANE DA SILVA GONÇALVES</v>
          </cell>
          <cell r="F299" t="str">
            <v>2 - Outros Profissionais da Saúde</v>
          </cell>
          <cell r="G299" t="str">
            <v>322205</v>
          </cell>
          <cell r="H299">
            <v>44743</v>
          </cell>
          <cell r="J299">
            <v>198.71</v>
          </cell>
          <cell r="R299">
            <v>73.599999999999994</v>
          </cell>
          <cell r="S299">
            <v>24.57</v>
          </cell>
        </row>
        <row r="300">
          <cell r="C300" t="str">
            <v>UPA CURADO - C.G 004/2022</v>
          </cell>
          <cell r="E300" t="str">
            <v>WANDRESON RICARDO RAMOS DA SILVA</v>
          </cell>
          <cell r="F300" t="str">
            <v>2 - Outros Profissionais da Saúde</v>
          </cell>
          <cell r="G300" t="str">
            <v>322205</v>
          </cell>
          <cell r="H300">
            <v>44743</v>
          </cell>
          <cell r="J300">
            <v>147.25</v>
          </cell>
          <cell r="L300">
            <v>170.85</v>
          </cell>
          <cell r="M300">
            <v>15.18</v>
          </cell>
          <cell r="R300">
            <v>73.599999999999994</v>
          </cell>
          <cell r="S300">
            <v>24.57</v>
          </cell>
        </row>
        <row r="301">
          <cell r="C301" t="str">
            <v>UPA CURADO - C.G 004/2022</v>
          </cell>
          <cell r="E301" t="str">
            <v>WANDSON RODRIGUES LEITE</v>
          </cell>
          <cell r="F301" t="str">
            <v>2 - Outros Profissionais da Saúde</v>
          </cell>
          <cell r="G301" t="str">
            <v>322205</v>
          </cell>
          <cell r="H301">
            <v>44743</v>
          </cell>
          <cell r="J301">
            <v>208.76</v>
          </cell>
          <cell r="L301">
            <v>170.85</v>
          </cell>
          <cell r="M301">
            <v>15.18</v>
          </cell>
          <cell r="R301">
            <v>73.599999999999994</v>
          </cell>
          <cell r="S301">
            <v>24.57</v>
          </cell>
        </row>
        <row r="302">
          <cell r="C302" t="str">
            <v>UPA CURADO - C.G 004/2022</v>
          </cell>
          <cell r="E302" t="str">
            <v>WILLAMS FRANCISCO DA ROCHA</v>
          </cell>
          <cell r="F302" t="str">
            <v>2 - Outros Profissionais da Saúde</v>
          </cell>
          <cell r="G302" t="str">
            <v>223605</v>
          </cell>
          <cell r="H302">
            <v>44743</v>
          </cell>
          <cell r="J302">
            <v>189.45</v>
          </cell>
          <cell r="L302">
            <v>170.85</v>
          </cell>
          <cell r="M302">
            <v>15.18</v>
          </cell>
          <cell r="R302">
            <v>73.599999999999994</v>
          </cell>
          <cell r="S302">
            <v>24.57</v>
          </cell>
        </row>
        <row r="303">
          <cell r="C303" t="str">
            <v>UPA CURADO - C.G 004/2022</v>
          </cell>
          <cell r="E303" t="str">
            <v>YASMIN FERREIRA MACHADO</v>
          </cell>
          <cell r="F303" t="str">
            <v>1 - Médico</v>
          </cell>
          <cell r="G303" t="str">
            <v>225124</v>
          </cell>
          <cell r="H303">
            <v>44743</v>
          </cell>
          <cell r="J303">
            <v>372.49</v>
          </cell>
          <cell r="L303">
            <v>170.85</v>
          </cell>
          <cell r="M303">
            <v>15.18</v>
          </cell>
          <cell r="P303">
            <v>1.23</v>
          </cell>
          <cell r="R303">
            <v>73.599999999999994</v>
          </cell>
          <cell r="S303">
            <v>24.57</v>
          </cell>
        </row>
        <row r="304">
          <cell r="C304" t="str">
            <v>UPA CURADO - C.G 004/2022</v>
          </cell>
          <cell r="E304" t="str">
            <v>YURI ALEXANDRE ALVES DE CARVALHO</v>
          </cell>
          <cell r="F304" t="str">
            <v>1 - Médico</v>
          </cell>
          <cell r="G304" t="str">
            <v>225270</v>
          </cell>
          <cell r="H304">
            <v>44743</v>
          </cell>
          <cell r="J304">
            <v>567.53</v>
          </cell>
          <cell r="L304">
            <v>170.29</v>
          </cell>
          <cell r="M304">
            <v>15.18</v>
          </cell>
          <cell r="P304">
            <v>1.23</v>
          </cell>
          <cell r="R304">
            <v>74.16</v>
          </cell>
          <cell r="S304">
            <v>24.57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10583920000303</v>
      </c>
      <c r="B3" s="10" t="str">
        <f>'[1]TCE - ANEXO III - Preencher'!C12</f>
        <v>UPA CURADO - C.G 004/2022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44743</v>
      </c>
      <c r="H3" s="15">
        <f>'[1]TCE - ANEXO III - Preencher'!I12</f>
        <v>0</v>
      </c>
      <c r="I3" s="15">
        <f>'[1]TCE - ANEXO III - Preencher'!J12</f>
        <v>419.62</v>
      </c>
      <c r="J3" s="15">
        <f>'[1]TCE - ANEXO III - Preencher'!K12</f>
        <v>0</v>
      </c>
      <c r="K3" s="16">
        <f>'[1]TCE - ANEXO III - Preencher'!L12</f>
        <v>170.85</v>
      </c>
      <c r="L3" s="16">
        <f>'[1]TCE - ANEXO III - Preencher'!M12</f>
        <v>15.18</v>
      </c>
      <c r="M3" s="16">
        <f>K3-L3</f>
        <v>155.66999999999999</v>
      </c>
      <c r="N3" s="16">
        <f>'[1]TCE - ANEXO III - Preencher'!O12</f>
        <v>1.59</v>
      </c>
      <c r="O3" s="16">
        <f>'[1]TCE - ANEXO III - Preencher'!P12</f>
        <v>0</v>
      </c>
      <c r="P3" s="17">
        <f>N3-O3</f>
        <v>1.59</v>
      </c>
      <c r="Q3" s="16">
        <f>'[1]TCE - ANEXO III - Preencher'!R12</f>
        <v>73.599999999999994</v>
      </c>
      <c r="R3" s="16">
        <f>'[1]TCE - ANEXO III - Preencher'!S12</f>
        <v>24.57</v>
      </c>
      <c r="S3" s="17">
        <f>Q3-R3</f>
        <v>49.029999999999994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625.91</v>
      </c>
    </row>
    <row r="4" spans="1:28" s="4" customFormat="1" x14ac:dyDescent="0.2">
      <c r="A4" s="9">
        <f>IFERROR(VLOOKUP(B4,'[1]DADOS (OCULTAR)'!$Q$3:$S$133,3,0),"")</f>
        <v>10583920000303</v>
      </c>
      <c r="B4" s="10" t="str">
        <f>'[1]TCE - ANEXO III - Preencher'!C13</f>
        <v>UPA CURADO - C.G 004/2022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44743</v>
      </c>
      <c r="H4" s="15">
        <f>'[1]TCE - ANEXO III - Preencher'!I13</f>
        <v>0</v>
      </c>
      <c r="I4" s="15">
        <f>'[1]TCE - ANEXO III - Preencher'!J13</f>
        <v>231.14</v>
      </c>
      <c r="J4" s="15">
        <f>'[1]TCE - ANEXO III - Preencher'!K13</f>
        <v>0</v>
      </c>
      <c r="K4" s="16">
        <f>'[1]TCE - ANEXO III - Preencher'!L13</f>
        <v>170.85</v>
      </c>
      <c r="L4" s="16">
        <f>'[1]TCE - ANEXO III - Preencher'!M13</f>
        <v>15.18</v>
      </c>
      <c r="M4" s="16">
        <f t="shared" ref="M4:M67" si="1">K4-L4</f>
        <v>155.66999999999999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73.599999999999994</v>
      </c>
      <c r="R4" s="16">
        <f>'[1]TCE - ANEXO III - Preencher'!S13</f>
        <v>24.57</v>
      </c>
      <c r="S4" s="17">
        <f t="shared" ref="S4:S67" si="3">Q4-R4</f>
        <v>49.029999999999994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437.76999999999992</v>
      </c>
    </row>
    <row r="5" spans="1:28" s="4" customFormat="1" x14ac:dyDescent="0.2">
      <c r="A5" s="9">
        <f>IFERROR(VLOOKUP(B5,'[1]DADOS (OCULTAR)'!$Q$3:$S$133,3,0),"")</f>
        <v>10583920000303</v>
      </c>
      <c r="B5" s="10" t="str">
        <f>'[1]TCE - ANEXO III - Preencher'!C14</f>
        <v>UPA CURADO - C.G 004/2022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44743</v>
      </c>
      <c r="H5" s="15">
        <f>'[1]TCE - ANEXO III - Preencher'!I14</f>
        <v>0</v>
      </c>
      <c r="I5" s="15">
        <f>'[1]TCE - ANEXO III - Preencher'!J14</f>
        <v>350.15</v>
      </c>
      <c r="J5" s="15">
        <f>'[1]TCE - ANEXO III - Preencher'!K14</f>
        <v>0</v>
      </c>
      <c r="K5" s="16">
        <f>'[1]TCE - ANEXO III - Preencher'!L14</f>
        <v>170.85</v>
      </c>
      <c r="L5" s="16">
        <f>'[1]TCE - ANEXO III - Preencher'!M14</f>
        <v>15.18</v>
      </c>
      <c r="M5" s="16">
        <f t="shared" si="1"/>
        <v>155.66999999999999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73.599999999999994</v>
      </c>
      <c r="R5" s="16">
        <f>'[1]TCE - ANEXO III - Preencher'!S14</f>
        <v>25.61</v>
      </c>
      <c r="S5" s="17">
        <f t="shared" si="3"/>
        <v>47.989999999999995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555.7399999999999</v>
      </c>
    </row>
    <row r="6" spans="1:28" s="4" customFormat="1" x14ac:dyDescent="0.2">
      <c r="A6" s="9">
        <f>IFERROR(VLOOKUP(B6,'[1]DADOS (OCULTAR)'!$Q$3:$S$133,3,0),"")</f>
        <v>10583920000303</v>
      </c>
      <c r="B6" s="10" t="str">
        <f>'[1]TCE - ANEXO III - Preencher'!C15</f>
        <v>UPA CURADO - C.G 004/2022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44743</v>
      </c>
      <c r="H6" s="15">
        <f>'[1]TCE - ANEXO III - Preencher'!I15</f>
        <v>0</v>
      </c>
      <c r="I6" s="15">
        <f>'[1]TCE - ANEXO III - Preencher'!J15</f>
        <v>154.27000000000001</v>
      </c>
      <c r="J6" s="15">
        <f>'[1]TCE - ANEXO III - Preencher'!K15</f>
        <v>0</v>
      </c>
      <c r="K6" s="16">
        <f>'[1]TCE - ANEXO III - Preencher'!L15</f>
        <v>170.85</v>
      </c>
      <c r="L6" s="16">
        <f>'[1]TCE - ANEXO III - Preencher'!M15</f>
        <v>15.18</v>
      </c>
      <c r="M6" s="16">
        <f t="shared" si="1"/>
        <v>155.66999999999999</v>
      </c>
      <c r="N6" s="16">
        <f>'[1]TCE - ANEXO III - Preencher'!O15</f>
        <v>1.93</v>
      </c>
      <c r="O6" s="16">
        <f>'[1]TCE - ANEXO III - Preencher'!P15</f>
        <v>0</v>
      </c>
      <c r="P6" s="17">
        <f t="shared" si="2"/>
        <v>1.93</v>
      </c>
      <c r="Q6" s="16">
        <f>'[1]TCE - ANEXO III - Preencher'!R15</f>
        <v>73.599999999999994</v>
      </c>
      <c r="R6" s="16">
        <f>'[1]TCE - ANEXO III - Preencher'!S15</f>
        <v>24.57</v>
      </c>
      <c r="S6" s="17">
        <f t="shared" si="3"/>
        <v>49.029999999999994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AUXILIO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430.33</v>
      </c>
    </row>
    <row r="7" spans="1:28" s="4" customFormat="1" x14ac:dyDescent="0.2">
      <c r="A7" s="9">
        <f>IFERROR(VLOOKUP(B7,'[1]DADOS (OCULTAR)'!$Q$3:$S$133,3,0),"")</f>
        <v>10583920000303</v>
      </c>
      <c r="B7" s="10" t="str">
        <f>'[1]TCE - ANEXO III - Preencher'!C16</f>
        <v>UPA CURADO - C.G 004/2022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44743</v>
      </c>
      <c r="H7" s="15">
        <f>'[1]TCE - ANEXO III - Preencher'!I16</f>
        <v>0</v>
      </c>
      <c r="I7" s="15">
        <f>'[1]TCE - ANEXO III - Preencher'!J16</f>
        <v>168.24</v>
      </c>
      <c r="J7" s="15">
        <f>'[1]TCE - ANEXO III - Preencher'!K16</f>
        <v>0</v>
      </c>
      <c r="K7" s="16">
        <f>'[1]TCE - ANEXO III - Preencher'!L16</f>
        <v>170.85</v>
      </c>
      <c r="L7" s="16">
        <f>'[1]TCE - ANEXO III - Preencher'!M16</f>
        <v>15.18</v>
      </c>
      <c r="M7" s="16">
        <f t="shared" si="1"/>
        <v>155.66999999999999</v>
      </c>
      <c r="N7" s="16">
        <f>'[1]TCE - ANEXO III - Preencher'!O16</f>
        <v>1.93</v>
      </c>
      <c r="O7" s="16">
        <f>'[1]TCE - ANEXO III - Preencher'!P16</f>
        <v>0</v>
      </c>
      <c r="P7" s="17">
        <f t="shared" si="2"/>
        <v>1.93</v>
      </c>
      <c r="Q7" s="16">
        <f>'[1]TCE - ANEXO III - Preencher'!R16</f>
        <v>73.599999999999994</v>
      </c>
      <c r="R7" s="16">
        <f>'[1]TCE - ANEXO III - Preencher'!S16</f>
        <v>24.57</v>
      </c>
      <c r="S7" s="17">
        <f t="shared" si="3"/>
        <v>49.029999999999994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374.86999999999995</v>
      </c>
    </row>
    <row r="8" spans="1:28" s="4" customFormat="1" x14ac:dyDescent="0.2">
      <c r="A8" s="9">
        <f>IFERROR(VLOOKUP(B8,'[1]DADOS (OCULTAR)'!$Q$3:$S$133,3,0),"")</f>
        <v>10583920000303</v>
      </c>
      <c r="B8" s="10" t="str">
        <f>'[1]TCE - ANEXO III - Preencher'!C17</f>
        <v>UPA CURADO - C.G 004/2022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44743</v>
      </c>
      <c r="H8" s="15">
        <f>'[1]TCE - ANEXO III - Preencher'!I17</f>
        <v>0</v>
      </c>
      <c r="I8" s="15">
        <f>'[1]TCE - ANEXO III - Preencher'!J17</f>
        <v>322.85000000000002</v>
      </c>
      <c r="J8" s="15">
        <f>'[1]TCE - ANEXO III - Preencher'!K17</f>
        <v>0</v>
      </c>
      <c r="K8" s="16">
        <f>'[1]TCE - ANEXO III - Preencher'!L17</f>
        <v>170.85</v>
      </c>
      <c r="L8" s="16">
        <f>'[1]TCE - ANEXO III - Preencher'!M17</f>
        <v>15.18</v>
      </c>
      <c r="M8" s="16">
        <f t="shared" si="1"/>
        <v>155.66999999999999</v>
      </c>
      <c r="N8" s="16">
        <f>'[1]TCE - ANEXO III - Preencher'!O17</f>
        <v>0</v>
      </c>
      <c r="O8" s="16">
        <f>'[1]TCE - ANEXO III - Preencher'!P17</f>
        <v>1.23</v>
      </c>
      <c r="P8" s="17">
        <f t="shared" si="2"/>
        <v>-1.23</v>
      </c>
      <c r="Q8" s="16">
        <f>'[1]TCE - ANEXO III - Preencher'!R17</f>
        <v>73.599999999999994</v>
      </c>
      <c r="R8" s="16">
        <f>'[1]TCE - ANEXO III - Preencher'!S17</f>
        <v>24.57</v>
      </c>
      <c r="S8" s="17">
        <f t="shared" si="3"/>
        <v>49.029999999999994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526.31999999999994</v>
      </c>
    </row>
    <row r="9" spans="1:28" s="4" customFormat="1" x14ac:dyDescent="0.2">
      <c r="A9" s="9">
        <f>IFERROR(VLOOKUP(B9,'[1]DADOS (OCULTAR)'!$Q$3:$S$133,3,0),"")</f>
        <v>10583920000303</v>
      </c>
      <c r="B9" s="10" t="str">
        <f>'[1]TCE - ANEXO III - Preencher'!C18</f>
        <v>UPA CURADO - C.G 004/2022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44743</v>
      </c>
      <c r="H9" s="15">
        <f>'[1]TCE - ANEXO III - Preencher'!I18</f>
        <v>0</v>
      </c>
      <c r="I9" s="15">
        <f>'[1]TCE - ANEXO III - Preencher'!J18</f>
        <v>928.98</v>
      </c>
      <c r="J9" s="15">
        <f>'[1]TCE - ANEXO III - Preencher'!K18</f>
        <v>0</v>
      </c>
      <c r="K9" s="16">
        <f>'[1]TCE - ANEXO III - Preencher'!L18</f>
        <v>170.85</v>
      </c>
      <c r="L9" s="16">
        <f>'[1]TCE - ANEXO III - Preencher'!M18</f>
        <v>15.18</v>
      </c>
      <c r="M9" s="16">
        <f t="shared" si="1"/>
        <v>155.66999999999999</v>
      </c>
      <c r="N9" s="16">
        <f>'[1]TCE - ANEXO III - Preencher'!O18</f>
        <v>0</v>
      </c>
      <c r="O9" s="16">
        <f>'[1]TCE - ANEXO III - Preencher'!P18</f>
        <v>1.23</v>
      </c>
      <c r="P9" s="17">
        <f t="shared" si="2"/>
        <v>-1.23</v>
      </c>
      <c r="Q9" s="16">
        <f>'[1]TCE - ANEXO III - Preencher'!R18</f>
        <v>73.599999999999994</v>
      </c>
      <c r="R9" s="16">
        <f>'[1]TCE - ANEXO III - Preencher'!S18</f>
        <v>24.57</v>
      </c>
      <c r="S9" s="17">
        <f t="shared" si="3"/>
        <v>49.029999999999994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1132.45</v>
      </c>
    </row>
    <row r="10" spans="1:28" s="4" customFormat="1" x14ac:dyDescent="0.2">
      <c r="A10" s="9">
        <f>IFERROR(VLOOKUP(B10,'[1]DADOS (OCULTAR)'!$Q$3:$S$133,3,0),"")</f>
        <v>10583920000303</v>
      </c>
      <c r="B10" s="10" t="str">
        <f>'[1]TCE - ANEXO III - Preencher'!C19</f>
        <v>UPA CURADO - C.G 004/2022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44743</v>
      </c>
      <c r="H10" s="15">
        <f>'[1]TCE - ANEXO III - Preencher'!I19</f>
        <v>0</v>
      </c>
      <c r="I10" s="15">
        <f>'[1]TCE - ANEXO III - Preencher'!J19</f>
        <v>153.41</v>
      </c>
      <c r="J10" s="15">
        <f>'[1]TCE - ANEXO III - Preencher'!K19</f>
        <v>0</v>
      </c>
      <c r="K10" s="16">
        <f>'[1]TCE - ANEXO III - Preencher'!L19</f>
        <v>170.85</v>
      </c>
      <c r="L10" s="16">
        <f>'[1]TCE - ANEXO III - Preencher'!M19</f>
        <v>15.18</v>
      </c>
      <c r="M10" s="16">
        <f t="shared" si="1"/>
        <v>155.66999999999999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73.599999999999994</v>
      </c>
      <c r="R10" s="16">
        <f>'[1]TCE - ANEXO III - Preencher'!S19</f>
        <v>24.57</v>
      </c>
      <c r="S10" s="17">
        <f t="shared" si="3"/>
        <v>49.029999999999994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360.03999999999996</v>
      </c>
    </row>
    <row r="11" spans="1:28" s="4" customFormat="1" x14ac:dyDescent="0.2">
      <c r="A11" s="9">
        <f>IFERROR(VLOOKUP(B11,'[1]DADOS (OCULTAR)'!$Q$3:$S$133,3,0),"")</f>
        <v>10583920000303</v>
      </c>
      <c r="B11" s="10" t="str">
        <f>'[1]TCE - ANEXO III - Preencher'!C20</f>
        <v>UPA CURADO - C.G 004/2022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44743</v>
      </c>
      <c r="H11" s="15">
        <f>'[1]TCE - ANEXO III - Preencher'!I20</f>
        <v>0</v>
      </c>
      <c r="I11" s="15">
        <f>'[1]TCE - ANEXO III - Preencher'!J20</f>
        <v>381.5</v>
      </c>
      <c r="J11" s="15">
        <f>'[1]TCE - ANEXO III - Preencher'!K20</f>
        <v>0</v>
      </c>
      <c r="K11" s="16">
        <f>'[1]TCE - ANEXO III - Preencher'!L20</f>
        <v>170.85</v>
      </c>
      <c r="L11" s="16">
        <f>'[1]TCE - ANEXO III - Preencher'!M20</f>
        <v>15.18</v>
      </c>
      <c r="M11" s="16">
        <f t="shared" si="1"/>
        <v>155.66999999999999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73.599999999999994</v>
      </c>
      <c r="R11" s="16">
        <f>'[1]TCE - ANEXO III - Preencher'!S20</f>
        <v>24.57</v>
      </c>
      <c r="S11" s="17">
        <f t="shared" si="3"/>
        <v>49.029999999999994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588.12999999999988</v>
      </c>
    </row>
    <row r="12" spans="1:28" s="4" customFormat="1" x14ac:dyDescent="0.2">
      <c r="A12" s="9">
        <f>IFERROR(VLOOKUP(B12,'[1]DADOS (OCULTAR)'!$Q$3:$S$133,3,0),"")</f>
        <v>10583920000303</v>
      </c>
      <c r="B12" s="10" t="str">
        <f>'[1]TCE - ANEXO III - Preencher'!C21</f>
        <v>UPA CURADO - C.G 004/2022</v>
      </c>
      <c r="C12" s="11"/>
      <c r="D12" s="12" t="str">
        <f>'[1]TCE - ANEXO III - Preencher'!E21</f>
        <v>ALEILDO JOSÉ DE SOUZA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517415</v>
      </c>
      <c r="G12" s="14">
        <f>IF('[1]TCE - ANEXO III - Preencher'!H21="","",'[1]TCE - ANEXO III - Preencher'!H21)</f>
        <v>44743</v>
      </c>
      <c r="H12" s="15">
        <f>'[1]TCE - ANEXO III - Preencher'!I21</f>
        <v>0</v>
      </c>
      <c r="I12" s="15">
        <f>'[1]TCE - ANEXO III - Preencher'!J21</f>
        <v>170.75</v>
      </c>
      <c r="J12" s="15">
        <f>'[1]TCE - ANEXO III - Preencher'!K21</f>
        <v>0</v>
      </c>
      <c r="K12" s="16">
        <f>'[1]TCE - ANEXO III - Preencher'!L21</f>
        <v>170.85</v>
      </c>
      <c r="L12" s="16">
        <f>'[1]TCE - ANEXO III - Preencher'!M21</f>
        <v>15.18</v>
      </c>
      <c r="M12" s="16">
        <f t="shared" si="1"/>
        <v>155.66999999999999</v>
      </c>
      <c r="N12" s="16">
        <f>'[1]TCE - ANEXO III - Preencher'!O21</f>
        <v>1.93</v>
      </c>
      <c r="O12" s="16">
        <f>'[1]TCE - ANEXO III - Preencher'!P21</f>
        <v>0</v>
      </c>
      <c r="P12" s="17">
        <f t="shared" si="2"/>
        <v>1.93</v>
      </c>
      <c r="Q12" s="16">
        <f>'[1]TCE - ANEXO III - Preencher'!R21</f>
        <v>73.599999999999994</v>
      </c>
      <c r="R12" s="16">
        <f>'[1]TCE - ANEXO III - Preencher'!S21</f>
        <v>24.57</v>
      </c>
      <c r="S12" s="17">
        <f t="shared" si="3"/>
        <v>49.029999999999994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377.37999999999994</v>
      </c>
    </row>
    <row r="13" spans="1:28" s="4" customFormat="1" x14ac:dyDescent="0.2">
      <c r="A13" s="9">
        <f>IFERROR(VLOOKUP(B13,'[1]DADOS (OCULTAR)'!$Q$3:$S$133,3,0),"")</f>
        <v>10583920000303</v>
      </c>
      <c r="B13" s="10" t="str">
        <f>'[1]TCE - ANEXO III - Preencher'!C22</f>
        <v>UPA CURADO - C.G 004/2022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44743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170.85</v>
      </c>
      <c r="L13" s="16">
        <f>'[1]TCE - ANEXO III - Preencher'!M22</f>
        <v>15.18</v>
      </c>
      <c r="M13" s="16">
        <f t="shared" si="1"/>
        <v>155.66999999999999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73.599999999999994</v>
      </c>
      <c r="R13" s="16">
        <f>'[1]TCE - ANEXO III - Preencher'!S22</f>
        <v>24.57</v>
      </c>
      <c r="S13" s="17">
        <f t="shared" si="3"/>
        <v>49.029999999999994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206.63</v>
      </c>
    </row>
    <row r="14" spans="1:28" s="4" customFormat="1" x14ac:dyDescent="0.2">
      <c r="A14" s="9">
        <f>IFERROR(VLOOKUP(B14,'[1]DADOS (OCULTAR)'!$Q$3:$S$133,3,0),"")</f>
        <v>10583920000303</v>
      </c>
      <c r="B14" s="10" t="str">
        <f>'[1]TCE - ANEXO III - Preencher'!C23</f>
        <v>UPA CURADO - C.G 004/2022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44743</v>
      </c>
      <c r="H14" s="15">
        <f>'[1]TCE - ANEXO III - Preencher'!I23</f>
        <v>0</v>
      </c>
      <c r="I14" s="15">
        <f>'[1]TCE - ANEXO III - Preencher'!J23</f>
        <v>237.85</v>
      </c>
      <c r="J14" s="15">
        <f>'[1]TCE - ANEXO III - Preencher'!K23</f>
        <v>0</v>
      </c>
      <c r="K14" s="16">
        <f>'[1]TCE - ANEXO III - Preencher'!L23</f>
        <v>170.85</v>
      </c>
      <c r="L14" s="16">
        <f>'[1]TCE - ANEXO III - Preencher'!M23</f>
        <v>15.18</v>
      </c>
      <c r="M14" s="16">
        <f t="shared" si="1"/>
        <v>155.66999999999999</v>
      </c>
      <c r="N14" s="16">
        <f>'[1]TCE - ANEXO III - Preencher'!O23</f>
        <v>9.99</v>
      </c>
      <c r="O14" s="16">
        <f>'[1]TCE - ANEXO III - Preencher'!P23</f>
        <v>0</v>
      </c>
      <c r="P14" s="17">
        <f t="shared" si="2"/>
        <v>9.99</v>
      </c>
      <c r="Q14" s="16">
        <f>'[1]TCE - ANEXO III - Preencher'!R23</f>
        <v>73.599999999999994</v>
      </c>
      <c r="R14" s="16">
        <f>'[1]TCE - ANEXO III - Preencher'!S23</f>
        <v>24.57</v>
      </c>
      <c r="S14" s="17">
        <f t="shared" si="3"/>
        <v>49.029999999999994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452.53999999999996</v>
      </c>
    </row>
    <row r="15" spans="1:28" s="4" customFormat="1" x14ac:dyDescent="0.2">
      <c r="A15" s="9">
        <f>IFERROR(VLOOKUP(B15,'[1]DADOS (OCULTAR)'!$Q$3:$S$133,3,0),"")</f>
        <v>10583920000303</v>
      </c>
      <c r="B15" s="10" t="str">
        <f>'[1]TCE - ANEXO III - Preencher'!C24</f>
        <v>UPA CURADO - C.G 004/2022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44743</v>
      </c>
      <c r="H15" s="15">
        <f>'[1]TCE - ANEXO III - Preencher'!I24</f>
        <v>0</v>
      </c>
      <c r="I15" s="15">
        <f>'[1]TCE - ANEXO III - Preencher'!J24</f>
        <v>362.32</v>
      </c>
      <c r="J15" s="15">
        <f>'[1]TCE - ANEXO III - Preencher'!K24</f>
        <v>0</v>
      </c>
      <c r="K15" s="16">
        <f>'[1]TCE - ANEXO III - Preencher'!L24</f>
        <v>170.85</v>
      </c>
      <c r="L15" s="16">
        <f>'[1]TCE - ANEXO III - Preencher'!M24</f>
        <v>15.18</v>
      </c>
      <c r="M15" s="16">
        <f t="shared" si="1"/>
        <v>155.66999999999999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73.599999999999994</v>
      </c>
      <c r="R15" s="16">
        <f>'[1]TCE - ANEXO III - Preencher'!S24</f>
        <v>24.57</v>
      </c>
      <c r="S15" s="17">
        <f t="shared" si="3"/>
        <v>49.029999999999994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568.94999999999993</v>
      </c>
    </row>
    <row r="16" spans="1:28" s="4" customFormat="1" x14ac:dyDescent="0.2">
      <c r="A16" s="9">
        <f>IFERROR(VLOOKUP(B16,'[1]DADOS (OCULTAR)'!$Q$3:$S$133,3,0),"")</f>
        <v>10583920000303</v>
      </c>
      <c r="B16" s="10" t="str">
        <f>'[1]TCE - ANEXO III - Preencher'!C25</f>
        <v>UPA CURADO - C.G 004/2022</v>
      </c>
      <c r="C16" s="11"/>
      <c r="D16" s="12" t="str">
        <f>'[1]TCE - ANEXO III - Preencher'!E25</f>
        <v>ALISSON FELICIANO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313220</v>
      </c>
      <c r="G16" s="14">
        <f>IF('[1]TCE - ANEXO III - Preencher'!H25="","",'[1]TCE - ANEXO III - Preencher'!H25)</f>
        <v>44743</v>
      </c>
      <c r="H16" s="15">
        <f>'[1]TCE - ANEXO III - Preencher'!I25</f>
        <v>0</v>
      </c>
      <c r="I16" s="15">
        <f>'[1]TCE - ANEXO III - Preencher'!J25</f>
        <v>212.44</v>
      </c>
      <c r="J16" s="15">
        <f>'[1]TCE - ANEXO III - Preencher'!K25</f>
        <v>0</v>
      </c>
      <c r="K16" s="16">
        <f>'[1]TCE - ANEXO III - Preencher'!L25</f>
        <v>170.85</v>
      </c>
      <c r="L16" s="16">
        <f>'[1]TCE - ANEXO III - Preencher'!M25</f>
        <v>15.18</v>
      </c>
      <c r="M16" s="16">
        <f t="shared" si="1"/>
        <v>155.66999999999999</v>
      </c>
      <c r="N16" s="16">
        <f>'[1]TCE - ANEXO III - Preencher'!O25</f>
        <v>1.93</v>
      </c>
      <c r="O16" s="16">
        <f>'[1]TCE - ANEXO III - Preencher'!P25</f>
        <v>0</v>
      </c>
      <c r="P16" s="17">
        <f t="shared" si="2"/>
        <v>1.93</v>
      </c>
      <c r="Q16" s="16">
        <f>'[1]TCE - ANEXO III - Preencher'!R25</f>
        <v>73.599999999999994</v>
      </c>
      <c r="R16" s="16">
        <f>'[1]TCE - ANEXO III - Preencher'!S25</f>
        <v>24.57</v>
      </c>
      <c r="S16" s="17">
        <f t="shared" si="3"/>
        <v>49.029999999999994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419.07</v>
      </c>
    </row>
    <row r="17" spans="1:28" s="4" customFormat="1" x14ac:dyDescent="0.2">
      <c r="A17" s="9">
        <f>IFERROR(VLOOKUP(B17,'[1]DADOS (OCULTAR)'!$Q$3:$S$133,3,0),"")</f>
        <v>10583920000303</v>
      </c>
      <c r="B17" s="10" t="str">
        <f>'[1]TCE - ANEXO III - Preencher'!C26</f>
        <v>UPA CURADO - C.G 004/2022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44743</v>
      </c>
      <c r="H17" s="15">
        <f>'[1]TCE - ANEXO III - Preencher'!I26</f>
        <v>0</v>
      </c>
      <c r="I17" s="15">
        <f>'[1]TCE - ANEXO III - Preencher'!J26</f>
        <v>215.6</v>
      </c>
      <c r="J17" s="15">
        <f>'[1]TCE - ANEXO III - Preencher'!K26</f>
        <v>0</v>
      </c>
      <c r="K17" s="16">
        <f>'[1]TCE - ANEXO III - Preencher'!L26</f>
        <v>170.85</v>
      </c>
      <c r="L17" s="16">
        <f>'[1]TCE - ANEXO III - Preencher'!M26</f>
        <v>15.18</v>
      </c>
      <c r="M17" s="16">
        <f t="shared" si="1"/>
        <v>155.66999999999999</v>
      </c>
      <c r="N17" s="16">
        <f>'[1]TCE - ANEXO III - Preencher'!O26</f>
        <v>1.93</v>
      </c>
      <c r="O17" s="16">
        <f>'[1]TCE - ANEXO III - Preencher'!P26</f>
        <v>0</v>
      </c>
      <c r="P17" s="17">
        <f t="shared" si="2"/>
        <v>1.93</v>
      </c>
      <c r="Q17" s="16">
        <f>'[1]TCE - ANEXO III - Preencher'!R26</f>
        <v>73.599999999999994</v>
      </c>
      <c r="R17" s="16">
        <f>'[1]TCE - ANEXO III - Preencher'!S26</f>
        <v>24.57</v>
      </c>
      <c r="S17" s="17">
        <f t="shared" si="3"/>
        <v>49.029999999999994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422.22999999999996</v>
      </c>
    </row>
    <row r="18" spans="1:28" s="4" customFormat="1" x14ac:dyDescent="0.2">
      <c r="A18" s="9">
        <f>IFERROR(VLOOKUP(B18,'[1]DADOS (OCULTAR)'!$Q$3:$S$133,3,0),"")</f>
        <v>10583920000303</v>
      </c>
      <c r="B18" s="10" t="str">
        <f>'[1]TCE - ANEXO III - Preencher'!C27</f>
        <v>UPA CURADO - C.G 004/2022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44743</v>
      </c>
      <c r="H18" s="15">
        <f>'[1]TCE - ANEXO III - Preencher'!I27</f>
        <v>0</v>
      </c>
      <c r="I18" s="15">
        <f>'[1]TCE - ANEXO III - Preencher'!J27</f>
        <v>145.41999999999999</v>
      </c>
      <c r="J18" s="15">
        <f>'[1]TCE - ANEXO III - Preencher'!K27</f>
        <v>0</v>
      </c>
      <c r="K18" s="16">
        <f>'[1]TCE - ANEXO III - Preencher'!L27</f>
        <v>170.85</v>
      </c>
      <c r="L18" s="16">
        <f>'[1]TCE - ANEXO III - Preencher'!M27</f>
        <v>15.18</v>
      </c>
      <c r="M18" s="16">
        <f t="shared" si="1"/>
        <v>155.66999999999999</v>
      </c>
      <c r="N18" s="16">
        <f>'[1]TCE - ANEXO III - Preencher'!O27</f>
        <v>1.93</v>
      </c>
      <c r="O18" s="16">
        <f>'[1]TCE - ANEXO III - Preencher'!P27</f>
        <v>0</v>
      </c>
      <c r="P18" s="17">
        <f t="shared" si="2"/>
        <v>1.93</v>
      </c>
      <c r="Q18" s="16">
        <f>'[1]TCE - ANEXO III - Preencher'!R27</f>
        <v>73.599999999999994</v>
      </c>
      <c r="R18" s="16">
        <f>'[1]TCE - ANEXO III - Preencher'!S27</f>
        <v>24.57</v>
      </c>
      <c r="S18" s="17">
        <f t="shared" si="3"/>
        <v>49.029999999999994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352.04999999999995</v>
      </c>
    </row>
    <row r="19" spans="1:28" s="4" customFormat="1" x14ac:dyDescent="0.2">
      <c r="A19" s="9">
        <f>IFERROR(VLOOKUP(B19,'[1]DADOS (OCULTAR)'!$Q$3:$S$133,3,0),"")</f>
        <v>10583920000303</v>
      </c>
      <c r="B19" s="10" t="str">
        <f>'[1]TCE - ANEXO III - Preencher'!C28</f>
        <v>UPA CURADO - C.G 004/2022</v>
      </c>
      <c r="C19" s="11"/>
      <c r="D19" s="12" t="str">
        <f>'[1]TCE - ANEXO III - Preencher'!E28</f>
        <v>AMANDA CRISTINA DE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44743</v>
      </c>
      <c r="H19" s="15">
        <f>'[1]TCE - ANEXO III - Preencher'!I28</f>
        <v>0</v>
      </c>
      <c r="I19" s="15">
        <f>'[1]TCE - ANEXO III - Preencher'!J28</f>
        <v>140.44</v>
      </c>
      <c r="J19" s="15">
        <f>'[1]TCE - ANEXO III - Preencher'!K28</f>
        <v>0</v>
      </c>
      <c r="K19" s="16">
        <f>'[1]TCE - ANEXO III - Preencher'!L28</f>
        <v>170.85</v>
      </c>
      <c r="L19" s="16">
        <f>'[1]TCE - ANEXO III - Preencher'!M28</f>
        <v>15.18</v>
      </c>
      <c r="M19" s="16">
        <f t="shared" si="1"/>
        <v>155.66999999999999</v>
      </c>
      <c r="N19" s="16">
        <f>'[1]TCE - ANEXO III - Preencher'!O28</f>
        <v>1.93</v>
      </c>
      <c r="O19" s="16">
        <f>'[1]TCE - ANEXO III - Preencher'!P28</f>
        <v>0</v>
      </c>
      <c r="P19" s="17">
        <f t="shared" si="2"/>
        <v>1.93</v>
      </c>
      <c r="Q19" s="16">
        <f>'[1]TCE - ANEXO III - Preencher'!R28</f>
        <v>73.599999999999994</v>
      </c>
      <c r="R19" s="16">
        <f>'[1]TCE - ANEXO III - Preencher'!S28</f>
        <v>24.57</v>
      </c>
      <c r="S19" s="17">
        <f t="shared" si="3"/>
        <v>49.029999999999994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347.07</v>
      </c>
    </row>
    <row r="20" spans="1:28" s="4" customFormat="1" x14ac:dyDescent="0.2">
      <c r="A20" s="9">
        <f>IFERROR(VLOOKUP(B20,'[1]DADOS (OCULTAR)'!$Q$3:$S$133,3,0),"")</f>
        <v>10583920000303</v>
      </c>
      <c r="B20" s="10" t="str">
        <f>'[1]TCE - ANEXO III - Preencher'!C29</f>
        <v>UPA CURADO - C.G 004/2022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44743</v>
      </c>
      <c r="H20" s="15">
        <f>'[1]TCE - ANEXO III - Preencher'!I29</f>
        <v>0</v>
      </c>
      <c r="I20" s="15">
        <f>'[1]TCE - ANEXO III - Preencher'!J29</f>
        <v>146.25</v>
      </c>
      <c r="J20" s="15">
        <f>'[1]TCE - ANEXO III - Preencher'!K29</f>
        <v>0</v>
      </c>
      <c r="K20" s="16">
        <f>'[1]TCE - ANEXO III - Preencher'!L29</f>
        <v>170.85</v>
      </c>
      <c r="L20" s="16">
        <f>'[1]TCE - ANEXO III - Preencher'!M29</f>
        <v>15.18</v>
      </c>
      <c r="M20" s="16">
        <f t="shared" si="1"/>
        <v>155.66999999999999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73.599999999999994</v>
      </c>
      <c r="R20" s="16">
        <f>'[1]TCE - ANEXO III - Preencher'!S29</f>
        <v>24.57</v>
      </c>
      <c r="S20" s="17">
        <f t="shared" si="3"/>
        <v>49.029999999999994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352.87999999999994</v>
      </c>
    </row>
    <row r="21" spans="1:28" s="4" customFormat="1" x14ac:dyDescent="0.2">
      <c r="A21" s="9">
        <f>IFERROR(VLOOKUP(B21,'[1]DADOS (OCULTAR)'!$Q$3:$S$133,3,0),"")</f>
        <v>10583920000303</v>
      </c>
      <c r="B21" s="10" t="str">
        <f>'[1]TCE - ANEXO III - Preencher'!C30</f>
        <v>UPA CURADO - C.G 004/2022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521130</v>
      </c>
      <c r="G21" s="14">
        <f>IF('[1]TCE - ANEXO III - Preencher'!H30="","",'[1]TCE - ANEXO III - Preencher'!H30)</f>
        <v>44743</v>
      </c>
      <c r="H21" s="15">
        <f>'[1]TCE - ANEXO III - Preencher'!I30</f>
        <v>0</v>
      </c>
      <c r="I21" s="15">
        <f>'[1]TCE - ANEXO III - Preencher'!J30</f>
        <v>124.44</v>
      </c>
      <c r="J21" s="15">
        <f>'[1]TCE - ANEXO III - Preencher'!K30</f>
        <v>0</v>
      </c>
      <c r="K21" s="16">
        <f>'[1]TCE - ANEXO III - Preencher'!L30</f>
        <v>170.85</v>
      </c>
      <c r="L21" s="16">
        <f>'[1]TCE - ANEXO III - Preencher'!M30</f>
        <v>15.18</v>
      </c>
      <c r="M21" s="16">
        <f t="shared" si="1"/>
        <v>155.66999999999999</v>
      </c>
      <c r="N21" s="16">
        <f>'[1]TCE - ANEXO III - Preencher'!O30</f>
        <v>1.93</v>
      </c>
      <c r="O21" s="16">
        <f>'[1]TCE - ANEXO III - Preencher'!P30</f>
        <v>0</v>
      </c>
      <c r="P21" s="17">
        <f t="shared" si="2"/>
        <v>1.93</v>
      </c>
      <c r="Q21" s="16">
        <f>'[1]TCE - ANEXO III - Preencher'!R30</f>
        <v>73.599999999999994</v>
      </c>
      <c r="R21" s="16">
        <f>'[1]TCE - ANEXO III - Preencher'!S30</f>
        <v>24.57</v>
      </c>
      <c r="S21" s="17">
        <f t="shared" si="3"/>
        <v>49.029999999999994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331.07</v>
      </c>
    </row>
    <row r="22" spans="1:28" s="4" customFormat="1" x14ac:dyDescent="0.2">
      <c r="A22" s="9">
        <f>IFERROR(VLOOKUP(B22,'[1]DADOS (OCULTAR)'!$Q$3:$S$133,3,0),"")</f>
        <v>10583920000303</v>
      </c>
      <c r="B22" s="10" t="str">
        <f>'[1]TCE - ANEXO III - Preencher'!C31</f>
        <v>UPA CURADO - C.G 004/2022</v>
      </c>
      <c r="C22" s="11"/>
      <c r="D22" s="12" t="str">
        <f>'[1]TCE - ANEXO III - Preencher'!E31</f>
        <v>ANA BEATRIZ SANTOS DO AMARAL E MELO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225124</v>
      </c>
      <c r="G22" s="14">
        <f>IF('[1]TCE - ANEXO III - Preencher'!H31="","",'[1]TCE - ANEXO III - Preencher'!H31)</f>
        <v>44743</v>
      </c>
      <c r="H22" s="15">
        <f>'[1]TCE - ANEXO III - Preencher'!I31</f>
        <v>0</v>
      </c>
      <c r="I22" s="15">
        <f>'[1]TCE - ANEXO III - Preencher'!J31</f>
        <v>394.45</v>
      </c>
      <c r="J22" s="15">
        <f>'[1]TCE - ANEXO III - Preencher'!K31</f>
        <v>0</v>
      </c>
      <c r="K22" s="16">
        <f>'[1]TCE - ANEXO III - Preencher'!L31</f>
        <v>170.85</v>
      </c>
      <c r="L22" s="16">
        <f>'[1]TCE - ANEXO III - Preencher'!M31</f>
        <v>15.18</v>
      </c>
      <c r="M22" s="16">
        <f t="shared" si="1"/>
        <v>155.66999999999999</v>
      </c>
      <c r="N22" s="16">
        <f>'[1]TCE - ANEXO III - Preencher'!O31</f>
        <v>0</v>
      </c>
      <c r="O22" s="16">
        <f>'[1]TCE - ANEXO III - Preencher'!P31</f>
        <v>1.23</v>
      </c>
      <c r="P22" s="17">
        <f t="shared" si="2"/>
        <v>-1.23</v>
      </c>
      <c r="Q22" s="16">
        <f>'[1]TCE - ANEXO III - Preencher'!R31</f>
        <v>73.599999999999994</v>
      </c>
      <c r="R22" s="16">
        <f>'[1]TCE - ANEXO III - Preencher'!S31</f>
        <v>24.57</v>
      </c>
      <c r="S22" s="17">
        <f t="shared" si="3"/>
        <v>49.029999999999994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597.91999999999996</v>
      </c>
    </row>
    <row r="23" spans="1:28" s="4" customFormat="1" x14ac:dyDescent="0.2">
      <c r="A23" s="9">
        <f>IFERROR(VLOOKUP(B23,'[1]DADOS (OCULTAR)'!$Q$3:$S$133,3,0),"")</f>
        <v>10583920000303</v>
      </c>
      <c r="B23" s="10" t="str">
        <f>'[1]TCE - ANEXO III - Preencher'!C32</f>
        <v>UPA CURADO - C.G 004/2022</v>
      </c>
      <c r="C23" s="11"/>
      <c r="D23" s="12" t="str">
        <f>'[1]TCE - ANEXO III - Preencher'!E32</f>
        <v>ANA CARLA GUEDES DE AMORIM FIGUEIRA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251605</v>
      </c>
      <c r="G23" s="14">
        <f>IF('[1]TCE - ANEXO III - Preencher'!H32="","",'[1]TCE - ANEXO III - Preencher'!H32)</f>
        <v>44743</v>
      </c>
      <c r="H23" s="15">
        <f>'[1]TCE - ANEXO III - Preencher'!I32</f>
        <v>0</v>
      </c>
      <c r="I23" s="15">
        <f>'[1]TCE - ANEXO III - Preencher'!J32</f>
        <v>238.13</v>
      </c>
      <c r="J23" s="15">
        <f>'[1]TCE - ANEXO III - Preencher'!K32</f>
        <v>0</v>
      </c>
      <c r="K23" s="16">
        <f>'[1]TCE - ANEXO III - Preencher'!L32</f>
        <v>170.85</v>
      </c>
      <c r="L23" s="16">
        <f>'[1]TCE - ANEXO III - Preencher'!M32</f>
        <v>15.18</v>
      </c>
      <c r="M23" s="16">
        <f t="shared" si="1"/>
        <v>155.66999999999999</v>
      </c>
      <c r="N23" s="16">
        <f>'[1]TCE - ANEXO III - Preencher'!O32</f>
        <v>1.93</v>
      </c>
      <c r="O23" s="16">
        <f>'[1]TCE - ANEXO III - Preencher'!P32</f>
        <v>0</v>
      </c>
      <c r="P23" s="17">
        <f t="shared" si="2"/>
        <v>1.93</v>
      </c>
      <c r="Q23" s="16">
        <f>'[1]TCE - ANEXO III - Preencher'!R32</f>
        <v>73.599999999999994</v>
      </c>
      <c r="R23" s="16">
        <f>'[1]TCE - ANEXO III - Preencher'!S32</f>
        <v>24.57</v>
      </c>
      <c r="S23" s="17">
        <f t="shared" si="3"/>
        <v>49.029999999999994</v>
      </c>
      <c r="T23" s="16">
        <f>'[1]TCE - ANEXO III - Preencher'!U32</f>
        <v>138.86000000000001</v>
      </c>
      <c r="U23" s="16">
        <f>'[1]TCE - ANEXO III - Preencher'!V32</f>
        <v>0</v>
      </c>
      <c r="V23" s="17">
        <f t="shared" si="4"/>
        <v>138.86000000000001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583.61999999999989</v>
      </c>
    </row>
    <row r="24" spans="1:28" s="4" customFormat="1" x14ac:dyDescent="0.2">
      <c r="A24" s="9">
        <f>IFERROR(VLOOKUP(B24,'[1]DADOS (OCULTAR)'!$Q$3:$S$133,3,0),"")</f>
        <v>10583920000303</v>
      </c>
      <c r="B24" s="10" t="str">
        <f>'[1]TCE - ANEXO III - Preencher'!C33</f>
        <v>UPA CURADO - C.G 004/2022</v>
      </c>
      <c r="C24" s="11"/>
      <c r="D24" s="12" t="str">
        <f>'[1]TCE - ANEXO III - Preencher'!E33</f>
        <v>ANA CLAUDIA CRISPINIANO SIQUEIRA TORQUATO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225125</v>
      </c>
      <c r="G24" s="14">
        <f>IF('[1]TCE - ANEXO III - Preencher'!H33="","",'[1]TCE - ANEXO III - Preencher'!H33)</f>
        <v>44743</v>
      </c>
      <c r="H24" s="15">
        <f>'[1]TCE - ANEXO III - Preencher'!I33</f>
        <v>0</v>
      </c>
      <c r="I24" s="15">
        <f>'[1]TCE - ANEXO III - Preencher'!J33</f>
        <v>843.15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0</v>
      </c>
      <c r="O24" s="16">
        <f>'[1]TCE - ANEXO III - Preencher'!P33</f>
        <v>1.23</v>
      </c>
      <c r="P24" s="17">
        <f t="shared" si="2"/>
        <v>-1.23</v>
      </c>
      <c r="Q24" s="16">
        <f>'[1]TCE - ANEXO III - Preencher'!R33</f>
        <v>73.599999999999994</v>
      </c>
      <c r="R24" s="16">
        <f>'[1]TCE - ANEXO III - Preencher'!S33</f>
        <v>24.57</v>
      </c>
      <c r="S24" s="17">
        <f t="shared" si="3"/>
        <v>49.029999999999994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890.94999999999993</v>
      </c>
    </row>
    <row r="25" spans="1:28" s="4" customFormat="1" x14ac:dyDescent="0.2">
      <c r="A25" s="9">
        <f>IFERROR(VLOOKUP(B25,'[1]DADOS (OCULTAR)'!$Q$3:$S$133,3,0),"")</f>
        <v>10583920000303</v>
      </c>
      <c r="B25" s="10" t="str">
        <f>'[1]TCE - ANEXO III - Preencher'!C34</f>
        <v>UPA CURADO - C.G 004/2022</v>
      </c>
      <c r="C25" s="11"/>
      <c r="D25" s="12" t="str">
        <f>'[1]TCE - ANEXO III - Preencher'!E34</f>
        <v>ANA LUCIA DE SOUZA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322205</v>
      </c>
      <c r="G25" s="14">
        <f>IF('[1]TCE - ANEXO III - Preencher'!H34="","",'[1]TCE - ANEXO III - Preencher'!H34)</f>
        <v>44743</v>
      </c>
      <c r="H25" s="15">
        <f>'[1]TCE - ANEXO III - Preencher'!I34</f>
        <v>0</v>
      </c>
      <c r="I25" s="15">
        <f>'[1]TCE - ANEXO III - Preencher'!J34</f>
        <v>148.15</v>
      </c>
      <c r="J25" s="15">
        <f>'[1]TCE - ANEXO III - Preencher'!K34</f>
        <v>0</v>
      </c>
      <c r="K25" s="16">
        <f>'[1]TCE - ANEXO III - Preencher'!L34</f>
        <v>170.85</v>
      </c>
      <c r="L25" s="16">
        <f>'[1]TCE - ANEXO III - Preencher'!M34</f>
        <v>15.18</v>
      </c>
      <c r="M25" s="16">
        <f t="shared" si="1"/>
        <v>155.66999999999999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73.599999999999994</v>
      </c>
      <c r="R25" s="16">
        <f>'[1]TCE - ANEXO III - Preencher'!S34</f>
        <v>24.57</v>
      </c>
      <c r="S25" s="17">
        <f t="shared" si="3"/>
        <v>49.029999999999994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354.78</v>
      </c>
    </row>
    <row r="26" spans="1:28" s="4" customFormat="1" x14ac:dyDescent="0.2">
      <c r="A26" s="9">
        <f>IFERROR(VLOOKUP(B26,'[1]DADOS (OCULTAR)'!$Q$3:$S$133,3,0),"")</f>
        <v>10583920000303</v>
      </c>
      <c r="B26" s="10" t="str">
        <f>'[1]TCE - ANEXO III - Preencher'!C35</f>
        <v>UPA CURADO - C.G 004/2022</v>
      </c>
      <c r="C26" s="11"/>
      <c r="D26" s="12" t="str">
        <f>'[1]TCE - ANEXO III - Preencher'!E35</f>
        <v>ANA PATRICIA DA SILVA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251605</v>
      </c>
      <c r="G26" s="14">
        <f>IF('[1]TCE - ANEXO III - Preencher'!H35="","",'[1]TCE - ANEXO III - Preencher'!H35)</f>
        <v>44743</v>
      </c>
      <c r="H26" s="15">
        <f>'[1]TCE - ANEXO III - Preencher'!I35</f>
        <v>0</v>
      </c>
      <c r="I26" s="15">
        <f>'[1]TCE - ANEXO III - Preencher'!J35</f>
        <v>334.73</v>
      </c>
      <c r="J26" s="15">
        <f>'[1]TCE - ANEXO III - Preencher'!K35</f>
        <v>0</v>
      </c>
      <c r="K26" s="16">
        <f>'[1]TCE - ANEXO III - Preencher'!L35</f>
        <v>170.85</v>
      </c>
      <c r="L26" s="16">
        <f>'[1]TCE - ANEXO III - Preencher'!M35</f>
        <v>15.18</v>
      </c>
      <c r="M26" s="16">
        <f t="shared" si="1"/>
        <v>155.66999999999999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73.599999999999994</v>
      </c>
      <c r="R26" s="16">
        <f>'[1]TCE - ANEXO III - Preencher'!S35</f>
        <v>24.57</v>
      </c>
      <c r="S26" s="17">
        <f t="shared" si="3"/>
        <v>49.029999999999994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541.36</v>
      </c>
    </row>
    <row r="27" spans="1:28" s="4" customFormat="1" x14ac:dyDescent="0.2">
      <c r="A27" s="9">
        <f>IFERROR(VLOOKUP(B27,'[1]DADOS (OCULTAR)'!$Q$3:$S$133,3,0),"")</f>
        <v>10583920000303</v>
      </c>
      <c r="B27" s="10" t="str">
        <f>'[1]TCE - ANEXO III - Preencher'!C36</f>
        <v>UPA CURADO - C.G 004/2022</v>
      </c>
      <c r="C27" s="11"/>
      <c r="D27" s="12" t="str">
        <f>'[1]TCE - ANEXO III - Preencher'!E36</f>
        <v>ANA PAULA DA CUNHA GERMANO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322205</v>
      </c>
      <c r="G27" s="14">
        <f>IF('[1]TCE - ANEXO III - Preencher'!H36="","",'[1]TCE - ANEXO III - Preencher'!H36)</f>
        <v>44743</v>
      </c>
      <c r="H27" s="15">
        <f>'[1]TCE - ANEXO III - Preencher'!I36</f>
        <v>0</v>
      </c>
      <c r="I27" s="15">
        <f>'[1]TCE - ANEXO III - Preencher'!J36</f>
        <v>154.9</v>
      </c>
      <c r="J27" s="15">
        <f>'[1]TCE - ANEXO III - Preencher'!K36</f>
        <v>0</v>
      </c>
      <c r="K27" s="16">
        <f>'[1]TCE - ANEXO III - Preencher'!L36</f>
        <v>170.85</v>
      </c>
      <c r="L27" s="16">
        <f>'[1]TCE - ANEXO III - Preencher'!M36</f>
        <v>15.18</v>
      </c>
      <c r="M27" s="16">
        <f t="shared" si="1"/>
        <v>155.66999999999999</v>
      </c>
      <c r="N27" s="16">
        <f>'[1]TCE - ANEXO III - Preencher'!O36</f>
        <v>1.93</v>
      </c>
      <c r="O27" s="16">
        <f>'[1]TCE - ANEXO III - Preencher'!P36</f>
        <v>0</v>
      </c>
      <c r="P27" s="17">
        <f t="shared" si="2"/>
        <v>1.93</v>
      </c>
      <c r="Q27" s="16">
        <f>'[1]TCE - ANEXO III - Preencher'!R36</f>
        <v>73.599999999999994</v>
      </c>
      <c r="R27" s="16">
        <f>'[1]TCE - ANEXO III - Preencher'!S36</f>
        <v>24.57</v>
      </c>
      <c r="S27" s="17">
        <f t="shared" si="3"/>
        <v>49.029999999999994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361.53</v>
      </c>
    </row>
    <row r="28" spans="1:28" s="4" customFormat="1" x14ac:dyDescent="0.2">
      <c r="A28" s="9">
        <f>IFERROR(VLOOKUP(B28,'[1]DADOS (OCULTAR)'!$Q$3:$S$133,3,0),"")</f>
        <v>10583920000303</v>
      </c>
      <c r="B28" s="10" t="str">
        <f>'[1]TCE - ANEXO III - Preencher'!C37</f>
        <v>UPA CURADO - C.G 004/2022</v>
      </c>
      <c r="C28" s="11"/>
      <c r="D28" s="12" t="str">
        <f>'[1]TCE - ANEXO III - Preencher'!E37</f>
        <v>ANA PAULA FERREIRA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513430</v>
      </c>
      <c r="G28" s="14">
        <f>IF('[1]TCE - ANEXO III - Preencher'!H37="","",'[1]TCE - ANEXO III - Preencher'!H37)</f>
        <v>44743</v>
      </c>
      <c r="H28" s="15">
        <f>'[1]TCE - ANEXO III - Preencher'!I37</f>
        <v>0</v>
      </c>
      <c r="I28" s="15">
        <f>'[1]TCE - ANEXO III - Preencher'!J37</f>
        <v>121.95</v>
      </c>
      <c r="J28" s="15">
        <f>'[1]TCE - ANEXO III - Preencher'!K37</f>
        <v>0</v>
      </c>
      <c r="K28" s="16">
        <f>'[1]TCE - ANEXO III - Preencher'!L37</f>
        <v>170.85</v>
      </c>
      <c r="L28" s="16">
        <f>'[1]TCE - ANEXO III - Preencher'!M37</f>
        <v>15.18</v>
      </c>
      <c r="M28" s="16">
        <f t="shared" si="1"/>
        <v>155.66999999999999</v>
      </c>
      <c r="N28" s="16">
        <f>'[1]TCE - ANEXO III - Preencher'!O37</f>
        <v>1.93</v>
      </c>
      <c r="O28" s="16">
        <f>'[1]TCE - ANEXO III - Preencher'!P37</f>
        <v>0</v>
      </c>
      <c r="P28" s="17">
        <f t="shared" si="2"/>
        <v>1.93</v>
      </c>
      <c r="Q28" s="16">
        <f>'[1]TCE - ANEXO III - Preencher'!R37</f>
        <v>73.599999999999994</v>
      </c>
      <c r="R28" s="16">
        <f>'[1]TCE - ANEXO III - Preencher'!S37</f>
        <v>24.57</v>
      </c>
      <c r="S28" s="17">
        <f t="shared" si="3"/>
        <v>49.029999999999994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328.58</v>
      </c>
    </row>
    <row r="29" spans="1:28" s="4" customFormat="1" x14ac:dyDescent="0.2">
      <c r="A29" s="9">
        <f>IFERROR(VLOOKUP(B29,'[1]DADOS (OCULTAR)'!$Q$3:$S$133,3,0),"")</f>
        <v>10583920000303</v>
      </c>
      <c r="B29" s="10" t="str">
        <f>'[1]TCE - ANEXO III - Preencher'!C38</f>
        <v>UPA CURADO - C.G 004/2022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1 - Médico</v>
      </c>
      <c r="F29" s="13" t="str">
        <f>'[1]TCE - ANEXO III - Preencher'!G38</f>
        <v>223208</v>
      </c>
      <c r="G29" s="14">
        <f>IF('[1]TCE - ANEXO III - Preencher'!H38="","",'[1]TCE - ANEXO III - Preencher'!H38)</f>
        <v>44743</v>
      </c>
      <c r="H29" s="15">
        <f>'[1]TCE - ANEXO III - Preencher'!I38</f>
        <v>0</v>
      </c>
      <c r="I29" s="15">
        <f>'[1]TCE - ANEXO III - Preencher'!J38</f>
        <v>317.79000000000002</v>
      </c>
      <c r="J29" s="15">
        <f>'[1]TCE - ANEXO III - Preencher'!K38</f>
        <v>0</v>
      </c>
      <c r="K29" s="16">
        <f>'[1]TCE - ANEXO III - Preencher'!L38</f>
        <v>170.85</v>
      </c>
      <c r="L29" s="16">
        <f>'[1]TCE - ANEXO III - Preencher'!M38</f>
        <v>15.18</v>
      </c>
      <c r="M29" s="16">
        <f t="shared" si="1"/>
        <v>155.66999999999999</v>
      </c>
      <c r="N29" s="16">
        <f>'[1]TCE - ANEXO III - Preencher'!O38</f>
        <v>0</v>
      </c>
      <c r="O29" s="16">
        <f>'[1]TCE - ANEXO III - Preencher'!P38</f>
        <v>1.23</v>
      </c>
      <c r="P29" s="17">
        <f t="shared" si="2"/>
        <v>-1.23</v>
      </c>
      <c r="Q29" s="16">
        <f>'[1]TCE - ANEXO III - Preencher'!R38</f>
        <v>73.599999999999994</v>
      </c>
      <c r="R29" s="16">
        <f>'[1]TCE - ANEXO III - Preencher'!S38</f>
        <v>24.57</v>
      </c>
      <c r="S29" s="17">
        <f t="shared" si="3"/>
        <v>49.029999999999994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521.26</v>
      </c>
    </row>
    <row r="30" spans="1:28" s="4" customFormat="1" x14ac:dyDescent="0.2">
      <c r="A30" s="9">
        <f>IFERROR(VLOOKUP(B30,'[1]DADOS (OCULTAR)'!$Q$3:$S$133,3,0),"")</f>
        <v>10583920000303</v>
      </c>
      <c r="B30" s="10" t="str">
        <f>'[1]TCE - ANEXO III - Preencher'!C39</f>
        <v>UPA CURADO - C.G 004/2022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517415</v>
      </c>
      <c r="G30" s="14">
        <f>IF('[1]TCE - ANEXO III - Preencher'!H39="","",'[1]TCE - ANEXO III - Preencher'!H39)</f>
        <v>44743</v>
      </c>
      <c r="H30" s="15">
        <f>'[1]TCE - ANEXO III - Preencher'!I39</f>
        <v>0</v>
      </c>
      <c r="I30" s="15">
        <f>'[1]TCE - ANEXO III - Preencher'!J39</f>
        <v>169.09</v>
      </c>
      <c r="J30" s="15">
        <f>'[1]TCE - ANEXO III - Preencher'!K39</f>
        <v>0</v>
      </c>
      <c r="K30" s="16">
        <f>'[1]TCE - ANEXO III - Preencher'!L39</f>
        <v>170.85</v>
      </c>
      <c r="L30" s="16">
        <f>'[1]TCE - ANEXO III - Preencher'!M39</f>
        <v>15.18</v>
      </c>
      <c r="M30" s="16">
        <f t="shared" si="1"/>
        <v>155.66999999999999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73.599999999999994</v>
      </c>
      <c r="R30" s="16">
        <f>'[1]TCE - ANEXO III - Preencher'!S39</f>
        <v>24.57</v>
      </c>
      <c r="S30" s="17">
        <f t="shared" si="3"/>
        <v>49.029999999999994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375.71999999999997</v>
      </c>
    </row>
    <row r="31" spans="1:28" s="4" customFormat="1" x14ac:dyDescent="0.2">
      <c r="A31" s="9">
        <f>IFERROR(VLOOKUP(B31,'[1]DADOS (OCULTAR)'!$Q$3:$S$133,3,0),"")</f>
        <v>10583920000303</v>
      </c>
      <c r="B31" s="10" t="str">
        <f>'[1]TCE - ANEXO III - Preencher'!C40</f>
        <v>UPA CURADO - C.G 004/2022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313220</v>
      </c>
      <c r="G31" s="14">
        <f>IF('[1]TCE - ANEXO III - Preencher'!H40="","",'[1]TCE - ANEXO III - Preencher'!H40)</f>
        <v>44743</v>
      </c>
      <c r="H31" s="15">
        <f>'[1]TCE - ANEXO III - Preencher'!I40</f>
        <v>0</v>
      </c>
      <c r="I31" s="15">
        <f>'[1]TCE - ANEXO III - Preencher'!J40</f>
        <v>212.44</v>
      </c>
      <c r="J31" s="15">
        <f>'[1]TCE - ANEXO III - Preencher'!K40</f>
        <v>0</v>
      </c>
      <c r="K31" s="16">
        <f>'[1]TCE - ANEXO III - Preencher'!L40</f>
        <v>170.85</v>
      </c>
      <c r="L31" s="16">
        <f>'[1]TCE - ANEXO III - Preencher'!M40</f>
        <v>15.18</v>
      </c>
      <c r="M31" s="16">
        <f t="shared" si="1"/>
        <v>155.66999999999999</v>
      </c>
      <c r="N31" s="16">
        <f>'[1]TCE - ANEXO III - Preencher'!O40</f>
        <v>1.93</v>
      </c>
      <c r="O31" s="16">
        <f>'[1]TCE - ANEXO III - Preencher'!P40</f>
        <v>0</v>
      </c>
      <c r="P31" s="17">
        <f t="shared" si="2"/>
        <v>1.93</v>
      </c>
      <c r="Q31" s="16">
        <f>'[1]TCE - ANEXO III - Preencher'!R40</f>
        <v>73.599999999999994</v>
      </c>
      <c r="R31" s="16">
        <f>'[1]TCE - ANEXO III - Preencher'!S40</f>
        <v>24.57</v>
      </c>
      <c r="S31" s="17">
        <f t="shared" si="3"/>
        <v>49.029999999999994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419.07</v>
      </c>
    </row>
    <row r="32" spans="1:28" s="4" customFormat="1" x14ac:dyDescent="0.2">
      <c r="A32" s="9">
        <f>IFERROR(VLOOKUP(B32,'[1]DADOS (OCULTAR)'!$Q$3:$S$133,3,0),"")</f>
        <v>10583920000303</v>
      </c>
      <c r="B32" s="10" t="str">
        <f>'[1]TCE - ANEXO III - Preencher'!C41</f>
        <v>UPA CURADO - C.G 004/2022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225125</v>
      </c>
      <c r="G32" s="14">
        <f>IF('[1]TCE - ANEXO III - Preencher'!H41="","",'[1]TCE - ANEXO III - Preencher'!H41)</f>
        <v>44743</v>
      </c>
      <c r="H32" s="15">
        <f>'[1]TCE - ANEXO III - Preencher'!I41</f>
        <v>0</v>
      </c>
      <c r="I32" s="15">
        <f>'[1]TCE - ANEXO III - Preencher'!J41</f>
        <v>372.49</v>
      </c>
      <c r="J32" s="15">
        <f>'[1]TCE - ANEXO III - Preencher'!K41</f>
        <v>0</v>
      </c>
      <c r="K32" s="16">
        <f>'[1]TCE - ANEXO III - Preencher'!L41</f>
        <v>170.85</v>
      </c>
      <c r="L32" s="16">
        <f>'[1]TCE - ANEXO III - Preencher'!M41</f>
        <v>15.18</v>
      </c>
      <c r="M32" s="16">
        <f t="shared" si="1"/>
        <v>155.66999999999999</v>
      </c>
      <c r="N32" s="16">
        <f>'[1]TCE - ANEXO III - Preencher'!O41</f>
        <v>0</v>
      </c>
      <c r="O32" s="16">
        <f>'[1]TCE - ANEXO III - Preencher'!P41</f>
        <v>1.23</v>
      </c>
      <c r="P32" s="17">
        <f t="shared" si="2"/>
        <v>-1.23</v>
      </c>
      <c r="Q32" s="16">
        <f>'[1]TCE - ANEXO III - Preencher'!R41</f>
        <v>73.599999999999994</v>
      </c>
      <c r="R32" s="16">
        <f>'[1]TCE - ANEXO III - Preencher'!S41</f>
        <v>24.57</v>
      </c>
      <c r="S32" s="17">
        <f t="shared" si="3"/>
        <v>49.029999999999994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575.95999999999992</v>
      </c>
    </row>
    <row r="33" spans="1:28" s="4" customFormat="1" x14ac:dyDescent="0.2">
      <c r="A33" s="9">
        <f>IFERROR(VLOOKUP(B33,'[1]DADOS (OCULTAR)'!$Q$3:$S$133,3,0),"")</f>
        <v>10583920000303</v>
      </c>
      <c r="B33" s="10" t="str">
        <f>'[1]TCE - ANEXO III - Preencher'!C42</f>
        <v>UPA CURADO - C.G 004/2022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322205</v>
      </c>
      <c r="G33" s="14">
        <f>IF('[1]TCE - ANEXO III - Preencher'!H42="","",'[1]TCE - ANEXO III - Preencher'!H42)</f>
        <v>44743</v>
      </c>
      <c r="H33" s="15">
        <f>'[1]TCE - ANEXO III - Preencher'!I42</f>
        <v>0</v>
      </c>
      <c r="I33" s="15">
        <f>'[1]TCE - ANEXO III - Preencher'!J42</f>
        <v>130.19999999999999</v>
      </c>
      <c r="J33" s="15">
        <f>'[1]TCE - ANEXO III - Preencher'!K42</f>
        <v>0</v>
      </c>
      <c r="K33" s="16">
        <f>'[1]TCE - ANEXO III - Preencher'!L42</f>
        <v>170.85</v>
      </c>
      <c r="L33" s="16">
        <f>'[1]TCE - ANEXO III - Preencher'!M42</f>
        <v>15.18</v>
      </c>
      <c r="M33" s="16">
        <f t="shared" si="1"/>
        <v>155.66999999999999</v>
      </c>
      <c r="N33" s="16">
        <f>'[1]TCE - ANEXO III - Preencher'!O42</f>
        <v>1.93</v>
      </c>
      <c r="O33" s="16">
        <f>'[1]TCE - ANEXO III - Preencher'!P42</f>
        <v>0</v>
      </c>
      <c r="P33" s="17">
        <f t="shared" si="2"/>
        <v>1.93</v>
      </c>
      <c r="Q33" s="16">
        <f>'[1]TCE - ANEXO III - Preencher'!R42</f>
        <v>73.599999999999994</v>
      </c>
      <c r="R33" s="16">
        <f>'[1]TCE - ANEXO III - Preencher'!S42</f>
        <v>24.57</v>
      </c>
      <c r="S33" s="17">
        <f t="shared" si="3"/>
        <v>49.029999999999994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>AUXILIO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406.26</v>
      </c>
    </row>
    <row r="34" spans="1:28" s="4" customFormat="1" x14ac:dyDescent="0.2">
      <c r="A34" s="9">
        <f>IFERROR(VLOOKUP(B34,'[1]DADOS (OCULTAR)'!$Q$3:$S$133,3,0),"")</f>
        <v>10583920000303</v>
      </c>
      <c r="B34" s="10" t="str">
        <f>'[1]TCE - ANEXO III - Preencher'!C43</f>
        <v>UPA CURADO - C.G 004/2022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351605</v>
      </c>
      <c r="G34" s="14">
        <f>IF('[1]TCE - ANEXO III - Preencher'!H43="","",'[1]TCE - ANEXO III - Preencher'!H43)</f>
        <v>44743</v>
      </c>
      <c r="H34" s="15">
        <f>'[1]TCE - ANEXO III - Preencher'!I43</f>
        <v>0</v>
      </c>
      <c r="I34" s="15">
        <f>'[1]TCE - ANEXO III - Preencher'!J43</f>
        <v>140.77000000000001</v>
      </c>
      <c r="J34" s="15">
        <f>'[1]TCE - ANEXO III - Preencher'!K43</f>
        <v>0</v>
      </c>
      <c r="K34" s="16">
        <f>'[1]TCE - ANEXO III - Preencher'!L43</f>
        <v>170.85</v>
      </c>
      <c r="L34" s="16">
        <f>'[1]TCE - ANEXO III - Preencher'!M43</f>
        <v>15.18</v>
      </c>
      <c r="M34" s="16">
        <f t="shared" si="1"/>
        <v>155.66999999999999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73.599999999999994</v>
      </c>
      <c r="R34" s="16">
        <f>'[1]TCE - ANEXO III - Preencher'!S43</f>
        <v>24.57</v>
      </c>
      <c r="S34" s="17">
        <f t="shared" si="3"/>
        <v>49.029999999999994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347.4</v>
      </c>
    </row>
    <row r="35" spans="1:28" s="4" customFormat="1" x14ac:dyDescent="0.2">
      <c r="A35" s="9">
        <f>IFERROR(VLOOKUP(B35,'[1]DADOS (OCULTAR)'!$Q$3:$S$133,3,0),"")</f>
        <v>10583920000303</v>
      </c>
      <c r="B35" s="10" t="str">
        <f>'[1]TCE - ANEXO III - Preencher'!C44</f>
        <v>UPA CURADO - C.G 004/2022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251605</v>
      </c>
      <c r="G35" s="14">
        <f>IF('[1]TCE - ANEXO III - Preencher'!H44="","",'[1]TCE - ANEXO III - Preencher'!H44)</f>
        <v>44743</v>
      </c>
      <c r="H35" s="15">
        <f>'[1]TCE - ANEXO III - Preencher'!I44</f>
        <v>0</v>
      </c>
      <c r="I35" s="15">
        <f>'[1]TCE - ANEXO III - Preencher'!J44</f>
        <v>229.43</v>
      </c>
      <c r="J35" s="15">
        <f>'[1]TCE - ANEXO III - Preencher'!K44</f>
        <v>0</v>
      </c>
      <c r="K35" s="16">
        <f>'[1]TCE - ANEXO III - Preencher'!L44</f>
        <v>170.85</v>
      </c>
      <c r="L35" s="16">
        <f>'[1]TCE - ANEXO III - Preencher'!M44</f>
        <v>15.18</v>
      </c>
      <c r="M35" s="16">
        <f t="shared" si="1"/>
        <v>155.66999999999999</v>
      </c>
      <c r="N35" s="16">
        <f>'[1]TCE - ANEXO III - Preencher'!O44</f>
        <v>1.93</v>
      </c>
      <c r="O35" s="16">
        <f>'[1]TCE - ANEXO III - Preencher'!P44</f>
        <v>0</v>
      </c>
      <c r="P35" s="17">
        <f t="shared" si="2"/>
        <v>1.93</v>
      </c>
      <c r="Q35" s="16">
        <f>'[1]TCE - ANEXO III - Preencher'!R44</f>
        <v>73.599999999999994</v>
      </c>
      <c r="R35" s="16">
        <f>'[1]TCE - ANEXO III - Preencher'!S44</f>
        <v>24.57</v>
      </c>
      <c r="S35" s="17">
        <f t="shared" si="3"/>
        <v>49.029999999999994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436.06</v>
      </c>
    </row>
    <row r="36" spans="1:28" s="4" customFormat="1" x14ac:dyDescent="0.2">
      <c r="A36" s="9">
        <f>IFERROR(VLOOKUP(B36,'[1]DADOS (OCULTAR)'!$Q$3:$S$133,3,0),"")</f>
        <v>10583920000303</v>
      </c>
      <c r="B36" s="10" t="str">
        <f>'[1]TCE - ANEXO III - Preencher'!C45</f>
        <v>UPA CURADO - C.G 004/2022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422105</v>
      </c>
      <c r="G36" s="14">
        <f>IF('[1]TCE - ANEXO III - Preencher'!H45="","",'[1]TCE - ANEXO III - Preencher'!H45)</f>
        <v>44743</v>
      </c>
      <c r="H36" s="15">
        <f>'[1]TCE - ANEXO III - Preencher'!I45</f>
        <v>0</v>
      </c>
      <c r="I36" s="15">
        <f>'[1]TCE - ANEXO III - Preencher'!J45</f>
        <v>150.38999999999999</v>
      </c>
      <c r="J36" s="15">
        <f>'[1]TCE - ANEXO III - Preencher'!K45</f>
        <v>0</v>
      </c>
      <c r="K36" s="16">
        <f>'[1]TCE - ANEXO III - Preencher'!L45</f>
        <v>170.85</v>
      </c>
      <c r="L36" s="16">
        <f>'[1]TCE - ANEXO III - Preencher'!M45</f>
        <v>15.18</v>
      </c>
      <c r="M36" s="16">
        <f t="shared" si="1"/>
        <v>155.66999999999999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73.599999999999994</v>
      </c>
      <c r="R36" s="16">
        <f>'[1]TCE - ANEXO III - Preencher'!S45</f>
        <v>24.57</v>
      </c>
      <c r="S36" s="17">
        <f t="shared" si="3"/>
        <v>49.029999999999994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357.01999999999992</v>
      </c>
    </row>
    <row r="37" spans="1:28" s="4" customFormat="1" x14ac:dyDescent="0.2">
      <c r="A37" s="9">
        <f>IFERROR(VLOOKUP(B37,'[1]DADOS (OCULTAR)'!$Q$3:$S$133,3,0),"")</f>
        <v>10583920000303</v>
      </c>
      <c r="B37" s="10" t="str">
        <f>'[1]TCE - ANEXO III - Preencher'!C46</f>
        <v>UPA CURADO - C.G 004/2022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223505</v>
      </c>
      <c r="G37" s="14">
        <f>IF('[1]TCE - ANEXO III - Preencher'!H46="","",'[1]TCE - ANEXO III - Preencher'!H46)</f>
        <v>44743</v>
      </c>
      <c r="H37" s="15">
        <f>'[1]TCE - ANEXO III - Preencher'!I46</f>
        <v>0</v>
      </c>
      <c r="I37" s="15">
        <f>'[1]TCE - ANEXO III - Preencher'!J46</f>
        <v>25.18</v>
      </c>
      <c r="J37" s="15">
        <f>'[1]TCE - ANEXO III - Preencher'!K46</f>
        <v>0</v>
      </c>
      <c r="K37" s="16">
        <f>'[1]TCE - ANEXO III - Preencher'!L46</f>
        <v>170.85</v>
      </c>
      <c r="L37" s="16">
        <f>'[1]TCE - ANEXO III - Preencher'!M46</f>
        <v>15.18</v>
      </c>
      <c r="M37" s="16">
        <f t="shared" si="1"/>
        <v>155.66999999999999</v>
      </c>
      <c r="N37" s="16">
        <f>'[1]TCE - ANEXO III - Preencher'!O46</f>
        <v>1.93</v>
      </c>
      <c r="O37" s="16">
        <f>'[1]TCE - ANEXO III - Preencher'!P46</f>
        <v>0</v>
      </c>
      <c r="P37" s="17">
        <f t="shared" si="2"/>
        <v>1.93</v>
      </c>
      <c r="Q37" s="16">
        <f>'[1]TCE - ANEXO III - Preencher'!R46</f>
        <v>73.599999999999994</v>
      </c>
      <c r="R37" s="16">
        <f>'[1]TCE - ANEXO III - Preencher'!S46</f>
        <v>24.57</v>
      </c>
      <c r="S37" s="17">
        <f t="shared" si="3"/>
        <v>49.029999999999994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231.81</v>
      </c>
    </row>
    <row r="38" spans="1:28" s="4" customFormat="1" x14ac:dyDescent="0.2">
      <c r="A38" s="9">
        <f>IFERROR(VLOOKUP(B38,'[1]DADOS (OCULTAR)'!$Q$3:$S$133,3,0),"")</f>
        <v>10583920000303</v>
      </c>
      <c r="B38" s="10" t="str">
        <f>'[1]TCE - ANEXO III - Preencher'!C47</f>
        <v>UPA CURADO - C.G 004/2022</v>
      </c>
      <c r="C38" s="11"/>
      <c r="D38" s="12" t="str">
        <f>'[1]TCE - ANEXO III - Preencher'!E47</f>
        <v>ANTONIO DOMINGOS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44743</v>
      </c>
      <c r="H38" s="15">
        <f>'[1]TCE - ANEXO III - Preencher'!I47</f>
        <v>0</v>
      </c>
      <c r="I38" s="15">
        <f>'[1]TCE - ANEXO III - Preencher'!J47</f>
        <v>271.47000000000003</v>
      </c>
      <c r="J38" s="15">
        <f>'[1]TCE - ANEXO III - Preencher'!K47</f>
        <v>0</v>
      </c>
      <c r="K38" s="16">
        <f>'[1]TCE - ANEXO III - Preencher'!L47</f>
        <v>170.85</v>
      </c>
      <c r="L38" s="16">
        <f>'[1]TCE - ANEXO III - Preencher'!M47</f>
        <v>15.18</v>
      </c>
      <c r="M38" s="16">
        <f t="shared" si="1"/>
        <v>155.66999999999999</v>
      </c>
      <c r="N38" s="16">
        <f>'[1]TCE - ANEXO III - Preencher'!O47</f>
        <v>9.99</v>
      </c>
      <c r="O38" s="16">
        <f>'[1]TCE - ANEXO III - Preencher'!P47</f>
        <v>0</v>
      </c>
      <c r="P38" s="17">
        <f t="shared" si="2"/>
        <v>9.99</v>
      </c>
      <c r="Q38" s="16">
        <f>'[1]TCE - ANEXO III - Preencher'!R47</f>
        <v>73.599999999999994</v>
      </c>
      <c r="R38" s="16">
        <f>'[1]TCE - ANEXO III - Preencher'!S47</f>
        <v>24.57</v>
      </c>
      <c r="S38" s="17">
        <f t="shared" si="3"/>
        <v>49.029999999999994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486.15999999999997</v>
      </c>
    </row>
    <row r="39" spans="1:28" s="4" customFormat="1" x14ac:dyDescent="0.2">
      <c r="A39" s="9">
        <f>IFERROR(VLOOKUP(B39,'[1]DADOS (OCULTAR)'!$Q$3:$S$133,3,0),"")</f>
        <v>10583920000303</v>
      </c>
      <c r="B39" s="10" t="str">
        <f>'[1]TCE - ANEXO III - Preencher'!C48</f>
        <v>UPA CURADO - C.G 004/2022</v>
      </c>
      <c r="C39" s="11"/>
      <c r="D39" s="12" t="str">
        <f>'[1]TCE - ANEXO III - Preencher'!E48</f>
        <v>ARNALDO LUIZ DE SANTANA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324115</v>
      </c>
      <c r="G39" s="14">
        <f>IF('[1]TCE - ANEXO III - Preencher'!H48="","",'[1]TCE - ANEXO III - Preencher'!H48)</f>
        <v>44743</v>
      </c>
      <c r="H39" s="15">
        <f>'[1]TCE - ANEXO III - Preencher'!I48</f>
        <v>0</v>
      </c>
      <c r="I39" s="15">
        <f>'[1]TCE - ANEXO III - Preencher'!J48</f>
        <v>0</v>
      </c>
      <c r="J39" s="15">
        <f>'[1]TCE - ANEXO III - Preencher'!K48</f>
        <v>18023.34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73.599999999999994</v>
      </c>
      <c r="R39" s="16">
        <f>'[1]TCE - ANEXO III - Preencher'!S48</f>
        <v>24.57</v>
      </c>
      <c r="S39" s="17">
        <f t="shared" si="3"/>
        <v>49.029999999999994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18082.36</v>
      </c>
    </row>
    <row r="40" spans="1:28" s="4" customFormat="1" x14ac:dyDescent="0.2">
      <c r="A40" s="9">
        <f>IFERROR(VLOOKUP(B40,'[1]DADOS (OCULTAR)'!$Q$3:$S$133,3,0),"")</f>
        <v>10583920000303</v>
      </c>
      <c r="B40" s="10" t="str">
        <f>'[1]TCE - ANEXO III - Preencher'!C49</f>
        <v>UPA CURADO - C.G 004/2022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322205</v>
      </c>
      <c r="G40" s="14">
        <f>IF('[1]TCE - ANEXO III - Preencher'!H49="","",'[1]TCE - ANEXO III - Preencher'!H49)</f>
        <v>44743</v>
      </c>
      <c r="H40" s="15">
        <f>'[1]TCE - ANEXO III - Preencher'!I49</f>
        <v>0</v>
      </c>
      <c r="I40" s="15">
        <f>'[1]TCE - ANEXO III - Preencher'!J49</f>
        <v>212.6</v>
      </c>
      <c r="J40" s="15">
        <f>'[1]TCE - ANEXO III - Preencher'!K49</f>
        <v>0</v>
      </c>
      <c r="K40" s="16">
        <f>'[1]TCE - ANEXO III - Preencher'!L49</f>
        <v>170.85</v>
      </c>
      <c r="L40" s="16">
        <f>'[1]TCE - ANEXO III - Preencher'!M49</f>
        <v>15.18</v>
      </c>
      <c r="M40" s="16">
        <f t="shared" si="1"/>
        <v>155.66999999999999</v>
      </c>
      <c r="N40" s="16">
        <f>'[1]TCE - ANEXO III - Preencher'!O49</f>
        <v>1.93</v>
      </c>
      <c r="O40" s="16">
        <f>'[1]TCE - ANEXO III - Preencher'!P49</f>
        <v>0</v>
      </c>
      <c r="P40" s="17">
        <f t="shared" si="2"/>
        <v>1.93</v>
      </c>
      <c r="Q40" s="16">
        <f>'[1]TCE - ANEXO III - Preencher'!R49</f>
        <v>73.599999999999994</v>
      </c>
      <c r="R40" s="16">
        <f>'[1]TCE - ANEXO III - Preencher'!S49</f>
        <v>24.57</v>
      </c>
      <c r="S40" s="17">
        <f t="shared" si="3"/>
        <v>49.029999999999994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419.22999999999996</v>
      </c>
    </row>
    <row r="41" spans="1:28" s="4" customFormat="1" x14ac:dyDescent="0.2">
      <c r="A41" s="9">
        <f>IFERROR(VLOOKUP(B41,'[1]DADOS (OCULTAR)'!$Q$3:$S$133,3,0),"")</f>
        <v>10583920000303</v>
      </c>
      <c r="B41" s="10" t="str">
        <f>'[1]TCE - ANEXO III - Preencher'!C50</f>
        <v>UPA CURADO - C.G 004/2022</v>
      </c>
      <c r="C41" s="11"/>
      <c r="D41" s="12" t="str">
        <f>'[1]TCE - ANEXO III - Preencher'!E50</f>
        <v>AUREA LANE DOS SANTOS FEITOSA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324115</v>
      </c>
      <c r="G41" s="14">
        <f>IF('[1]TCE - ANEXO III - Preencher'!H50="","",'[1]TCE - ANEXO III - Preencher'!H50)</f>
        <v>44743</v>
      </c>
      <c r="H41" s="15">
        <f>'[1]TCE - ANEXO III - Preencher'!I50</f>
        <v>0</v>
      </c>
      <c r="I41" s="15">
        <f>'[1]TCE - ANEXO III - Preencher'!J50</f>
        <v>296.27999999999997</v>
      </c>
      <c r="J41" s="15">
        <f>'[1]TCE - ANEXO III - Preencher'!K50</f>
        <v>0</v>
      </c>
      <c r="K41" s="16">
        <f>'[1]TCE - ANEXO III - Preencher'!L50</f>
        <v>170.85</v>
      </c>
      <c r="L41" s="16">
        <f>'[1]TCE - ANEXO III - Preencher'!M50</f>
        <v>15.18</v>
      </c>
      <c r="M41" s="16">
        <f t="shared" si="1"/>
        <v>155.66999999999999</v>
      </c>
      <c r="N41" s="16">
        <f>'[1]TCE - ANEXO III - Preencher'!O50</f>
        <v>9.99</v>
      </c>
      <c r="O41" s="16">
        <f>'[1]TCE - ANEXO III - Preencher'!P50</f>
        <v>0</v>
      </c>
      <c r="P41" s="17">
        <f t="shared" si="2"/>
        <v>9.99</v>
      </c>
      <c r="Q41" s="16">
        <f>'[1]TCE - ANEXO III - Preencher'!R50</f>
        <v>73.599999999999994</v>
      </c>
      <c r="R41" s="16">
        <f>'[1]TCE - ANEXO III - Preencher'!S50</f>
        <v>24.57</v>
      </c>
      <c r="S41" s="17">
        <f t="shared" si="3"/>
        <v>49.029999999999994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510.96999999999991</v>
      </c>
    </row>
    <row r="42" spans="1:28" s="4" customFormat="1" x14ac:dyDescent="0.2">
      <c r="A42" s="9">
        <f>IFERROR(VLOOKUP(B42,'[1]DADOS (OCULTAR)'!$Q$3:$S$133,3,0),"")</f>
        <v>10583920000303</v>
      </c>
      <c r="B42" s="10" t="str">
        <f>'[1]TCE - ANEXO III - Preencher'!C51</f>
        <v>UPA CURADO - C.G 004/2022</v>
      </c>
      <c r="C42" s="11"/>
      <c r="D42" s="12" t="str">
        <f>'[1]TCE - ANEXO III - Preencher'!E51</f>
        <v>BEATRIZ CANUTO DE OLIVEIRA MAGALHAES</v>
      </c>
      <c r="E42" s="10" t="str">
        <f>IF('[1]TCE - ANEXO III - Preencher'!F51="4 - Assistência Odontológica","2 - Outros Profissionais da Saúde",'[1]TCE - ANEXO III - Preencher'!F51)</f>
        <v>1 - Médico</v>
      </c>
      <c r="F42" s="13" t="str">
        <f>'[1]TCE - ANEXO III - Preencher'!G51</f>
        <v>225124</v>
      </c>
      <c r="G42" s="14">
        <f>IF('[1]TCE - ANEXO III - Preencher'!H51="","",'[1]TCE - ANEXO III - Preencher'!H51)</f>
        <v>44743</v>
      </c>
      <c r="H42" s="15">
        <f>'[1]TCE - ANEXO III - Preencher'!I51</f>
        <v>0</v>
      </c>
      <c r="I42" s="15">
        <f>'[1]TCE - ANEXO III - Preencher'!J51</f>
        <v>252.45</v>
      </c>
      <c r="J42" s="15">
        <f>'[1]TCE - ANEXO III - Preencher'!K51</f>
        <v>0</v>
      </c>
      <c r="K42" s="16">
        <f>'[1]TCE - ANEXO III - Preencher'!L51</f>
        <v>170.85</v>
      </c>
      <c r="L42" s="16">
        <f>'[1]TCE - ANEXO III - Preencher'!M51</f>
        <v>15.18</v>
      </c>
      <c r="M42" s="16">
        <f t="shared" si="1"/>
        <v>155.66999999999999</v>
      </c>
      <c r="N42" s="16">
        <f>'[1]TCE - ANEXO III - Preencher'!O51</f>
        <v>0</v>
      </c>
      <c r="O42" s="16">
        <f>'[1]TCE - ANEXO III - Preencher'!P51</f>
        <v>1.23</v>
      </c>
      <c r="P42" s="17">
        <f t="shared" si="2"/>
        <v>-1.23</v>
      </c>
      <c r="Q42" s="16">
        <f>'[1]TCE - ANEXO III - Preencher'!R51</f>
        <v>73.599999999999994</v>
      </c>
      <c r="R42" s="16">
        <f>'[1]TCE - ANEXO III - Preencher'!S51</f>
        <v>24.57</v>
      </c>
      <c r="S42" s="17">
        <f t="shared" si="3"/>
        <v>49.029999999999994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455.91999999999996</v>
      </c>
    </row>
    <row r="43" spans="1:28" s="4" customFormat="1" x14ac:dyDescent="0.2">
      <c r="A43" s="9">
        <f>IFERROR(VLOOKUP(B43,'[1]DADOS (OCULTAR)'!$Q$3:$S$133,3,0),"")</f>
        <v>10583920000303</v>
      </c>
      <c r="B43" s="10" t="str">
        <f>'[1]TCE - ANEXO III - Preencher'!C52</f>
        <v>UPA CURADO - C.G 004/2022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44743</v>
      </c>
      <c r="H43" s="15">
        <f>'[1]TCE - ANEXO III - Preencher'!I52</f>
        <v>0</v>
      </c>
      <c r="I43" s="15">
        <f>'[1]TCE - ANEXO III - Preencher'!J52</f>
        <v>425.9</v>
      </c>
      <c r="J43" s="15">
        <f>'[1]TCE - ANEXO III - Preencher'!K52</f>
        <v>0</v>
      </c>
      <c r="K43" s="16">
        <f>'[1]TCE - ANEXO III - Preencher'!L52</f>
        <v>170.85</v>
      </c>
      <c r="L43" s="16">
        <f>'[1]TCE - ANEXO III - Preencher'!M52</f>
        <v>15.18</v>
      </c>
      <c r="M43" s="16">
        <f t="shared" si="1"/>
        <v>155.66999999999999</v>
      </c>
      <c r="N43" s="16">
        <f>'[1]TCE - ANEXO III - Preencher'!O52</f>
        <v>0</v>
      </c>
      <c r="O43" s="16">
        <f>'[1]TCE - ANEXO III - Preencher'!P52</f>
        <v>1.23</v>
      </c>
      <c r="P43" s="17">
        <f t="shared" si="2"/>
        <v>-1.23</v>
      </c>
      <c r="Q43" s="16">
        <f>'[1]TCE - ANEXO III - Preencher'!R52</f>
        <v>73.599999999999994</v>
      </c>
      <c r="R43" s="16">
        <f>'[1]TCE - ANEXO III - Preencher'!S52</f>
        <v>24.57</v>
      </c>
      <c r="S43" s="17">
        <f t="shared" si="3"/>
        <v>49.029999999999994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629.36999999999989</v>
      </c>
    </row>
    <row r="44" spans="1:28" s="4" customFormat="1" x14ac:dyDescent="0.2">
      <c r="A44" s="9">
        <f>IFERROR(VLOOKUP(B44,'[1]DADOS (OCULTAR)'!$Q$3:$S$133,3,0),"")</f>
        <v>10583920000303</v>
      </c>
      <c r="B44" s="10" t="str">
        <f>'[1]TCE - ANEXO III - Preencher'!C53</f>
        <v>UPA CURADO - C.G 004/2022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44743</v>
      </c>
      <c r="H44" s="15">
        <f>'[1]TCE - ANEXO III - Preencher'!I53</f>
        <v>0</v>
      </c>
      <c r="I44" s="15">
        <f>'[1]TCE - ANEXO III - Preencher'!J53</f>
        <v>372.49</v>
      </c>
      <c r="J44" s="15">
        <f>'[1]TCE - ANEXO III - Preencher'!K53</f>
        <v>0</v>
      </c>
      <c r="K44" s="16">
        <f>'[1]TCE - ANEXO III - Preencher'!L53</f>
        <v>170.85</v>
      </c>
      <c r="L44" s="16">
        <f>'[1]TCE - ANEXO III - Preencher'!M53</f>
        <v>15.18</v>
      </c>
      <c r="M44" s="16">
        <f t="shared" si="1"/>
        <v>155.66999999999999</v>
      </c>
      <c r="N44" s="16">
        <f>'[1]TCE - ANEXO III - Preencher'!O53</f>
        <v>0</v>
      </c>
      <c r="O44" s="16">
        <f>'[1]TCE - ANEXO III - Preencher'!P53</f>
        <v>1.23</v>
      </c>
      <c r="P44" s="17">
        <f t="shared" si="2"/>
        <v>-1.23</v>
      </c>
      <c r="Q44" s="16">
        <f>'[1]TCE - ANEXO III - Preencher'!R53</f>
        <v>73.599999999999994</v>
      </c>
      <c r="R44" s="16">
        <f>'[1]TCE - ANEXO III - Preencher'!S53</f>
        <v>24.57</v>
      </c>
      <c r="S44" s="17">
        <f t="shared" si="3"/>
        <v>49.029999999999994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575.95999999999992</v>
      </c>
    </row>
    <row r="45" spans="1:28" s="4" customFormat="1" x14ac:dyDescent="0.2">
      <c r="A45" s="9">
        <f>IFERROR(VLOOKUP(B45,'[1]DADOS (OCULTAR)'!$Q$3:$S$133,3,0),"")</f>
        <v>10583920000303</v>
      </c>
      <c r="B45" s="10" t="str">
        <f>'[1]TCE - ANEXO III - Preencher'!C54</f>
        <v>UPA CURADO - C.G 004/2022</v>
      </c>
      <c r="C45" s="11"/>
      <c r="D45" s="12" t="str">
        <f>'[1]TCE - ANEXO III - Preencher'!E54</f>
        <v>CAIQUE BARROS NEVES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225124</v>
      </c>
      <c r="G45" s="14">
        <f>IF('[1]TCE - ANEXO III - Preencher'!H54="","",'[1]TCE - ANEXO III - Preencher'!H54)</f>
        <v>44743</v>
      </c>
      <c r="H45" s="15">
        <f>'[1]TCE - ANEXO III - Preencher'!I54</f>
        <v>0</v>
      </c>
      <c r="I45" s="15">
        <f>'[1]TCE - ANEXO III - Preencher'!J54</f>
        <v>291.93</v>
      </c>
      <c r="J45" s="15">
        <f>'[1]TCE - ANEXO III - Preencher'!K54</f>
        <v>0</v>
      </c>
      <c r="K45" s="16">
        <f>'[1]TCE - ANEXO III - Preencher'!L54</f>
        <v>170.85</v>
      </c>
      <c r="L45" s="16">
        <f>'[1]TCE - ANEXO III - Preencher'!M54</f>
        <v>15.18</v>
      </c>
      <c r="M45" s="16">
        <f t="shared" si="1"/>
        <v>155.66999999999999</v>
      </c>
      <c r="N45" s="16">
        <f>'[1]TCE - ANEXO III - Preencher'!O54</f>
        <v>0</v>
      </c>
      <c r="O45" s="16">
        <f>'[1]TCE - ANEXO III - Preencher'!P54</f>
        <v>1.23</v>
      </c>
      <c r="P45" s="17">
        <f t="shared" si="2"/>
        <v>-1.23</v>
      </c>
      <c r="Q45" s="16">
        <f>'[1]TCE - ANEXO III - Preencher'!R54</f>
        <v>73.599999999999994</v>
      </c>
      <c r="R45" s="16">
        <f>'[1]TCE - ANEXO III - Preencher'!S54</f>
        <v>24.57</v>
      </c>
      <c r="S45" s="17">
        <f t="shared" si="3"/>
        <v>49.029999999999994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495.4</v>
      </c>
    </row>
    <row r="46" spans="1:28" s="4" customFormat="1" x14ac:dyDescent="0.2">
      <c r="A46" s="9">
        <f>IFERROR(VLOOKUP(B46,'[1]DADOS (OCULTAR)'!$Q$3:$S$133,3,0),"")</f>
        <v>10583920000303</v>
      </c>
      <c r="B46" s="10" t="str">
        <f>'[1]TCE - ANEXO III - Preencher'!C55</f>
        <v>UPA CURADO - C.G 004/2022</v>
      </c>
      <c r="C46" s="11"/>
      <c r="D46" s="12" t="str">
        <f>'[1]TCE - ANEXO III - Preencher'!E55</f>
        <v>CAMILA GUEDES FERRO MELO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223505</v>
      </c>
      <c r="G46" s="14">
        <f>IF('[1]TCE - ANEXO III - Preencher'!H55="","",'[1]TCE - ANEXO III - Preencher'!H55)</f>
        <v>44743</v>
      </c>
      <c r="H46" s="15">
        <f>'[1]TCE - ANEXO III - Preencher'!I55</f>
        <v>0</v>
      </c>
      <c r="I46" s="15">
        <f>'[1]TCE - ANEXO III - Preencher'!J55</f>
        <v>533.28</v>
      </c>
      <c r="J46" s="15">
        <f>'[1]TCE - ANEXO III - Preencher'!K55</f>
        <v>0</v>
      </c>
      <c r="K46" s="16">
        <f>'[1]TCE - ANEXO III - Preencher'!L55</f>
        <v>170.85</v>
      </c>
      <c r="L46" s="16">
        <f>'[1]TCE - ANEXO III - Preencher'!M55</f>
        <v>15.18</v>
      </c>
      <c r="M46" s="16">
        <f t="shared" si="1"/>
        <v>155.66999999999999</v>
      </c>
      <c r="N46" s="16">
        <f>'[1]TCE - ANEXO III - Preencher'!O55</f>
        <v>1.59</v>
      </c>
      <c r="O46" s="16">
        <f>'[1]TCE - ANEXO III - Preencher'!P55</f>
        <v>0</v>
      </c>
      <c r="P46" s="17">
        <f t="shared" si="2"/>
        <v>1.59</v>
      </c>
      <c r="Q46" s="16">
        <f>'[1]TCE - ANEXO III - Preencher'!R55</f>
        <v>73.599999999999994</v>
      </c>
      <c r="R46" s="16">
        <f>'[1]TCE - ANEXO III - Preencher'!S55</f>
        <v>24.57</v>
      </c>
      <c r="S46" s="17">
        <f t="shared" si="3"/>
        <v>49.029999999999994</v>
      </c>
      <c r="T46" s="16">
        <f>'[1]TCE - ANEXO III - Preencher'!U55</f>
        <v>110.51</v>
      </c>
      <c r="U46" s="16">
        <f>'[1]TCE - ANEXO III - Preencher'!V55</f>
        <v>0</v>
      </c>
      <c r="V46" s="17">
        <f t="shared" si="4"/>
        <v>110.51</v>
      </c>
      <c r="W46" s="18" t="str">
        <f>IF('[1]TCE - ANEXO III - Preencher'!X55="","",'[1]TCE - ANEXO III - Preencher'!X55)</f>
        <v>AUXILIO CRECHE</v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850.07999999999993</v>
      </c>
    </row>
    <row r="47" spans="1:28" s="4" customFormat="1" x14ac:dyDescent="0.2">
      <c r="A47" s="9">
        <f>IFERROR(VLOOKUP(B47,'[1]DADOS (OCULTAR)'!$Q$3:$S$133,3,0),"")</f>
        <v>10583920000303</v>
      </c>
      <c r="B47" s="10" t="str">
        <f>'[1]TCE - ANEXO III - Preencher'!C56</f>
        <v>UPA CURADO - C.G 004/2022</v>
      </c>
      <c r="C47" s="11"/>
      <c r="D47" s="12" t="str">
        <f>'[1]TCE - ANEXO III - Preencher'!E56</f>
        <v>CAMILA QUEIROGA DA SILVEIRA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225125</v>
      </c>
      <c r="G47" s="14">
        <f>IF('[1]TCE - ANEXO III - Preencher'!H56="","",'[1]TCE - ANEXO III - Preencher'!H56)</f>
        <v>44743</v>
      </c>
      <c r="H47" s="15">
        <f>'[1]TCE - ANEXO III - Preencher'!I56</f>
        <v>0</v>
      </c>
      <c r="I47" s="15">
        <f>'[1]TCE - ANEXO III - Preencher'!J56</f>
        <v>387.04</v>
      </c>
      <c r="J47" s="15">
        <f>'[1]TCE - ANEXO III - Preencher'!K56</f>
        <v>0</v>
      </c>
      <c r="K47" s="16">
        <f>'[1]TCE - ANEXO III - Preencher'!L56</f>
        <v>170.85</v>
      </c>
      <c r="L47" s="16">
        <f>'[1]TCE - ANEXO III - Preencher'!M56</f>
        <v>15.18</v>
      </c>
      <c r="M47" s="16">
        <f t="shared" si="1"/>
        <v>155.66999999999999</v>
      </c>
      <c r="N47" s="16">
        <f>'[1]TCE - ANEXO III - Preencher'!O56</f>
        <v>0</v>
      </c>
      <c r="O47" s="16">
        <f>'[1]TCE - ANEXO III - Preencher'!P56</f>
        <v>1.23</v>
      </c>
      <c r="P47" s="17">
        <f t="shared" si="2"/>
        <v>-1.23</v>
      </c>
      <c r="Q47" s="16">
        <f>'[1]TCE - ANEXO III - Preencher'!R56</f>
        <v>73.599999999999994</v>
      </c>
      <c r="R47" s="16">
        <f>'[1]TCE - ANEXO III - Preencher'!S56</f>
        <v>24.57</v>
      </c>
      <c r="S47" s="17">
        <f t="shared" si="3"/>
        <v>49.029999999999994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590.51</v>
      </c>
    </row>
    <row r="48" spans="1:28" s="4" customFormat="1" x14ac:dyDescent="0.2">
      <c r="A48" s="9">
        <f>IFERROR(VLOOKUP(B48,'[1]DADOS (OCULTAR)'!$Q$3:$S$133,3,0),"")</f>
        <v>10583920000303</v>
      </c>
      <c r="B48" s="10" t="str">
        <f>'[1]TCE - ANEXO III - Preencher'!C57</f>
        <v>UPA CURADO - C.G 004/2022</v>
      </c>
      <c r="C48" s="11"/>
      <c r="D48" s="12" t="str">
        <f>'[1]TCE - ANEXO III - Preencher'!E57</f>
        <v>CAMILLA DAYANNE DO NASCIMENTO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223405</v>
      </c>
      <c r="G48" s="14">
        <f>IF('[1]TCE - ANEXO III - Preencher'!H57="","",'[1]TCE - ANEXO III - Preencher'!H57)</f>
        <v>44743</v>
      </c>
      <c r="H48" s="15">
        <f>'[1]TCE - ANEXO III - Preencher'!I57</f>
        <v>0</v>
      </c>
      <c r="I48" s="15">
        <f>'[1]TCE - ANEXO III - Preencher'!J57</f>
        <v>297.17</v>
      </c>
      <c r="J48" s="15">
        <f>'[1]TCE - ANEXO III - Preencher'!K57</f>
        <v>0</v>
      </c>
      <c r="K48" s="16">
        <f>'[1]TCE - ANEXO III - Preencher'!L57</f>
        <v>170.85</v>
      </c>
      <c r="L48" s="16">
        <f>'[1]TCE - ANEXO III - Preencher'!M57</f>
        <v>15.18</v>
      </c>
      <c r="M48" s="16">
        <f t="shared" si="1"/>
        <v>155.66999999999999</v>
      </c>
      <c r="N48" s="16">
        <f>'[1]TCE - ANEXO III - Preencher'!O57</f>
        <v>1.93</v>
      </c>
      <c r="O48" s="16">
        <f>'[1]TCE - ANEXO III - Preencher'!P57</f>
        <v>0</v>
      </c>
      <c r="P48" s="17">
        <f t="shared" si="2"/>
        <v>1.93</v>
      </c>
      <c r="Q48" s="16">
        <f>'[1]TCE - ANEXO III - Preencher'!R57</f>
        <v>73.599999999999994</v>
      </c>
      <c r="R48" s="16">
        <f>'[1]TCE - ANEXO III - Preencher'!S57</f>
        <v>24.57</v>
      </c>
      <c r="S48" s="17">
        <f t="shared" si="3"/>
        <v>49.029999999999994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503.8</v>
      </c>
    </row>
    <row r="49" spans="1:28" s="4" customFormat="1" x14ac:dyDescent="0.2">
      <c r="A49" s="9">
        <f>IFERROR(VLOOKUP(B49,'[1]DADOS (OCULTAR)'!$Q$3:$S$133,3,0),"")</f>
        <v>10583920000303</v>
      </c>
      <c r="B49" s="10" t="str">
        <f>'[1]TCE - ANEXO III - Preencher'!C58</f>
        <v>UPA CURADO - C.G 004/2022</v>
      </c>
      <c r="C49" s="11"/>
      <c r="D49" s="12" t="str">
        <f>'[1]TCE - ANEXO III - Preencher'!E58</f>
        <v>CAMYLA MELO COELHO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225270</v>
      </c>
      <c r="G49" s="14">
        <f>IF('[1]TCE - ANEXO III - Preencher'!H58="","",'[1]TCE - ANEXO III - Preencher'!H58)</f>
        <v>44743</v>
      </c>
      <c r="H49" s="15">
        <f>'[1]TCE - ANEXO III - Preencher'!I58</f>
        <v>0</v>
      </c>
      <c r="I49" s="15">
        <f>'[1]TCE - ANEXO III - Preencher'!J58</f>
        <v>920.82</v>
      </c>
      <c r="J49" s="15">
        <f>'[1]TCE - ANEXO III - Preencher'!K58</f>
        <v>0</v>
      </c>
      <c r="K49" s="16">
        <f>'[1]TCE - ANEXO III - Preencher'!L58</f>
        <v>170.85</v>
      </c>
      <c r="L49" s="16">
        <f>'[1]TCE - ANEXO III - Preencher'!M58</f>
        <v>15.18</v>
      </c>
      <c r="M49" s="16">
        <f t="shared" si="1"/>
        <v>155.66999999999999</v>
      </c>
      <c r="N49" s="16">
        <f>'[1]TCE - ANEXO III - Preencher'!O58</f>
        <v>0</v>
      </c>
      <c r="O49" s="16">
        <f>'[1]TCE - ANEXO III - Preencher'!P58</f>
        <v>1.23</v>
      </c>
      <c r="P49" s="17">
        <f t="shared" si="2"/>
        <v>-1.23</v>
      </c>
      <c r="Q49" s="16">
        <f>'[1]TCE - ANEXO III - Preencher'!R58</f>
        <v>73.599999999999994</v>
      </c>
      <c r="R49" s="16">
        <f>'[1]TCE - ANEXO III - Preencher'!S58</f>
        <v>24.57</v>
      </c>
      <c r="S49" s="17">
        <f t="shared" si="3"/>
        <v>49.029999999999994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1124.29</v>
      </c>
    </row>
    <row r="50" spans="1:28" s="4" customFormat="1" x14ac:dyDescent="0.2">
      <c r="A50" s="9">
        <f>IFERROR(VLOOKUP(B50,'[1]DADOS (OCULTAR)'!$Q$3:$S$133,3,0),"")</f>
        <v>10583920000303</v>
      </c>
      <c r="B50" s="10" t="str">
        <f>'[1]TCE - ANEXO III - Preencher'!C59</f>
        <v>UPA CURADO - C.G 004/2022</v>
      </c>
      <c r="C50" s="11"/>
      <c r="D50" s="12" t="str">
        <f>'[1]TCE - ANEXO III - Preencher'!E59</f>
        <v>CARLA FEITOSA DE OLIVEIRA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44743</v>
      </c>
      <c r="H50" s="15">
        <f>'[1]TCE - ANEXO III - Preencher'!I59</f>
        <v>0</v>
      </c>
      <c r="I50" s="15">
        <f>'[1]TCE - ANEXO III - Preencher'!J59</f>
        <v>381.8</v>
      </c>
      <c r="J50" s="15">
        <f>'[1]TCE - ANEXO III - Preencher'!K59</f>
        <v>0</v>
      </c>
      <c r="K50" s="16">
        <f>'[1]TCE - ANEXO III - Preencher'!L59</f>
        <v>170.85</v>
      </c>
      <c r="L50" s="16">
        <f>'[1]TCE - ANEXO III - Preencher'!M59</f>
        <v>15.18</v>
      </c>
      <c r="M50" s="16">
        <f t="shared" si="1"/>
        <v>155.66999999999999</v>
      </c>
      <c r="N50" s="16">
        <f>'[1]TCE - ANEXO III - Preencher'!O59</f>
        <v>1.59</v>
      </c>
      <c r="O50" s="16">
        <f>'[1]TCE - ANEXO III - Preencher'!P59</f>
        <v>0</v>
      </c>
      <c r="P50" s="17">
        <f t="shared" si="2"/>
        <v>1.59</v>
      </c>
      <c r="Q50" s="16">
        <f>'[1]TCE - ANEXO III - Preencher'!R59</f>
        <v>73.599999999999994</v>
      </c>
      <c r="R50" s="16">
        <f>'[1]TCE - ANEXO III - Preencher'!S59</f>
        <v>24.57</v>
      </c>
      <c r="S50" s="17">
        <f t="shared" si="3"/>
        <v>49.029999999999994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588.09</v>
      </c>
    </row>
    <row r="51" spans="1:28" s="4" customFormat="1" x14ac:dyDescent="0.2">
      <c r="A51" s="9">
        <f>IFERROR(VLOOKUP(B51,'[1]DADOS (OCULTAR)'!$Q$3:$S$133,3,0),"")</f>
        <v>10583920000303</v>
      </c>
      <c r="B51" s="10" t="str">
        <f>'[1]TCE - ANEXO III - Preencher'!C60</f>
        <v>UPA CURADO - C.G 004/2022</v>
      </c>
      <c r="C51" s="11"/>
      <c r="D51" s="12" t="str">
        <f>'[1]TCE - ANEXO III - Preencher'!E60</f>
        <v>CARLOS HENRIQUE SANTANA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44743</v>
      </c>
      <c r="H51" s="15">
        <f>'[1]TCE - ANEXO III - Preencher'!I60</f>
        <v>0</v>
      </c>
      <c r="I51" s="15">
        <f>'[1]TCE - ANEXO III - Preencher'!J60</f>
        <v>148.05000000000001</v>
      </c>
      <c r="J51" s="15">
        <f>'[1]TCE - ANEXO III - Preencher'!K60</f>
        <v>0</v>
      </c>
      <c r="K51" s="16">
        <f>'[1]TCE - ANEXO III - Preencher'!L60</f>
        <v>170.85</v>
      </c>
      <c r="L51" s="16">
        <f>'[1]TCE - ANEXO III - Preencher'!M60</f>
        <v>15.18</v>
      </c>
      <c r="M51" s="16">
        <f t="shared" si="1"/>
        <v>155.66999999999999</v>
      </c>
      <c r="N51" s="16">
        <f>'[1]TCE - ANEXO III - Preencher'!O60</f>
        <v>1.93</v>
      </c>
      <c r="O51" s="16">
        <f>'[1]TCE - ANEXO III - Preencher'!P60</f>
        <v>0</v>
      </c>
      <c r="P51" s="17">
        <f t="shared" si="2"/>
        <v>1.93</v>
      </c>
      <c r="Q51" s="16">
        <f>'[1]TCE - ANEXO III - Preencher'!R60</f>
        <v>73.599999999999994</v>
      </c>
      <c r="R51" s="16">
        <f>'[1]TCE - ANEXO III - Preencher'!S60</f>
        <v>24.57</v>
      </c>
      <c r="S51" s="17">
        <f t="shared" si="3"/>
        <v>49.029999999999994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354.68</v>
      </c>
    </row>
    <row r="52" spans="1:28" s="4" customFormat="1" x14ac:dyDescent="0.2">
      <c r="A52" s="9">
        <f>IFERROR(VLOOKUP(B52,'[1]DADOS (OCULTAR)'!$Q$3:$S$133,3,0),"")</f>
        <v>10583920000303</v>
      </c>
      <c r="B52" s="10" t="str">
        <f>'[1]TCE - ANEXO III - Preencher'!C61</f>
        <v>UPA CURADO - C.G 004/2022</v>
      </c>
      <c r="C52" s="11"/>
      <c r="D52" s="12" t="str">
        <f>'[1]TCE - ANEXO III - Preencher'!E61</f>
        <v>CARLOS HENRIQUE SILVA CUNHA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44743</v>
      </c>
      <c r="H52" s="15">
        <f>'[1]TCE - ANEXO III - Preencher'!I61</f>
        <v>0</v>
      </c>
      <c r="I52" s="15">
        <f>'[1]TCE - ANEXO III - Preencher'!J61</f>
        <v>734.56</v>
      </c>
      <c r="J52" s="15">
        <f>'[1]TCE - ANEXO III - Preencher'!K61</f>
        <v>0</v>
      </c>
      <c r="K52" s="16">
        <f>'[1]TCE - ANEXO III - Preencher'!L61</f>
        <v>170.85</v>
      </c>
      <c r="L52" s="16">
        <f>'[1]TCE - ANEXO III - Preencher'!M61</f>
        <v>15.18</v>
      </c>
      <c r="M52" s="16">
        <f t="shared" si="1"/>
        <v>155.66999999999999</v>
      </c>
      <c r="N52" s="16">
        <f>'[1]TCE - ANEXO III - Preencher'!O61</f>
        <v>0</v>
      </c>
      <c r="O52" s="16">
        <f>'[1]TCE - ANEXO III - Preencher'!P61</f>
        <v>1.23</v>
      </c>
      <c r="P52" s="17">
        <f t="shared" si="2"/>
        <v>-1.23</v>
      </c>
      <c r="Q52" s="16">
        <f>'[1]TCE - ANEXO III - Preencher'!R61</f>
        <v>73.599999999999994</v>
      </c>
      <c r="R52" s="16">
        <f>'[1]TCE - ANEXO III - Preencher'!S61</f>
        <v>24.57</v>
      </c>
      <c r="S52" s="17">
        <f t="shared" si="3"/>
        <v>49.029999999999994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938.02999999999986</v>
      </c>
    </row>
    <row r="53" spans="1:28" s="4" customFormat="1" x14ac:dyDescent="0.2">
      <c r="A53" s="9">
        <f>IFERROR(VLOOKUP(B53,'[1]DADOS (OCULTAR)'!$Q$3:$S$133,3,0),"")</f>
        <v>10583920000303</v>
      </c>
      <c r="B53" s="10" t="str">
        <f>'[1]TCE - ANEXO III - Preencher'!C62</f>
        <v>UPA CURADO - C.G 004/2022</v>
      </c>
      <c r="C53" s="11"/>
      <c r="D53" s="12" t="str">
        <f>'[1]TCE - ANEXO III - Preencher'!E62</f>
        <v>CARLOS LIMA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411005</v>
      </c>
      <c r="G53" s="14">
        <f>IF('[1]TCE - ANEXO III - Preencher'!H62="","",'[1]TCE - ANEXO III - Preencher'!H62)</f>
        <v>44743</v>
      </c>
      <c r="H53" s="15">
        <f>'[1]TCE - ANEXO III - Preencher'!I62</f>
        <v>0</v>
      </c>
      <c r="I53" s="15">
        <f>'[1]TCE - ANEXO III - Preencher'!J62</f>
        <v>129.41999999999999</v>
      </c>
      <c r="J53" s="15">
        <f>'[1]TCE - ANEXO III - Preencher'!K62</f>
        <v>0</v>
      </c>
      <c r="K53" s="16">
        <f>'[1]TCE - ANEXO III - Preencher'!L62</f>
        <v>170.85</v>
      </c>
      <c r="L53" s="16">
        <f>'[1]TCE - ANEXO III - Preencher'!M62</f>
        <v>15.18</v>
      </c>
      <c r="M53" s="16">
        <f t="shared" si="1"/>
        <v>155.66999999999999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73.599999999999994</v>
      </c>
      <c r="R53" s="16">
        <f>'[1]TCE - ANEXO III - Preencher'!S62</f>
        <v>24.57</v>
      </c>
      <c r="S53" s="17">
        <f t="shared" si="3"/>
        <v>49.029999999999994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336.04999999999995</v>
      </c>
    </row>
    <row r="54" spans="1:28" s="4" customFormat="1" x14ac:dyDescent="0.2">
      <c r="A54" s="9">
        <f>IFERROR(VLOOKUP(B54,'[1]DADOS (OCULTAR)'!$Q$3:$S$133,3,0),"")</f>
        <v>10583920000303</v>
      </c>
      <c r="B54" s="10" t="str">
        <f>'[1]TCE - ANEXO III - Preencher'!C63</f>
        <v>UPA CURADO - C.G 004/2022</v>
      </c>
      <c r="C54" s="11"/>
      <c r="D54" s="12" t="str">
        <f>'[1]TCE - ANEXO III - Preencher'!E63</f>
        <v>CARMILANEZ FRANCISCA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422105</v>
      </c>
      <c r="G54" s="14">
        <f>IF('[1]TCE - ANEXO III - Preencher'!H63="","",'[1]TCE - ANEXO III - Preencher'!H63)</f>
        <v>44743</v>
      </c>
      <c r="H54" s="15">
        <f>'[1]TCE - ANEXO III - Preencher'!I63</f>
        <v>0</v>
      </c>
      <c r="I54" s="15">
        <f>'[1]TCE - ANEXO III - Preencher'!J63</f>
        <v>163.35</v>
      </c>
      <c r="J54" s="15">
        <f>'[1]TCE - ANEXO III - Preencher'!K63</f>
        <v>0</v>
      </c>
      <c r="K54" s="16">
        <f>'[1]TCE - ANEXO III - Preencher'!L63</f>
        <v>170.85</v>
      </c>
      <c r="L54" s="16">
        <f>'[1]TCE - ANEXO III - Preencher'!M63</f>
        <v>15.18</v>
      </c>
      <c r="M54" s="16">
        <f t="shared" si="1"/>
        <v>155.66999999999999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73.599999999999994</v>
      </c>
      <c r="R54" s="16">
        <f>'[1]TCE - ANEXO III - Preencher'!S63</f>
        <v>24.57</v>
      </c>
      <c r="S54" s="17">
        <f t="shared" si="3"/>
        <v>49.029999999999994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369.97999999999996</v>
      </c>
    </row>
    <row r="55" spans="1:28" s="4" customFormat="1" x14ac:dyDescent="0.2">
      <c r="A55" s="9">
        <f>IFERROR(VLOOKUP(B55,'[1]DADOS (OCULTAR)'!$Q$3:$S$133,3,0),"")</f>
        <v>10583920000303</v>
      </c>
      <c r="B55" s="10" t="str">
        <f>'[1]TCE - ANEXO III - Preencher'!C64</f>
        <v>UPA CURADO - C.G 004/2022</v>
      </c>
      <c r="C55" s="11"/>
      <c r="D55" s="12" t="str">
        <f>'[1]TCE - ANEXO III - Preencher'!E64</f>
        <v>CELIA CARVALHO OZIAS</v>
      </c>
      <c r="E55" s="10" t="str">
        <f>IF('[1]TCE - ANEXO III - Preencher'!F64="4 - Assistência Odontológica","2 - Outros Profissionais da Saúde",'[1]TCE - ANEXO III - Preencher'!F64)</f>
        <v>1 - Médico</v>
      </c>
      <c r="F55" s="13" t="str">
        <f>'[1]TCE - ANEXO III - Preencher'!G64</f>
        <v>225125</v>
      </c>
      <c r="G55" s="14">
        <f>IF('[1]TCE - ANEXO III - Preencher'!H64="","",'[1]TCE - ANEXO III - Preencher'!H64)</f>
        <v>44743</v>
      </c>
      <c r="H55" s="15">
        <f>'[1]TCE - ANEXO III - Preencher'!I64</f>
        <v>0</v>
      </c>
      <c r="I55" s="15">
        <f>'[1]TCE - ANEXO III - Preencher'!J64</f>
        <v>765.69</v>
      </c>
      <c r="J55" s="15">
        <f>'[1]TCE - ANEXO III - Preencher'!K64</f>
        <v>0</v>
      </c>
      <c r="K55" s="16">
        <f>'[1]TCE - ANEXO III - Preencher'!L64</f>
        <v>170.85</v>
      </c>
      <c r="L55" s="16">
        <f>'[1]TCE - ANEXO III - Preencher'!M64</f>
        <v>15.18</v>
      </c>
      <c r="M55" s="16">
        <f t="shared" si="1"/>
        <v>155.66999999999999</v>
      </c>
      <c r="N55" s="16">
        <f>'[1]TCE - ANEXO III - Preencher'!O64</f>
        <v>0</v>
      </c>
      <c r="O55" s="16">
        <f>'[1]TCE - ANEXO III - Preencher'!P64</f>
        <v>1.23</v>
      </c>
      <c r="P55" s="17">
        <f t="shared" si="2"/>
        <v>-1.23</v>
      </c>
      <c r="Q55" s="16">
        <f>'[1]TCE - ANEXO III - Preencher'!R64</f>
        <v>73.599999999999994</v>
      </c>
      <c r="R55" s="16">
        <f>'[1]TCE - ANEXO III - Preencher'!S64</f>
        <v>24.57</v>
      </c>
      <c r="S55" s="17">
        <f t="shared" si="3"/>
        <v>49.029999999999994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969.16</v>
      </c>
    </row>
    <row r="56" spans="1:28" s="4" customFormat="1" x14ac:dyDescent="0.2">
      <c r="A56" s="9">
        <f>IFERROR(VLOOKUP(B56,'[1]DADOS (OCULTAR)'!$Q$3:$S$133,3,0),"")</f>
        <v>10583920000303</v>
      </c>
      <c r="B56" s="10" t="str">
        <f>'[1]TCE - ANEXO III - Preencher'!C65</f>
        <v>UPA CURADO - C.G 004/2022</v>
      </c>
      <c r="C56" s="11"/>
      <c r="D56" s="12" t="str">
        <f>'[1]TCE - ANEXO III - Preencher'!E65</f>
        <v>CHARLENE DULCINEIA PINHEIRO SIQUEIRA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223505</v>
      </c>
      <c r="G56" s="14">
        <f>IF('[1]TCE - ANEXO III - Preencher'!H65="","",'[1]TCE - ANEXO III - Preencher'!H65)</f>
        <v>44743</v>
      </c>
      <c r="H56" s="15">
        <f>'[1]TCE - ANEXO III - Preencher'!I65</f>
        <v>0</v>
      </c>
      <c r="I56" s="15">
        <f>'[1]TCE - ANEXO III - Preencher'!J65</f>
        <v>374.99</v>
      </c>
      <c r="J56" s="15">
        <f>'[1]TCE - ANEXO III - Preencher'!K65</f>
        <v>0</v>
      </c>
      <c r="K56" s="16">
        <f>'[1]TCE - ANEXO III - Preencher'!L65</f>
        <v>170.85</v>
      </c>
      <c r="L56" s="16">
        <f>'[1]TCE - ANEXO III - Preencher'!M65</f>
        <v>15.18</v>
      </c>
      <c r="M56" s="16">
        <f t="shared" si="1"/>
        <v>155.66999999999999</v>
      </c>
      <c r="N56" s="16">
        <f>'[1]TCE - ANEXO III - Preencher'!O65</f>
        <v>1.59</v>
      </c>
      <c r="O56" s="16">
        <f>'[1]TCE - ANEXO III - Preencher'!P65</f>
        <v>0</v>
      </c>
      <c r="P56" s="17">
        <f t="shared" si="2"/>
        <v>1.59</v>
      </c>
      <c r="Q56" s="16">
        <f>'[1]TCE - ANEXO III - Preencher'!R65</f>
        <v>73.599999999999994</v>
      </c>
      <c r="R56" s="16">
        <f>'[1]TCE - ANEXO III - Preencher'!S65</f>
        <v>24.57</v>
      </c>
      <c r="S56" s="17">
        <f t="shared" si="3"/>
        <v>49.029999999999994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581.28</v>
      </c>
    </row>
    <row r="57" spans="1:28" s="4" customFormat="1" x14ac:dyDescent="0.2">
      <c r="A57" s="9">
        <f>IFERROR(VLOOKUP(B57,'[1]DADOS (OCULTAR)'!$Q$3:$S$133,3,0),"")</f>
        <v>10583920000303</v>
      </c>
      <c r="B57" s="10" t="str">
        <f>'[1]TCE - ANEXO III - Preencher'!C66</f>
        <v>UPA CURADO - C.G 004/2022</v>
      </c>
      <c r="C57" s="11"/>
      <c r="D57" s="12" t="str">
        <f>'[1]TCE - ANEXO III - Preencher'!E66</f>
        <v>CHRISTIANE MARIA DORNELLAS CAMARA BARBOSA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225125</v>
      </c>
      <c r="G57" s="14">
        <f>IF('[1]TCE - ANEXO III - Preencher'!H66="","",'[1]TCE - ANEXO III - Preencher'!H66)</f>
        <v>44743</v>
      </c>
      <c r="H57" s="15">
        <f>'[1]TCE - ANEXO III - Preencher'!I66</f>
        <v>0</v>
      </c>
      <c r="I57" s="15">
        <f>'[1]TCE - ANEXO III - Preencher'!J66</f>
        <v>372.49</v>
      </c>
      <c r="J57" s="15">
        <f>'[1]TCE - ANEXO III - Preencher'!K66</f>
        <v>0</v>
      </c>
      <c r="K57" s="16">
        <f>'[1]TCE - ANEXO III - Preencher'!L66</f>
        <v>170.85</v>
      </c>
      <c r="L57" s="16">
        <f>'[1]TCE - ANEXO III - Preencher'!M66</f>
        <v>15.18</v>
      </c>
      <c r="M57" s="16">
        <f t="shared" si="1"/>
        <v>155.66999999999999</v>
      </c>
      <c r="N57" s="16">
        <f>'[1]TCE - ANEXO III - Preencher'!O66</f>
        <v>0</v>
      </c>
      <c r="O57" s="16">
        <f>'[1]TCE - ANEXO III - Preencher'!P66</f>
        <v>1.23</v>
      </c>
      <c r="P57" s="17">
        <f t="shared" si="2"/>
        <v>-1.23</v>
      </c>
      <c r="Q57" s="16">
        <f>'[1]TCE - ANEXO III - Preencher'!R66</f>
        <v>73.599999999999994</v>
      </c>
      <c r="R57" s="16">
        <f>'[1]TCE - ANEXO III - Preencher'!S66</f>
        <v>24.57</v>
      </c>
      <c r="S57" s="17">
        <f t="shared" si="3"/>
        <v>49.029999999999994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575.95999999999992</v>
      </c>
    </row>
    <row r="58" spans="1:28" s="4" customFormat="1" x14ac:dyDescent="0.2">
      <c r="A58" s="9">
        <f>IFERROR(VLOOKUP(B58,'[1]DADOS (OCULTAR)'!$Q$3:$S$133,3,0),"")</f>
        <v>10583920000303</v>
      </c>
      <c r="B58" s="10" t="str">
        <f>'[1]TCE - ANEXO III - Preencher'!C67</f>
        <v>UPA CURADO - C.G 004/2022</v>
      </c>
      <c r="C58" s="11"/>
      <c r="D58" s="12" t="str">
        <f>'[1]TCE - ANEXO III - Preencher'!E67</f>
        <v>CLARISSA ALMEIDA FREITAS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225125</v>
      </c>
      <c r="G58" s="14">
        <f>IF('[1]TCE - ANEXO III - Preencher'!H67="","",'[1]TCE - ANEXO III - Preencher'!H67)</f>
        <v>44743</v>
      </c>
      <c r="H58" s="15">
        <f>'[1]TCE - ANEXO III - Preencher'!I67</f>
        <v>0</v>
      </c>
      <c r="I58" s="15">
        <f>'[1]TCE - ANEXO III - Preencher'!J67</f>
        <v>937.12</v>
      </c>
      <c r="J58" s="15">
        <f>'[1]TCE - ANEXO III - Preencher'!K67</f>
        <v>0</v>
      </c>
      <c r="K58" s="16">
        <f>'[1]TCE - ANEXO III - Preencher'!L67</f>
        <v>170.85</v>
      </c>
      <c r="L58" s="16">
        <f>'[1]TCE - ANEXO III - Preencher'!M67</f>
        <v>15.18</v>
      </c>
      <c r="M58" s="16">
        <f t="shared" si="1"/>
        <v>155.66999999999999</v>
      </c>
      <c r="N58" s="16">
        <f>'[1]TCE - ANEXO III - Preencher'!O67</f>
        <v>0</v>
      </c>
      <c r="O58" s="16">
        <f>'[1]TCE - ANEXO III - Preencher'!P67</f>
        <v>1.23</v>
      </c>
      <c r="P58" s="17">
        <f t="shared" si="2"/>
        <v>-1.23</v>
      </c>
      <c r="Q58" s="16">
        <f>'[1]TCE - ANEXO III - Preencher'!R67</f>
        <v>73.599999999999994</v>
      </c>
      <c r="R58" s="16">
        <f>'[1]TCE - ANEXO III - Preencher'!S67</f>
        <v>24.57</v>
      </c>
      <c r="S58" s="17">
        <f t="shared" si="3"/>
        <v>49.029999999999994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1140.5899999999999</v>
      </c>
    </row>
    <row r="59" spans="1:28" s="4" customFormat="1" x14ac:dyDescent="0.2">
      <c r="A59" s="9">
        <f>IFERROR(VLOOKUP(B59,'[1]DADOS (OCULTAR)'!$Q$3:$S$133,3,0),"")</f>
        <v>10583920000303</v>
      </c>
      <c r="B59" s="10" t="str">
        <f>'[1]TCE - ANEXO III - Preencher'!C68</f>
        <v>UPA CURADO - C.G 004/2022</v>
      </c>
      <c r="C59" s="11"/>
      <c r="D59" s="12" t="str">
        <f>'[1]TCE - ANEXO III - Preencher'!E68</f>
        <v>CLAUDILENE DE SOUZA PEREIRA BARBOSA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322205</v>
      </c>
      <c r="G59" s="14">
        <f>IF('[1]TCE - ANEXO III - Preencher'!H68="","",'[1]TCE - ANEXO III - Preencher'!H68)</f>
        <v>44743</v>
      </c>
      <c r="H59" s="15">
        <f>'[1]TCE - ANEXO III - Preencher'!I68</f>
        <v>0</v>
      </c>
      <c r="I59" s="15">
        <f>'[1]TCE - ANEXO III - Preencher'!J68</f>
        <v>128.93</v>
      </c>
      <c r="J59" s="15">
        <f>'[1]TCE - ANEXO III - Preencher'!K68</f>
        <v>0</v>
      </c>
      <c r="K59" s="16">
        <f>'[1]TCE - ANEXO III - Preencher'!L68</f>
        <v>170.85</v>
      </c>
      <c r="L59" s="16">
        <f>'[1]TCE - ANEXO III - Preencher'!M68</f>
        <v>15.18</v>
      </c>
      <c r="M59" s="16">
        <f t="shared" si="1"/>
        <v>155.66999999999999</v>
      </c>
      <c r="N59" s="16">
        <f>'[1]TCE - ANEXO III - Preencher'!O68</f>
        <v>1.93</v>
      </c>
      <c r="O59" s="16">
        <f>'[1]TCE - ANEXO III - Preencher'!P68</f>
        <v>0</v>
      </c>
      <c r="P59" s="17">
        <f t="shared" si="2"/>
        <v>1.93</v>
      </c>
      <c r="Q59" s="16">
        <f>'[1]TCE - ANEXO III - Preencher'!R68</f>
        <v>73.599999999999994</v>
      </c>
      <c r="R59" s="16">
        <f>'[1]TCE - ANEXO III - Preencher'!S68</f>
        <v>24.57</v>
      </c>
      <c r="S59" s="17">
        <f t="shared" si="3"/>
        <v>49.029999999999994</v>
      </c>
      <c r="T59" s="16">
        <f>'[1]TCE - ANEXO III - Preencher'!U68</f>
        <v>1.88</v>
      </c>
      <c r="U59" s="16">
        <f>'[1]TCE - ANEXO III - Preencher'!V68</f>
        <v>0</v>
      </c>
      <c r="V59" s="17">
        <f t="shared" si="4"/>
        <v>1.88</v>
      </c>
      <c r="W59" s="18" t="str">
        <f>IF('[1]TCE - ANEXO III - Preencher'!X68="","",'[1]TCE - ANEXO III - Preencher'!X68)</f>
        <v>SALARIO FAMILIA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337.44</v>
      </c>
    </row>
    <row r="60" spans="1:28" s="4" customFormat="1" x14ac:dyDescent="0.2">
      <c r="A60" s="9">
        <f>IFERROR(VLOOKUP(B60,'[1]DADOS (OCULTAR)'!$Q$3:$S$133,3,0),"")</f>
        <v>10583920000303</v>
      </c>
      <c r="B60" s="10" t="str">
        <f>'[1]TCE - ANEXO III - Preencher'!C69</f>
        <v>UPA CURADO - C.G 004/2022</v>
      </c>
      <c r="C60" s="11"/>
      <c r="D60" s="12" t="str">
        <f>'[1]TCE - ANEXO III - Preencher'!E69</f>
        <v>CLAUDIO JOSE DE ALBUQUERQUE LEIMIG FILHO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225125</v>
      </c>
      <c r="G60" s="14">
        <f>IF('[1]TCE - ANEXO III - Preencher'!H69="","",'[1]TCE - ANEXO III - Preencher'!H69)</f>
        <v>44743</v>
      </c>
      <c r="H60" s="15">
        <f>'[1]TCE - ANEXO III - Preencher'!I69</f>
        <v>0</v>
      </c>
      <c r="I60" s="15">
        <f>'[1]TCE - ANEXO III - Preencher'!J69</f>
        <v>673.46</v>
      </c>
      <c r="J60" s="15">
        <f>'[1]TCE - ANEXO III - Preencher'!K69</f>
        <v>0</v>
      </c>
      <c r="K60" s="16">
        <f>'[1]TCE - ANEXO III - Preencher'!L69</f>
        <v>170.85</v>
      </c>
      <c r="L60" s="16">
        <f>'[1]TCE - ANEXO III - Preencher'!M69</f>
        <v>15.18</v>
      </c>
      <c r="M60" s="16">
        <f t="shared" si="1"/>
        <v>155.66999999999999</v>
      </c>
      <c r="N60" s="16">
        <f>'[1]TCE - ANEXO III - Preencher'!O69</f>
        <v>0</v>
      </c>
      <c r="O60" s="16">
        <f>'[1]TCE - ANEXO III - Preencher'!P69</f>
        <v>1.23</v>
      </c>
      <c r="P60" s="17">
        <f t="shared" si="2"/>
        <v>-1.23</v>
      </c>
      <c r="Q60" s="16">
        <f>'[1]TCE - ANEXO III - Preencher'!R69</f>
        <v>73.599999999999994</v>
      </c>
      <c r="R60" s="16">
        <f>'[1]TCE - ANEXO III - Preencher'!S69</f>
        <v>24.57</v>
      </c>
      <c r="S60" s="17">
        <f t="shared" si="3"/>
        <v>49.029999999999994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876.93</v>
      </c>
    </row>
    <row r="61" spans="1:28" s="4" customFormat="1" x14ac:dyDescent="0.2">
      <c r="A61" s="9">
        <f>IFERROR(VLOOKUP(B61,'[1]DADOS (OCULTAR)'!$Q$3:$S$133,3,0),"")</f>
        <v>10583920000303</v>
      </c>
      <c r="B61" s="10" t="str">
        <f>'[1]TCE - ANEXO III - Preencher'!C70</f>
        <v>UPA CURADO - C.G 004/2022</v>
      </c>
      <c r="C61" s="11"/>
      <c r="D61" s="12" t="str">
        <f>'[1]TCE - ANEXO III - Preencher'!E70</f>
        <v>CRISTIANE MARIA PENHA DE JESUS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514320</v>
      </c>
      <c r="G61" s="14">
        <f>IF('[1]TCE - ANEXO III - Preencher'!H70="","",'[1]TCE - ANEXO III - Preencher'!H70)</f>
        <v>44743</v>
      </c>
      <c r="H61" s="15">
        <f>'[1]TCE - ANEXO III - Preencher'!I70</f>
        <v>0</v>
      </c>
      <c r="I61" s="15">
        <f>'[1]TCE - ANEXO III - Preencher'!J70</f>
        <v>126.8</v>
      </c>
      <c r="J61" s="15">
        <f>'[1]TCE - ANEXO III - Preencher'!K70</f>
        <v>0</v>
      </c>
      <c r="K61" s="16">
        <f>'[1]TCE - ANEXO III - Preencher'!L70</f>
        <v>170.85</v>
      </c>
      <c r="L61" s="16">
        <f>'[1]TCE - ANEXO III - Preencher'!M70</f>
        <v>15.18</v>
      </c>
      <c r="M61" s="16">
        <f t="shared" si="1"/>
        <v>155.66999999999999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73.599999999999994</v>
      </c>
      <c r="R61" s="16">
        <f>'[1]TCE - ANEXO III - Preencher'!S70</f>
        <v>24.57</v>
      </c>
      <c r="S61" s="17">
        <f t="shared" si="3"/>
        <v>49.029999999999994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333.42999999999995</v>
      </c>
    </row>
    <row r="62" spans="1:28" s="4" customFormat="1" x14ac:dyDescent="0.2">
      <c r="A62" s="9">
        <f>IFERROR(VLOOKUP(B62,'[1]DADOS (OCULTAR)'!$Q$3:$S$133,3,0),"")</f>
        <v>10583920000303</v>
      </c>
      <c r="B62" s="10" t="str">
        <f>'[1]TCE - ANEXO III - Preencher'!C71</f>
        <v>UPA CURADO - C.G 004/2022</v>
      </c>
      <c r="C62" s="11"/>
      <c r="D62" s="12" t="str">
        <f>'[1]TCE - ANEXO III - Preencher'!E71</f>
        <v>CRISTIANE SOUZA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322205</v>
      </c>
      <c r="G62" s="14">
        <f>IF('[1]TCE - ANEXO III - Preencher'!H71="","",'[1]TCE - ANEXO III - Preencher'!H71)</f>
        <v>44743</v>
      </c>
      <c r="H62" s="15">
        <f>'[1]TCE - ANEXO III - Preencher'!I71</f>
        <v>0</v>
      </c>
      <c r="I62" s="15">
        <f>'[1]TCE - ANEXO III - Preencher'!J71</f>
        <v>171.78</v>
      </c>
      <c r="J62" s="15">
        <f>'[1]TCE - ANEXO III - Preencher'!K71</f>
        <v>0</v>
      </c>
      <c r="K62" s="16">
        <f>'[1]TCE - ANEXO III - Preencher'!L71</f>
        <v>170.85</v>
      </c>
      <c r="L62" s="16">
        <f>'[1]TCE - ANEXO III - Preencher'!M71</f>
        <v>15.18</v>
      </c>
      <c r="M62" s="16">
        <f t="shared" si="1"/>
        <v>155.66999999999999</v>
      </c>
      <c r="N62" s="16">
        <f>'[1]TCE - ANEXO III - Preencher'!O71</f>
        <v>1.93</v>
      </c>
      <c r="O62" s="16">
        <f>'[1]TCE - ANEXO III - Preencher'!P71</f>
        <v>0</v>
      </c>
      <c r="P62" s="17">
        <f t="shared" si="2"/>
        <v>1.93</v>
      </c>
      <c r="Q62" s="16">
        <f>'[1]TCE - ANEXO III - Preencher'!R71</f>
        <v>73.599999999999994</v>
      </c>
      <c r="R62" s="16">
        <f>'[1]TCE - ANEXO III - Preencher'!S71</f>
        <v>24.57</v>
      </c>
      <c r="S62" s="17">
        <f t="shared" si="3"/>
        <v>49.029999999999994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378.40999999999997</v>
      </c>
    </row>
    <row r="63" spans="1:28" s="4" customFormat="1" x14ac:dyDescent="0.2">
      <c r="A63" s="9">
        <f>IFERROR(VLOOKUP(B63,'[1]DADOS (OCULTAR)'!$Q$3:$S$133,3,0),"")</f>
        <v>10583920000303</v>
      </c>
      <c r="B63" s="10" t="str">
        <f>'[1]TCE - ANEXO III - Preencher'!C72</f>
        <v>UPA CURADO - C.G 004/2022</v>
      </c>
      <c r="C63" s="11"/>
      <c r="D63" s="12" t="str">
        <f>'[1]TCE - ANEXO III - Preencher'!E72</f>
        <v>CRISTIANO DA MATA PEDROZO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324115</v>
      </c>
      <c r="G63" s="14">
        <f>IF('[1]TCE - ANEXO III - Preencher'!H72="","",'[1]TCE - ANEXO III - Preencher'!H72)</f>
        <v>44743</v>
      </c>
      <c r="H63" s="15">
        <f>'[1]TCE - ANEXO III - Preencher'!I72</f>
        <v>0</v>
      </c>
      <c r="I63" s="15">
        <f>'[1]TCE - ANEXO III - Preencher'!J72</f>
        <v>296.27999999999997</v>
      </c>
      <c r="J63" s="15">
        <f>'[1]TCE - ANEXO III - Preencher'!K72</f>
        <v>0</v>
      </c>
      <c r="K63" s="16">
        <f>'[1]TCE - ANEXO III - Preencher'!L72</f>
        <v>170.85</v>
      </c>
      <c r="L63" s="16">
        <f>'[1]TCE - ANEXO III - Preencher'!M72</f>
        <v>15.18</v>
      </c>
      <c r="M63" s="16">
        <f t="shared" si="1"/>
        <v>155.66999999999999</v>
      </c>
      <c r="N63" s="16">
        <f>'[1]TCE - ANEXO III - Preencher'!O72</f>
        <v>9.99</v>
      </c>
      <c r="O63" s="16">
        <f>'[1]TCE - ANEXO III - Preencher'!P72</f>
        <v>0</v>
      </c>
      <c r="P63" s="17">
        <f t="shared" si="2"/>
        <v>9.99</v>
      </c>
      <c r="Q63" s="16">
        <f>'[1]TCE - ANEXO III - Preencher'!R72</f>
        <v>73.599999999999994</v>
      </c>
      <c r="R63" s="16">
        <f>'[1]TCE - ANEXO III - Preencher'!S72</f>
        <v>24.57</v>
      </c>
      <c r="S63" s="17">
        <f t="shared" si="3"/>
        <v>49.029999999999994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510.96999999999991</v>
      </c>
    </row>
    <row r="64" spans="1:28" s="4" customFormat="1" x14ac:dyDescent="0.2">
      <c r="A64" s="9">
        <f>IFERROR(VLOOKUP(B64,'[1]DADOS (OCULTAR)'!$Q$3:$S$133,3,0),"")</f>
        <v>10583920000303</v>
      </c>
      <c r="B64" s="10" t="str">
        <f>'[1]TCE - ANEXO III - Preencher'!C73</f>
        <v>UPA CURADO - C.G 004/2022</v>
      </c>
      <c r="C64" s="11"/>
      <c r="D64" s="12" t="str">
        <f>'[1]TCE - ANEXO III - Preencher'!E73</f>
        <v>CYBELE CORREIA PAIVA MONTEIRO MENDES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251605</v>
      </c>
      <c r="G64" s="14">
        <f>IF('[1]TCE - ANEXO III - Preencher'!H73="","",'[1]TCE - ANEXO III - Preencher'!H73)</f>
        <v>44743</v>
      </c>
      <c r="H64" s="15">
        <f>'[1]TCE - ANEXO III - Preencher'!I73</f>
        <v>0</v>
      </c>
      <c r="I64" s="15">
        <f>'[1]TCE - ANEXO III - Preencher'!J73</f>
        <v>246.83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1.93</v>
      </c>
      <c r="O64" s="16">
        <f>'[1]TCE - ANEXO III - Preencher'!P73</f>
        <v>0</v>
      </c>
      <c r="P64" s="17">
        <f t="shared" si="2"/>
        <v>1.93</v>
      </c>
      <c r="Q64" s="16">
        <f>'[1]TCE - ANEXO III - Preencher'!R73</f>
        <v>73.599999999999994</v>
      </c>
      <c r="R64" s="16">
        <f>'[1]TCE - ANEXO III - Preencher'!S73</f>
        <v>24.57</v>
      </c>
      <c r="S64" s="17">
        <f t="shared" si="3"/>
        <v>49.029999999999994</v>
      </c>
      <c r="T64" s="16">
        <f>'[1]TCE - ANEXO III - Preencher'!U73</f>
        <v>69.430000000000007</v>
      </c>
      <c r="U64" s="16">
        <f>'[1]TCE - ANEXO III - Preencher'!V73</f>
        <v>0</v>
      </c>
      <c r="V64" s="17">
        <f t="shared" si="4"/>
        <v>69.430000000000007</v>
      </c>
      <c r="W64" s="18" t="str">
        <f>IF('[1]TCE - ANEXO III - Preencher'!X73="","",'[1]TCE - ANEXO III - Preencher'!X73)</f>
        <v>AUXILIO CRECHE</v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367.22</v>
      </c>
    </row>
    <row r="65" spans="1:28" s="4" customFormat="1" x14ac:dyDescent="0.2">
      <c r="A65" s="9">
        <f>IFERROR(VLOOKUP(B65,'[1]DADOS (OCULTAR)'!$Q$3:$S$133,3,0),"")</f>
        <v>10583920000303</v>
      </c>
      <c r="B65" s="10" t="str">
        <f>'[1]TCE - ANEXO III - Preencher'!C74</f>
        <v>UPA CURADO - C.G 004/2022</v>
      </c>
      <c r="C65" s="11"/>
      <c r="D65" s="12" t="str">
        <f>'[1]TCE - ANEXO III - Preencher'!E74</f>
        <v>DAIANA VIEIRA CAMARA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223505</v>
      </c>
      <c r="G65" s="14">
        <f>IF('[1]TCE - ANEXO III - Preencher'!H74="","",'[1]TCE - ANEXO III - Preencher'!H74)</f>
        <v>44743</v>
      </c>
      <c r="H65" s="15">
        <f>'[1]TCE - ANEXO III - Preencher'!I74</f>
        <v>0</v>
      </c>
      <c r="I65" s="15">
        <f>'[1]TCE - ANEXO III - Preencher'!J74</f>
        <v>286.95</v>
      </c>
      <c r="J65" s="15">
        <f>'[1]TCE - ANEXO III - Preencher'!K74</f>
        <v>0</v>
      </c>
      <c r="K65" s="16">
        <f>'[1]TCE - ANEXO III - Preencher'!L74</f>
        <v>170.85</v>
      </c>
      <c r="L65" s="16">
        <f>'[1]TCE - ANEXO III - Preencher'!M74</f>
        <v>15.18</v>
      </c>
      <c r="M65" s="16">
        <f t="shared" si="1"/>
        <v>155.66999999999999</v>
      </c>
      <c r="N65" s="16">
        <f>'[1]TCE - ANEXO III - Preencher'!O74</f>
        <v>1.59</v>
      </c>
      <c r="O65" s="16">
        <f>'[1]TCE - ANEXO III - Preencher'!P74</f>
        <v>0</v>
      </c>
      <c r="P65" s="17">
        <f t="shared" si="2"/>
        <v>1.59</v>
      </c>
      <c r="Q65" s="16">
        <f>'[1]TCE - ANEXO III - Preencher'!R74</f>
        <v>73.599999999999994</v>
      </c>
      <c r="R65" s="16">
        <f>'[1]TCE - ANEXO III - Preencher'!S74</f>
        <v>24.57</v>
      </c>
      <c r="S65" s="17">
        <f t="shared" si="3"/>
        <v>49.029999999999994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493.23999999999995</v>
      </c>
    </row>
    <row r="66" spans="1:28" s="4" customFormat="1" x14ac:dyDescent="0.2">
      <c r="A66" s="9">
        <f>IFERROR(VLOOKUP(B66,'[1]DADOS (OCULTAR)'!$Q$3:$S$133,3,0),"")</f>
        <v>10583920000303</v>
      </c>
      <c r="B66" s="10" t="str">
        <f>'[1]TCE - ANEXO III - Preencher'!C75</f>
        <v>UPA CURADO - C.G 004/2022</v>
      </c>
      <c r="C66" s="11"/>
      <c r="D66" s="12" t="str">
        <f>'[1]TCE - ANEXO III - Preencher'!E75</f>
        <v>DALILA CARLA MAIA E SILVA</v>
      </c>
      <c r="E66" s="10" t="str">
        <f>IF('[1]TCE - ANEXO III - Preencher'!F75="4 - Assistência Odontológica","2 - Outros Profissionais da Saúde",'[1]TCE - ANEXO III - Preencher'!F75)</f>
        <v>1 - Médico</v>
      </c>
      <c r="F66" s="13" t="str">
        <f>'[1]TCE - ANEXO III - Preencher'!G75</f>
        <v>225124</v>
      </c>
      <c r="G66" s="14">
        <f>IF('[1]TCE - ANEXO III - Preencher'!H75="","",'[1]TCE - ANEXO III - Preencher'!H75)</f>
        <v>44743</v>
      </c>
      <c r="H66" s="15">
        <f>'[1]TCE - ANEXO III - Preencher'!I75</f>
        <v>0</v>
      </c>
      <c r="I66" s="15">
        <f>'[1]TCE - ANEXO III - Preencher'!J75</f>
        <v>708.53</v>
      </c>
      <c r="J66" s="15">
        <f>'[1]TCE - ANEXO III - Preencher'!K75</f>
        <v>0</v>
      </c>
      <c r="K66" s="16">
        <f>'[1]TCE - ANEXO III - Preencher'!L75</f>
        <v>170.85</v>
      </c>
      <c r="L66" s="16">
        <f>'[1]TCE - ANEXO III - Preencher'!M75</f>
        <v>15.18</v>
      </c>
      <c r="M66" s="16">
        <f t="shared" si="1"/>
        <v>155.66999999999999</v>
      </c>
      <c r="N66" s="16">
        <f>'[1]TCE - ANEXO III - Preencher'!O75</f>
        <v>0</v>
      </c>
      <c r="O66" s="16">
        <f>'[1]TCE - ANEXO III - Preencher'!P75</f>
        <v>1.23</v>
      </c>
      <c r="P66" s="17">
        <f t="shared" si="2"/>
        <v>-1.23</v>
      </c>
      <c r="Q66" s="16">
        <f>'[1]TCE - ANEXO III - Preencher'!R75</f>
        <v>73.599999999999994</v>
      </c>
      <c r="R66" s="16">
        <f>'[1]TCE - ANEXO III - Preencher'!S75</f>
        <v>24.57</v>
      </c>
      <c r="S66" s="17">
        <f t="shared" si="3"/>
        <v>49.029999999999994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911.99999999999989</v>
      </c>
    </row>
    <row r="67" spans="1:28" s="4" customFormat="1" x14ac:dyDescent="0.2">
      <c r="A67" s="9">
        <f>IFERROR(VLOOKUP(B67,'[1]DADOS (OCULTAR)'!$Q$3:$S$133,3,0),"")</f>
        <v>10583920000303</v>
      </c>
      <c r="B67" s="10" t="str">
        <f>'[1]TCE - ANEXO III - Preencher'!C76</f>
        <v>UPA CURADO - C.G 004/2022</v>
      </c>
      <c r="C67" s="11"/>
      <c r="D67" s="12" t="str">
        <f>'[1]TCE - ANEXO III - Preencher'!E76</f>
        <v>DANIELE CABRAL ARAUJO</v>
      </c>
      <c r="E67" s="10" t="str">
        <f>IF('[1]TCE - ANEXO III - Preencher'!F76="4 - Assistência Odontológica","2 - Outros Profissionais da Saúde",'[1]TCE - ANEXO III - Preencher'!F76)</f>
        <v>1 - Médico</v>
      </c>
      <c r="F67" s="13" t="str">
        <f>'[1]TCE - ANEXO III - Preencher'!G76</f>
        <v>225124</v>
      </c>
      <c r="G67" s="14">
        <f>IF('[1]TCE - ANEXO III - Preencher'!H76="","",'[1]TCE - ANEXO III - Preencher'!H76)</f>
        <v>44743</v>
      </c>
      <c r="H67" s="15">
        <f>'[1]TCE - ANEXO III - Preencher'!I76</f>
        <v>0</v>
      </c>
      <c r="I67" s="15">
        <f>'[1]TCE - ANEXO III - Preencher'!J76</f>
        <v>976.34</v>
      </c>
      <c r="J67" s="15">
        <f>'[1]TCE - ANEXO III - Preencher'!K76</f>
        <v>0</v>
      </c>
      <c r="K67" s="16">
        <f>'[1]TCE - ANEXO III - Preencher'!L76</f>
        <v>170.85</v>
      </c>
      <c r="L67" s="16">
        <f>'[1]TCE - ANEXO III - Preencher'!M76</f>
        <v>15.18</v>
      </c>
      <c r="M67" s="16">
        <f t="shared" si="1"/>
        <v>155.66999999999999</v>
      </c>
      <c r="N67" s="16">
        <f>'[1]TCE - ANEXO III - Preencher'!O76</f>
        <v>0</v>
      </c>
      <c r="O67" s="16">
        <f>'[1]TCE - ANEXO III - Preencher'!P76</f>
        <v>1.23</v>
      </c>
      <c r="P67" s="17">
        <f t="shared" si="2"/>
        <v>-1.23</v>
      </c>
      <c r="Q67" s="16">
        <f>'[1]TCE - ANEXO III - Preencher'!R76</f>
        <v>73.599999999999994</v>
      </c>
      <c r="R67" s="16">
        <f>'[1]TCE - ANEXO III - Preencher'!S76</f>
        <v>24.57</v>
      </c>
      <c r="S67" s="17">
        <f t="shared" si="3"/>
        <v>49.029999999999994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1179.81</v>
      </c>
    </row>
    <row r="68" spans="1:28" s="4" customFormat="1" x14ac:dyDescent="0.2">
      <c r="A68" s="9">
        <f>IFERROR(VLOOKUP(B68,'[1]DADOS (OCULTAR)'!$Q$3:$S$133,3,0),"")</f>
        <v>10583920000303</v>
      </c>
      <c r="B68" s="10" t="str">
        <f>'[1]TCE - ANEXO III - Preencher'!C77</f>
        <v>UPA CURADO - C.G 004/2022</v>
      </c>
      <c r="C68" s="11"/>
      <c r="D68" s="12" t="str">
        <f>'[1]TCE - ANEXO III - Preencher'!E77</f>
        <v>DANILO JOSÉ DE LIMA GUEDES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312105</v>
      </c>
      <c r="G68" s="14">
        <f>IF('[1]TCE - ANEXO III - Preencher'!H77="","",'[1]TCE - ANEXO III - Preencher'!H77)</f>
        <v>44743</v>
      </c>
      <c r="H68" s="15">
        <f>'[1]TCE - ANEXO III - Preencher'!I77</f>
        <v>0</v>
      </c>
      <c r="I68" s="15">
        <f>'[1]TCE - ANEXO III - Preencher'!J77</f>
        <v>225.97</v>
      </c>
      <c r="J68" s="15">
        <f>'[1]TCE - ANEXO III - Preencher'!K77</f>
        <v>0</v>
      </c>
      <c r="K68" s="16">
        <f>'[1]TCE - ANEXO III - Preencher'!L77</f>
        <v>170.85</v>
      </c>
      <c r="L68" s="16">
        <f>'[1]TCE - ANEXO III - Preencher'!M77</f>
        <v>15.18</v>
      </c>
      <c r="M68" s="16">
        <f t="shared" ref="M68:M131" si="7">K68-L68</f>
        <v>155.66999999999999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73.599999999999994</v>
      </c>
      <c r="R68" s="16">
        <f>'[1]TCE - ANEXO III - Preencher'!S77</f>
        <v>24.57</v>
      </c>
      <c r="S68" s="17">
        <f t="shared" ref="S68:S131" si="9">Q68-R68</f>
        <v>49.029999999999994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432.59999999999997</v>
      </c>
    </row>
    <row r="69" spans="1:28" s="4" customFormat="1" x14ac:dyDescent="0.2">
      <c r="A69" s="9">
        <f>IFERROR(VLOOKUP(B69,'[1]DADOS (OCULTAR)'!$Q$3:$S$133,3,0),"")</f>
        <v>10583920000303</v>
      </c>
      <c r="B69" s="10" t="str">
        <f>'[1]TCE - ANEXO III - Preencher'!C78</f>
        <v>UPA CURADO - C.G 004/2022</v>
      </c>
      <c r="C69" s="11"/>
      <c r="D69" s="12" t="str">
        <f>'[1]TCE - ANEXO III - Preencher'!E78</f>
        <v>DARIO PEDRO DA SILVA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514320</v>
      </c>
      <c r="G69" s="14">
        <f>IF('[1]TCE - ANEXO III - Preencher'!H78="","",'[1]TCE - ANEXO III - Preencher'!H78)</f>
        <v>44743</v>
      </c>
      <c r="H69" s="15">
        <f>'[1]TCE - ANEXO III - Preencher'!I78</f>
        <v>0</v>
      </c>
      <c r="I69" s="15">
        <f>'[1]TCE - ANEXO III - Preencher'!J78</f>
        <v>176.74</v>
      </c>
      <c r="J69" s="15">
        <f>'[1]TCE - ANEXO III - Preencher'!K78</f>
        <v>0</v>
      </c>
      <c r="K69" s="16">
        <f>'[1]TCE - ANEXO III - Preencher'!L78</f>
        <v>170.85</v>
      </c>
      <c r="L69" s="16">
        <f>'[1]TCE - ANEXO III - Preencher'!M78</f>
        <v>15.18</v>
      </c>
      <c r="M69" s="16">
        <f t="shared" si="7"/>
        <v>155.66999999999999</v>
      </c>
      <c r="N69" s="16">
        <f>'[1]TCE - ANEXO III - Preencher'!O78</f>
        <v>1.93</v>
      </c>
      <c r="O69" s="16">
        <f>'[1]TCE - ANEXO III - Preencher'!P78</f>
        <v>0</v>
      </c>
      <c r="P69" s="17">
        <f t="shared" si="8"/>
        <v>1.93</v>
      </c>
      <c r="Q69" s="16">
        <f>'[1]TCE - ANEXO III - Preencher'!R78</f>
        <v>73.599999999999994</v>
      </c>
      <c r="R69" s="16">
        <f>'[1]TCE - ANEXO III - Preencher'!S78</f>
        <v>24.57</v>
      </c>
      <c r="S69" s="17">
        <f t="shared" si="9"/>
        <v>49.029999999999994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383.36999999999995</v>
      </c>
    </row>
    <row r="70" spans="1:28" s="4" customFormat="1" x14ac:dyDescent="0.2">
      <c r="A70" s="9">
        <f>IFERROR(VLOOKUP(B70,'[1]DADOS (OCULTAR)'!$Q$3:$S$133,3,0),"")</f>
        <v>10583920000303</v>
      </c>
      <c r="B70" s="10" t="str">
        <f>'[1]TCE - ANEXO III - Preencher'!C79</f>
        <v>UPA CURADO - C.G 004/2022</v>
      </c>
      <c r="C70" s="11"/>
      <c r="D70" s="12" t="str">
        <f>'[1]TCE - ANEXO III - Preencher'!E79</f>
        <v>DAYVISON SALES VIANA DE LIMA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517415</v>
      </c>
      <c r="G70" s="14">
        <f>IF('[1]TCE - ANEXO III - Preencher'!H79="","",'[1]TCE - ANEXO III - Preencher'!H79)</f>
        <v>44743</v>
      </c>
      <c r="H70" s="15">
        <f>'[1]TCE - ANEXO III - Preencher'!I79</f>
        <v>0</v>
      </c>
      <c r="I70" s="15">
        <f>'[1]TCE - ANEXO III - Preencher'!J79</f>
        <v>179.22</v>
      </c>
      <c r="J70" s="15">
        <f>'[1]TCE - ANEXO III - Preencher'!K79</f>
        <v>0</v>
      </c>
      <c r="K70" s="16">
        <f>'[1]TCE - ANEXO III - Preencher'!L79</f>
        <v>170.85</v>
      </c>
      <c r="L70" s="16">
        <f>'[1]TCE - ANEXO III - Preencher'!M79</f>
        <v>15.18</v>
      </c>
      <c r="M70" s="16">
        <f t="shared" si="7"/>
        <v>155.66999999999999</v>
      </c>
      <c r="N70" s="16">
        <f>'[1]TCE - ANEXO III - Preencher'!O79</f>
        <v>1.93</v>
      </c>
      <c r="O70" s="16">
        <f>'[1]TCE - ANEXO III - Preencher'!P79</f>
        <v>0</v>
      </c>
      <c r="P70" s="17">
        <f t="shared" si="8"/>
        <v>1.93</v>
      </c>
      <c r="Q70" s="16">
        <f>'[1]TCE - ANEXO III - Preencher'!R79</f>
        <v>73.599999999999994</v>
      </c>
      <c r="R70" s="16">
        <f>'[1]TCE - ANEXO III - Preencher'!S79</f>
        <v>24.57</v>
      </c>
      <c r="S70" s="17">
        <f t="shared" si="9"/>
        <v>49.029999999999994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385.84999999999997</v>
      </c>
    </row>
    <row r="71" spans="1:28" s="4" customFormat="1" x14ac:dyDescent="0.2">
      <c r="A71" s="9">
        <f>IFERROR(VLOOKUP(B71,'[1]DADOS (OCULTAR)'!$Q$3:$S$133,3,0),"")</f>
        <v>10583920000303</v>
      </c>
      <c r="B71" s="10" t="str">
        <f>'[1]TCE - ANEXO III - Preencher'!C80</f>
        <v>UPA CURADO - C.G 004/2022</v>
      </c>
      <c r="C71" s="11"/>
      <c r="D71" s="12" t="str">
        <f>'[1]TCE - ANEXO III - Preencher'!E80</f>
        <v>DEISE EMANUELLE ALVES SILVA</v>
      </c>
      <c r="E71" s="10" t="str">
        <f>IF('[1]TCE - ANEXO III - Preencher'!F80="4 - Assistência Odontológica","2 - Outros Profissionais da Saúde",'[1]TCE - ANEXO III - Preencher'!F80)</f>
        <v>1 - Médico</v>
      </c>
      <c r="F71" s="13" t="str">
        <f>'[1]TCE - ANEXO III - Preencher'!G80</f>
        <v>225125</v>
      </c>
      <c r="G71" s="14">
        <f>IF('[1]TCE - ANEXO III - Preencher'!H80="","",'[1]TCE - ANEXO III - Preencher'!H80)</f>
        <v>44743</v>
      </c>
      <c r="H71" s="15">
        <f>'[1]TCE - ANEXO III - Preencher'!I80</f>
        <v>0</v>
      </c>
      <c r="I71" s="15">
        <f>'[1]TCE - ANEXO III - Preencher'!J80</f>
        <v>785.15</v>
      </c>
      <c r="J71" s="15">
        <f>'[1]TCE - ANEXO III - Preencher'!K80</f>
        <v>0</v>
      </c>
      <c r="K71" s="16">
        <f>'[1]TCE - ANEXO III - Preencher'!L80</f>
        <v>170.85</v>
      </c>
      <c r="L71" s="16">
        <f>'[1]TCE - ANEXO III - Preencher'!M80</f>
        <v>15.18</v>
      </c>
      <c r="M71" s="16">
        <f t="shared" si="7"/>
        <v>155.66999999999999</v>
      </c>
      <c r="N71" s="16">
        <f>'[1]TCE - ANEXO III - Preencher'!O80</f>
        <v>0</v>
      </c>
      <c r="O71" s="16">
        <f>'[1]TCE - ANEXO III - Preencher'!P80</f>
        <v>1.23</v>
      </c>
      <c r="P71" s="17">
        <f t="shared" si="8"/>
        <v>-1.23</v>
      </c>
      <c r="Q71" s="16">
        <f>'[1]TCE - ANEXO III - Preencher'!R80</f>
        <v>73.599999999999994</v>
      </c>
      <c r="R71" s="16">
        <f>'[1]TCE - ANEXO III - Preencher'!S80</f>
        <v>24.57</v>
      </c>
      <c r="S71" s="17">
        <f t="shared" si="9"/>
        <v>49.029999999999994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988.61999999999989</v>
      </c>
    </row>
    <row r="72" spans="1:28" s="4" customFormat="1" x14ac:dyDescent="0.2">
      <c r="A72" s="9">
        <f>IFERROR(VLOOKUP(B72,'[1]DADOS (OCULTAR)'!$Q$3:$S$133,3,0),"")</f>
        <v>10583920000303</v>
      </c>
      <c r="B72" s="10" t="str">
        <f>'[1]TCE - ANEXO III - Preencher'!C81</f>
        <v>UPA CURADO - C.G 004/2022</v>
      </c>
      <c r="C72" s="11"/>
      <c r="D72" s="12" t="str">
        <f>'[1]TCE - ANEXO III - Preencher'!E81</f>
        <v>DEIVISON RODRIGUES DO NASCIMENTO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322205</v>
      </c>
      <c r="G72" s="14">
        <f>IF('[1]TCE - ANEXO III - Preencher'!H81="","",'[1]TCE - ANEXO III - Preencher'!H81)</f>
        <v>44743</v>
      </c>
      <c r="H72" s="15">
        <f>'[1]TCE - ANEXO III - Preencher'!I81</f>
        <v>0</v>
      </c>
      <c r="I72" s="15">
        <f>'[1]TCE - ANEXO III - Preencher'!J81</f>
        <v>148.05000000000001</v>
      </c>
      <c r="J72" s="15">
        <f>'[1]TCE - ANEXO III - Preencher'!K81</f>
        <v>0</v>
      </c>
      <c r="K72" s="16">
        <f>'[1]TCE - ANEXO III - Preencher'!L81</f>
        <v>170.85</v>
      </c>
      <c r="L72" s="16">
        <f>'[1]TCE - ANEXO III - Preencher'!M81</f>
        <v>15.18</v>
      </c>
      <c r="M72" s="16">
        <f t="shared" si="7"/>
        <v>155.66999999999999</v>
      </c>
      <c r="N72" s="16">
        <f>'[1]TCE - ANEXO III - Preencher'!O81</f>
        <v>1.93</v>
      </c>
      <c r="O72" s="16">
        <f>'[1]TCE - ANEXO III - Preencher'!P81</f>
        <v>0</v>
      </c>
      <c r="P72" s="17">
        <f t="shared" si="8"/>
        <v>1.93</v>
      </c>
      <c r="Q72" s="16">
        <f>'[1]TCE - ANEXO III - Preencher'!R81</f>
        <v>73.599999999999994</v>
      </c>
      <c r="R72" s="16">
        <f>'[1]TCE - ANEXO III - Preencher'!S81</f>
        <v>24.57</v>
      </c>
      <c r="S72" s="17">
        <f t="shared" si="9"/>
        <v>49.029999999999994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354.68</v>
      </c>
    </row>
    <row r="73" spans="1:28" s="4" customFormat="1" x14ac:dyDescent="0.2">
      <c r="A73" s="9">
        <f>IFERROR(VLOOKUP(B73,'[1]DADOS (OCULTAR)'!$Q$3:$S$133,3,0),"")</f>
        <v>10583920000303</v>
      </c>
      <c r="B73" s="10" t="str">
        <f>'[1]TCE - ANEXO III - Preencher'!C82</f>
        <v>UPA CURADO - C.G 004/2022</v>
      </c>
      <c r="C73" s="11"/>
      <c r="D73" s="12" t="str">
        <f>'[1]TCE - ANEXO III - Preencher'!E82</f>
        <v>DENIS COSTA DE OLIVEIRA</v>
      </c>
      <c r="E73" s="10" t="str">
        <f>IF('[1]TCE - ANEXO III - Preencher'!F82="4 - Assistência Odontológica","2 - Outros Profissionais da Saúde",'[1]TCE - ANEXO III - Preencher'!F82)</f>
        <v>1 - Médico</v>
      </c>
      <c r="F73" s="13" t="str">
        <f>'[1]TCE - ANEXO III - Preencher'!G82</f>
        <v>223208</v>
      </c>
      <c r="G73" s="14">
        <f>IF('[1]TCE - ANEXO III - Preencher'!H82="","",'[1]TCE - ANEXO III - Preencher'!H82)</f>
        <v>44743</v>
      </c>
      <c r="H73" s="15">
        <f>'[1]TCE - ANEXO III - Preencher'!I82</f>
        <v>0</v>
      </c>
      <c r="I73" s="15">
        <f>'[1]TCE - ANEXO III - Preencher'!J82</f>
        <v>550.69000000000005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73.599999999999994</v>
      </c>
      <c r="R73" s="16">
        <f>'[1]TCE - ANEXO III - Preencher'!S82</f>
        <v>24.57</v>
      </c>
      <c r="S73" s="17">
        <f t="shared" si="9"/>
        <v>49.029999999999994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599.72</v>
      </c>
    </row>
    <row r="74" spans="1:28" s="4" customFormat="1" x14ac:dyDescent="0.2">
      <c r="A74" s="9">
        <f>IFERROR(VLOOKUP(B74,'[1]DADOS (OCULTAR)'!$Q$3:$S$133,3,0),"")</f>
        <v>10583920000303</v>
      </c>
      <c r="B74" s="10" t="str">
        <f>'[1]TCE - ANEXO III - Preencher'!C83</f>
        <v>UPA CURADO - C.G 004/2022</v>
      </c>
      <c r="C74" s="11"/>
      <c r="D74" s="12" t="str">
        <f>'[1]TCE - ANEXO III - Preencher'!E83</f>
        <v>DENISE CORREIA LEAL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225124</v>
      </c>
      <c r="G74" s="14">
        <f>IF('[1]TCE - ANEXO III - Preencher'!H83="","",'[1]TCE - ANEXO III - Preencher'!H83)</f>
        <v>44743</v>
      </c>
      <c r="H74" s="15">
        <f>'[1]TCE - ANEXO III - Preencher'!I83</f>
        <v>0</v>
      </c>
      <c r="I74" s="15">
        <f>'[1]TCE - ANEXO III - Preencher'!J83</f>
        <v>922.66</v>
      </c>
      <c r="J74" s="15">
        <f>'[1]TCE - ANEXO III - Preencher'!K83</f>
        <v>0</v>
      </c>
      <c r="K74" s="16">
        <f>'[1]TCE - ANEXO III - Preencher'!L83</f>
        <v>170.85</v>
      </c>
      <c r="L74" s="16">
        <f>'[1]TCE - ANEXO III - Preencher'!M83</f>
        <v>15.18</v>
      </c>
      <c r="M74" s="16">
        <f t="shared" si="7"/>
        <v>155.66999999999999</v>
      </c>
      <c r="N74" s="16">
        <f>'[1]TCE - ANEXO III - Preencher'!O83</f>
        <v>0</v>
      </c>
      <c r="O74" s="16">
        <f>'[1]TCE - ANEXO III - Preencher'!P83</f>
        <v>1.23</v>
      </c>
      <c r="P74" s="17">
        <f t="shared" si="8"/>
        <v>-1.23</v>
      </c>
      <c r="Q74" s="16">
        <f>'[1]TCE - ANEXO III - Preencher'!R83</f>
        <v>73.599999999999994</v>
      </c>
      <c r="R74" s="16">
        <f>'[1]TCE - ANEXO III - Preencher'!S83</f>
        <v>24.57</v>
      </c>
      <c r="S74" s="17">
        <f t="shared" si="9"/>
        <v>49.029999999999994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1126.1299999999999</v>
      </c>
    </row>
    <row r="75" spans="1:28" s="4" customFormat="1" x14ac:dyDescent="0.2">
      <c r="A75" s="9">
        <f>IFERROR(VLOOKUP(B75,'[1]DADOS (OCULTAR)'!$Q$3:$S$133,3,0),"")</f>
        <v>10583920000303</v>
      </c>
      <c r="B75" s="10" t="str">
        <f>'[1]TCE - ANEXO III - Preencher'!C84</f>
        <v>UPA CURADO - C.G 004/2022</v>
      </c>
      <c r="C75" s="11"/>
      <c r="D75" s="12" t="str">
        <f>'[1]TCE - ANEXO III - Preencher'!E84</f>
        <v>DEYSENEIDE BARRETO FERREIRA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322205</v>
      </c>
      <c r="G75" s="14">
        <f>IF('[1]TCE - ANEXO III - Preencher'!H84="","",'[1]TCE - ANEXO III - Preencher'!H84)</f>
        <v>44743</v>
      </c>
      <c r="H75" s="15">
        <f>'[1]TCE - ANEXO III - Preencher'!I84</f>
        <v>0</v>
      </c>
      <c r="I75" s="15">
        <f>'[1]TCE - ANEXO III - Preencher'!J84</f>
        <v>125.87</v>
      </c>
      <c r="J75" s="15">
        <f>'[1]TCE - ANEXO III - Preencher'!K84</f>
        <v>0</v>
      </c>
      <c r="K75" s="16">
        <f>'[1]TCE - ANEXO III - Preencher'!L84</f>
        <v>170.85</v>
      </c>
      <c r="L75" s="16">
        <f>'[1]TCE - ANEXO III - Preencher'!M84</f>
        <v>15.18</v>
      </c>
      <c r="M75" s="16">
        <f t="shared" si="7"/>
        <v>155.66999999999999</v>
      </c>
      <c r="N75" s="16">
        <f>'[1]TCE - ANEXO III - Preencher'!O84</f>
        <v>1.93</v>
      </c>
      <c r="O75" s="16">
        <f>'[1]TCE - ANEXO III - Preencher'!P84</f>
        <v>0</v>
      </c>
      <c r="P75" s="17">
        <f t="shared" si="8"/>
        <v>1.93</v>
      </c>
      <c r="Q75" s="16">
        <f>'[1]TCE - ANEXO III - Preencher'!R84</f>
        <v>73.599999999999994</v>
      </c>
      <c r="R75" s="16">
        <f>'[1]TCE - ANEXO III - Preencher'!S84</f>
        <v>24.57</v>
      </c>
      <c r="S75" s="17">
        <f t="shared" si="9"/>
        <v>49.029999999999994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332.49999999999994</v>
      </c>
    </row>
    <row r="76" spans="1:28" s="4" customFormat="1" x14ac:dyDescent="0.2">
      <c r="A76" s="9">
        <f>IFERROR(VLOOKUP(B76,'[1]DADOS (OCULTAR)'!$Q$3:$S$133,3,0),"")</f>
        <v>10583920000303</v>
      </c>
      <c r="B76" s="10" t="str">
        <f>'[1]TCE - ANEXO III - Preencher'!C85</f>
        <v>UPA CURADO - C.G 004/2022</v>
      </c>
      <c r="C76" s="11"/>
      <c r="D76" s="12" t="str">
        <f>'[1]TCE - ANEXO III - Preencher'!E85</f>
        <v>DIEGO ALMEIDA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 t="str">
        <f>'[1]TCE - ANEXO III - Preencher'!G85</f>
        <v>517415</v>
      </c>
      <c r="G76" s="14">
        <f>IF('[1]TCE - ANEXO III - Preencher'!H85="","",'[1]TCE - ANEXO III - Preencher'!H85)</f>
        <v>44743</v>
      </c>
      <c r="H76" s="15">
        <f>'[1]TCE - ANEXO III - Preencher'!I85</f>
        <v>0</v>
      </c>
      <c r="I76" s="15">
        <f>'[1]TCE - ANEXO III - Preencher'!J85</f>
        <v>189.09</v>
      </c>
      <c r="J76" s="15">
        <f>'[1]TCE - ANEXO III - Preencher'!K85</f>
        <v>0</v>
      </c>
      <c r="K76" s="16">
        <f>'[1]TCE - ANEXO III - Preencher'!L85</f>
        <v>170.85</v>
      </c>
      <c r="L76" s="16">
        <f>'[1]TCE - ANEXO III - Preencher'!M85</f>
        <v>15.18</v>
      </c>
      <c r="M76" s="16">
        <f t="shared" si="7"/>
        <v>155.66999999999999</v>
      </c>
      <c r="N76" s="16">
        <f>'[1]TCE - ANEXO III - Preencher'!O85</f>
        <v>1.93</v>
      </c>
      <c r="O76" s="16">
        <f>'[1]TCE - ANEXO III - Preencher'!P85</f>
        <v>0</v>
      </c>
      <c r="P76" s="17">
        <f t="shared" si="8"/>
        <v>1.93</v>
      </c>
      <c r="Q76" s="16">
        <f>'[1]TCE - ANEXO III - Preencher'!R85</f>
        <v>73.599999999999994</v>
      </c>
      <c r="R76" s="16">
        <f>'[1]TCE - ANEXO III - Preencher'!S85</f>
        <v>24.57</v>
      </c>
      <c r="S76" s="17">
        <f t="shared" si="9"/>
        <v>49.029999999999994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395.71999999999997</v>
      </c>
    </row>
    <row r="77" spans="1:28" s="4" customFormat="1" x14ac:dyDescent="0.2">
      <c r="A77" s="9">
        <f>IFERROR(VLOOKUP(B77,'[1]DADOS (OCULTAR)'!$Q$3:$S$133,3,0),"")</f>
        <v>10583920000303</v>
      </c>
      <c r="B77" s="10" t="str">
        <f>'[1]TCE - ANEXO III - Preencher'!C86</f>
        <v>UPA CURADO - C.G 004/2022</v>
      </c>
      <c r="C77" s="11"/>
      <c r="D77" s="12" t="str">
        <f>'[1]TCE - ANEXO III - Preencher'!E86</f>
        <v>DILANE CRISTINA FERREIRA TAVARES</v>
      </c>
      <c r="E77" s="10" t="str">
        <f>IF('[1]TCE - ANEXO III - Preencher'!F86="4 - Assistência Odontológica","2 - Outros Profissionais da Saúde",'[1]TCE - ANEXO III - Preencher'!F86)</f>
        <v>1 - Médico</v>
      </c>
      <c r="F77" s="13" t="str">
        <f>'[1]TCE - ANEXO III - Preencher'!G86</f>
        <v>225125</v>
      </c>
      <c r="G77" s="14">
        <f>IF('[1]TCE - ANEXO III - Preencher'!H86="","",'[1]TCE - ANEXO III - Preencher'!H86)</f>
        <v>44743</v>
      </c>
      <c r="H77" s="15">
        <f>'[1]TCE - ANEXO III - Preencher'!I86</f>
        <v>0</v>
      </c>
      <c r="I77" s="15">
        <f>'[1]TCE - ANEXO III - Preencher'!J86</f>
        <v>387.04</v>
      </c>
      <c r="J77" s="15">
        <f>'[1]TCE - ANEXO III - Preencher'!K86</f>
        <v>0</v>
      </c>
      <c r="K77" s="16">
        <f>'[1]TCE - ANEXO III - Preencher'!L86</f>
        <v>170.85</v>
      </c>
      <c r="L77" s="16">
        <f>'[1]TCE - ANEXO III - Preencher'!M86</f>
        <v>15.18</v>
      </c>
      <c r="M77" s="16">
        <f t="shared" si="7"/>
        <v>155.66999999999999</v>
      </c>
      <c r="N77" s="16">
        <f>'[1]TCE - ANEXO III - Preencher'!O86</f>
        <v>0</v>
      </c>
      <c r="O77" s="16">
        <f>'[1]TCE - ANEXO III - Preencher'!P86</f>
        <v>1.23</v>
      </c>
      <c r="P77" s="17">
        <f t="shared" si="8"/>
        <v>-1.23</v>
      </c>
      <c r="Q77" s="16">
        <f>'[1]TCE - ANEXO III - Preencher'!R86</f>
        <v>73.599999999999994</v>
      </c>
      <c r="R77" s="16">
        <f>'[1]TCE - ANEXO III - Preencher'!S86</f>
        <v>24.57</v>
      </c>
      <c r="S77" s="17">
        <f t="shared" si="9"/>
        <v>49.029999999999994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590.51</v>
      </c>
    </row>
    <row r="78" spans="1:28" s="4" customFormat="1" x14ac:dyDescent="0.2">
      <c r="A78" s="9">
        <f>IFERROR(VLOOKUP(B78,'[1]DADOS (OCULTAR)'!$Q$3:$S$133,3,0),"")</f>
        <v>10583920000303</v>
      </c>
      <c r="B78" s="10" t="str">
        <f>'[1]TCE - ANEXO III - Preencher'!C87</f>
        <v>UPA CURADO - C.G 004/2022</v>
      </c>
      <c r="C78" s="11"/>
      <c r="D78" s="12" t="str">
        <f>'[1]TCE - ANEXO III - Preencher'!E87</f>
        <v>DIOGO WAGNER GALINDO VAZ VERAS DE QUEIROZ</v>
      </c>
      <c r="E78" s="10" t="str">
        <f>IF('[1]TCE - ANEXO III - Preencher'!F87="4 - Assistência Odontológica","2 - Outros Profissionais da Saúde",'[1]TCE - ANEXO III - Preencher'!F87)</f>
        <v>1 - Médico</v>
      </c>
      <c r="F78" s="13" t="str">
        <f>'[1]TCE - ANEXO III - Preencher'!G87</f>
        <v>225125</v>
      </c>
      <c r="G78" s="14">
        <f>IF('[1]TCE - ANEXO III - Preencher'!H87="","",'[1]TCE - ANEXO III - Preencher'!H87)</f>
        <v>44743</v>
      </c>
      <c r="H78" s="15">
        <f>'[1]TCE - ANEXO III - Preencher'!I87</f>
        <v>0</v>
      </c>
      <c r="I78" s="15">
        <f>'[1]TCE - ANEXO III - Preencher'!J87</f>
        <v>426.4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1.23</v>
      </c>
      <c r="P78" s="17">
        <f t="shared" si="8"/>
        <v>-1.23</v>
      </c>
      <c r="Q78" s="16">
        <f>'[1]TCE - ANEXO III - Preencher'!R87</f>
        <v>73.599999999999994</v>
      </c>
      <c r="R78" s="16">
        <f>'[1]TCE - ANEXO III - Preencher'!S87</f>
        <v>24.57</v>
      </c>
      <c r="S78" s="17">
        <f t="shared" si="9"/>
        <v>49.029999999999994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474.19999999999993</v>
      </c>
    </row>
    <row r="79" spans="1:28" s="4" customFormat="1" x14ac:dyDescent="0.2">
      <c r="A79" s="9">
        <f>IFERROR(VLOOKUP(B79,'[1]DADOS (OCULTAR)'!$Q$3:$S$133,3,0),"")</f>
        <v>10583920000303</v>
      </c>
      <c r="B79" s="10" t="str">
        <f>'[1]TCE - ANEXO III - Preencher'!C88</f>
        <v>UPA CURADO - C.G 004/2022</v>
      </c>
      <c r="C79" s="11"/>
      <c r="D79" s="12" t="str">
        <f>'[1]TCE - ANEXO III - Preencher'!E88</f>
        <v>DIVANILZA RIBEIRO DE LIRA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223505</v>
      </c>
      <c r="G79" s="14">
        <f>IF('[1]TCE - ANEXO III - Preencher'!H88="","",'[1]TCE - ANEXO III - Preencher'!H88)</f>
        <v>44743</v>
      </c>
      <c r="H79" s="15">
        <f>'[1]TCE - ANEXO III - Preencher'!I88</f>
        <v>0</v>
      </c>
      <c r="I79" s="15">
        <f>'[1]TCE - ANEXO III - Preencher'!J88</f>
        <v>307.8</v>
      </c>
      <c r="J79" s="15">
        <f>'[1]TCE - ANEXO III - Preencher'!K88</f>
        <v>0</v>
      </c>
      <c r="K79" s="16">
        <f>'[1]TCE - ANEXO III - Preencher'!L88</f>
        <v>170.85</v>
      </c>
      <c r="L79" s="16">
        <f>'[1]TCE - ANEXO III - Preencher'!M88</f>
        <v>15.18</v>
      </c>
      <c r="M79" s="16">
        <f t="shared" si="7"/>
        <v>155.66999999999999</v>
      </c>
      <c r="N79" s="16">
        <f>'[1]TCE - ANEXO III - Preencher'!O88</f>
        <v>1.59</v>
      </c>
      <c r="O79" s="16">
        <f>'[1]TCE - ANEXO III - Preencher'!P88</f>
        <v>0</v>
      </c>
      <c r="P79" s="17">
        <f t="shared" si="8"/>
        <v>1.59</v>
      </c>
      <c r="Q79" s="16">
        <f>'[1]TCE - ANEXO III - Preencher'!R88</f>
        <v>73.599999999999994</v>
      </c>
      <c r="R79" s="16">
        <f>'[1]TCE - ANEXO III - Preencher'!S88</f>
        <v>24.57</v>
      </c>
      <c r="S79" s="17">
        <f t="shared" si="9"/>
        <v>49.029999999999994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514.09</v>
      </c>
    </row>
    <row r="80" spans="1:28" s="4" customFormat="1" x14ac:dyDescent="0.2">
      <c r="A80" s="9">
        <f>IFERROR(VLOOKUP(B80,'[1]DADOS (OCULTAR)'!$Q$3:$S$133,3,0),"")</f>
        <v>10583920000303</v>
      </c>
      <c r="B80" s="10" t="str">
        <f>'[1]TCE - ANEXO III - Preencher'!C89</f>
        <v>UPA CURADO - C.G 004/2022</v>
      </c>
      <c r="C80" s="11"/>
      <c r="D80" s="12" t="str">
        <f>'[1]TCE - ANEXO III - Preencher'!E89</f>
        <v>EDIENE MARIA DA SILVA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322205</v>
      </c>
      <c r="G80" s="14">
        <f>IF('[1]TCE - ANEXO III - Preencher'!H89="","",'[1]TCE - ANEXO III - Preencher'!H89)</f>
        <v>44743</v>
      </c>
      <c r="H80" s="15">
        <f>'[1]TCE - ANEXO III - Preencher'!I89</f>
        <v>0</v>
      </c>
      <c r="I80" s="15">
        <f>'[1]TCE - ANEXO III - Preencher'!J89</f>
        <v>206.8</v>
      </c>
      <c r="J80" s="15">
        <f>'[1]TCE - ANEXO III - Preencher'!K89</f>
        <v>0</v>
      </c>
      <c r="K80" s="16">
        <f>'[1]TCE - ANEXO III - Preencher'!L89</f>
        <v>170.85</v>
      </c>
      <c r="L80" s="16">
        <f>'[1]TCE - ANEXO III - Preencher'!M89</f>
        <v>15.18</v>
      </c>
      <c r="M80" s="16">
        <f t="shared" si="7"/>
        <v>155.66999999999999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73.599999999999994</v>
      </c>
      <c r="R80" s="16">
        <f>'[1]TCE - ANEXO III - Preencher'!S89</f>
        <v>24.57</v>
      </c>
      <c r="S80" s="17">
        <f t="shared" si="9"/>
        <v>49.029999999999994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413.43</v>
      </c>
    </row>
    <row r="81" spans="1:28" s="4" customFormat="1" x14ac:dyDescent="0.2">
      <c r="A81" s="9">
        <f>IFERROR(VLOOKUP(B81,'[1]DADOS (OCULTAR)'!$Q$3:$S$133,3,0),"")</f>
        <v>10583920000303</v>
      </c>
      <c r="B81" s="10" t="str">
        <f>'[1]TCE - ANEXO III - Preencher'!C90</f>
        <v>UPA CURADO - C.G 004/2022</v>
      </c>
      <c r="C81" s="11"/>
      <c r="D81" s="12" t="str">
        <f>'[1]TCE - ANEXO III - Preencher'!E90</f>
        <v>EDILENE GOMES DO NASCIMENTO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223605</v>
      </c>
      <c r="G81" s="14">
        <f>IF('[1]TCE - ANEXO III - Preencher'!H90="","",'[1]TCE - ANEXO III - Preencher'!H90)</f>
        <v>44743</v>
      </c>
      <c r="H81" s="15">
        <f>'[1]TCE - ANEXO III - Preencher'!I90</f>
        <v>0</v>
      </c>
      <c r="I81" s="15">
        <f>'[1]TCE - ANEXO III - Preencher'!J90</f>
        <v>189.45</v>
      </c>
      <c r="J81" s="15">
        <f>'[1]TCE - ANEXO III - Preencher'!K90</f>
        <v>0</v>
      </c>
      <c r="K81" s="16">
        <f>'[1]TCE - ANEXO III - Preencher'!L90</f>
        <v>170.85</v>
      </c>
      <c r="L81" s="16">
        <f>'[1]TCE - ANEXO III - Preencher'!M90</f>
        <v>15.18</v>
      </c>
      <c r="M81" s="16">
        <f t="shared" si="7"/>
        <v>155.66999999999999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73.599999999999994</v>
      </c>
      <c r="R81" s="16">
        <f>'[1]TCE - ANEXO III - Preencher'!S90</f>
        <v>24.57</v>
      </c>
      <c r="S81" s="17">
        <f t="shared" si="9"/>
        <v>49.029999999999994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396.08</v>
      </c>
    </row>
    <row r="82" spans="1:28" s="4" customFormat="1" x14ac:dyDescent="0.2">
      <c r="A82" s="9">
        <f>IFERROR(VLOOKUP(B82,'[1]DADOS (OCULTAR)'!$Q$3:$S$133,3,0),"")</f>
        <v>10583920000303</v>
      </c>
      <c r="B82" s="10" t="str">
        <f>'[1]TCE - ANEXO III - Preencher'!C91</f>
        <v>UPA CURADO - C.G 004/2022</v>
      </c>
      <c r="C82" s="11"/>
      <c r="D82" s="12" t="str">
        <f>'[1]TCE - ANEXO III - Preencher'!E91</f>
        <v>EDILEUZA MARIA DA COSTA SANTOS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 t="str">
        <f>'[1]TCE - ANEXO III - Preencher'!G91</f>
        <v>322205</v>
      </c>
      <c r="G82" s="14">
        <f>IF('[1]TCE - ANEXO III - Preencher'!H91="","",'[1]TCE - ANEXO III - Preencher'!H91)</f>
        <v>44743</v>
      </c>
      <c r="H82" s="15">
        <f>'[1]TCE - ANEXO III - Preencher'!I91</f>
        <v>0</v>
      </c>
      <c r="I82" s="15">
        <f>'[1]TCE - ANEXO III - Preencher'!J91</f>
        <v>183.39</v>
      </c>
      <c r="J82" s="15">
        <f>'[1]TCE - ANEXO III - Preencher'!K91</f>
        <v>0</v>
      </c>
      <c r="K82" s="16">
        <f>'[1]TCE - ANEXO III - Preencher'!L91</f>
        <v>170.85</v>
      </c>
      <c r="L82" s="16">
        <f>'[1]TCE - ANEXO III - Preencher'!M91</f>
        <v>15.18</v>
      </c>
      <c r="M82" s="16">
        <f t="shared" si="7"/>
        <v>155.66999999999999</v>
      </c>
      <c r="N82" s="16">
        <f>'[1]TCE - ANEXO III - Preencher'!O91</f>
        <v>1.93</v>
      </c>
      <c r="O82" s="16">
        <f>'[1]TCE - ANEXO III - Preencher'!P91</f>
        <v>0</v>
      </c>
      <c r="P82" s="17">
        <f t="shared" si="8"/>
        <v>1.93</v>
      </c>
      <c r="Q82" s="16">
        <f>'[1]TCE - ANEXO III - Preencher'!R91</f>
        <v>73.599999999999994</v>
      </c>
      <c r="R82" s="16">
        <f>'[1]TCE - ANEXO III - Preencher'!S91</f>
        <v>24.57</v>
      </c>
      <c r="S82" s="17">
        <f t="shared" si="9"/>
        <v>49.029999999999994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390.01999999999992</v>
      </c>
    </row>
    <row r="83" spans="1:28" s="4" customFormat="1" x14ac:dyDescent="0.2">
      <c r="A83" s="9">
        <f>IFERROR(VLOOKUP(B83,'[1]DADOS (OCULTAR)'!$Q$3:$S$133,3,0),"")</f>
        <v>10583920000303</v>
      </c>
      <c r="B83" s="10" t="str">
        <f>'[1]TCE - ANEXO III - Preencher'!C92</f>
        <v>UPA CURADO - C.G 004/2022</v>
      </c>
      <c r="C83" s="11"/>
      <c r="D83" s="12" t="str">
        <f>'[1]TCE - ANEXO III - Preencher'!E92</f>
        <v>EDILSON DOS SANTOS NERI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782320</v>
      </c>
      <c r="G83" s="14">
        <f>IF('[1]TCE - ANEXO III - Preencher'!H92="","",'[1]TCE - ANEXO III - Preencher'!H92)</f>
        <v>44743</v>
      </c>
      <c r="H83" s="15">
        <f>'[1]TCE - ANEXO III - Preencher'!I92</f>
        <v>0</v>
      </c>
      <c r="I83" s="15">
        <f>'[1]TCE - ANEXO III - Preencher'!J92</f>
        <v>224.29</v>
      </c>
      <c r="J83" s="15">
        <f>'[1]TCE - ANEXO III - Preencher'!K92</f>
        <v>0</v>
      </c>
      <c r="K83" s="16">
        <f>'[1]TCE - ANEXO III - Preencher'!L92</f>
        <v>170.85</v>
      </c>
      <c r="L83" s="16">
        <f>'[1]TCE - ANEXO III - Preencher'!M92</f>
        <v>15.18</v>
      </c>
      <c r="M83" s="16">
        <f t="shared" si="7"/>
        <v>155.66999999999999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73.599999999999994</v>
      </c>
      <c r="R83" s="16">
        <f>'[1]TCE - ANEXO III - Preencher'!S92</f>
        <v>24.57</v>
      </c>
      <c r="S83" s="17">
        <f t="shared" si="9"/>
        <v>49.029999999999994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430.91999999999996</v>
      </c>
    </row>
    <row r="84" spans="1:28" s="4" customFormat="1" x14ac:dyDescent="0.2">
      <c r="A84" s="9">
        <f>IFERROR(VLOOKUP(B84,'[1]DADOS (OCULTAR)'!$Q$3:$S$133,3,0),"")</f>
        <v>10583920000303</v>
      </c>
      <c r="B84" s="10" t="str">
        <f>'[1]TCE - ANEXO III - Preencher'!C93</f>
        <v>UPA CURADO - C.G 004/2022</v>
      </c>
      <c r="C84" s="11"/>
      <c r="D84" s="12" t="str">
        <f>'[1]TCE - ANEXO III - Preencher'!E93</f>
        <v>EDIVALDA FLORENCIO ARAO DA SILVA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422105</v>
      </c>
      <c r="G84" s="14">
        <f>IF('[1]TCE - ANEXO III - Preencher'!H93="","",'[1]TCE - ANEXO III - Preencher'!H93)</f>
        <v>44743</v>
      </c>
      <c r="H84" s="15">
        <f>'[1]TCE - ANEXO III - Preencher'!I93</f>
        <v>0</v>
      </c>
      <c r="I84" s="15">
        <f>'[1]TCE - ANEXO III - Preencher'!J93</f>
        <v>150.38999999999999</v>
      </c>
      <c r="J84" s="15">
        <f>'[1]TCE - ANEXO III - Preencher'!K93</f>
        <v>0</v>
      </c>
      <c r="K84" s="16">
        <f>'[1]TCE - ANEXO III - Preencher'!L93</f>
        <v>170.85</v>
      </c>
      <c r="L84" s="16">
        <f>'[1]TCE - ANEXO III - Preencher'!M93</f>
        <v>15.18</v>
      </c>
      <c r="M84" s="16">
        <f t="shared" si="7"/>
        <v>155.66999999999999</v>
      </c>
      <c r="N84" s="16">
        <f>'[1]TCE - ANEXO III - Preencher'!O93</f>
        <v>1.93</v>
      </c>
      <c r="O84" s="16">
        <f>'[1]TCE - ANEXO III - Preencher'!P93</f>
        <v>0</v>
      </c>
      <c r="P84" s="17">
        <f t="shared" si="8"/>
        <v>1.93</v>
      </c>
      <c r="Q84" s="16">
        <f>'[1]TCE - ANEXO III - Preencher'!R93</f>
        <v>73.599999999999994</v>
      </c>
      <c r="R84" s="16">
        <f>'[1]TCE - ANEXO III - Preencher'!S93</f>
        <v>24.57</v>
      </c>
      <c r="S84" s="17">
        <f t="shared" si="9"/>
        <v>49.029999999999994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357.01999999999992</v>
      </c>
    </row>
    <row r="85" spans="1:28" s="4" customFormat="1" x14ac:dyDescent="0.2">
      <c r="A85" s="9">
        <f>IFERROR(VLOOKUP(B85,'[1]DADOS (OCULTAR)'!$Q$3:$S$133,3,0),"")</f>
        <v>10583920000303</v>
      </c>
      <c r="B85" s="10" t="str">
        <f>'[1]TCE - ANEXO III - Preencher'!C94</f>
        <v>UPA CURADO - C.G 004/2022</v>
      </c>
      <c r="C85" s="11"/>
      <c r="D85" s="12" t="str">
        <f>'[1]TCE - ANEXO III - Preencher'!E94</f>
        <v>EDIVALDO PEDRO SOARES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410105</v>
      </c>
      <c r="G85" s="14">
        <f>IF('[1]TCE - ANEXO III - Preencher'!H94="","",'[1]TCE - ANEXO III - Preencher'!H94)</f>
        <v>44743</v>
      </c>
      <c r="H85" s="15">
        <f>'[1]TCE - ANEXO III - Preencher'!I94</f>
        <v>0</v>
      </c>
      <c r="I85" s="15">
        <f>'[1]TCE - ANEXO III - Preencher'!J94</f>
        <v>226.4</v>
      </c>
      <c r="J85" s="15">
        <f>'[1]TCE - ANEXO III - Preencher'!K94</f>
        <v>0</v>
      </c>
      <c r="K85" s="16">
        <f>'[1]TCE - ANEXO III - Preencher'!L94</f>
        <v>170.85</v>
      </c>
      <c r="L85" s="16">
        <f>'[1]TCE - ANEXO III - Preencher'!M94</f>
        <v>15.18</v>
      </c>
      <c r="M85" s="16">
        <f t="shared" si="7"/>
        <v>155.66999999999999</v>
      </c>
      <c r="N85" s="16">
        <f>'[1]TCE - ANEXO III - Preencher'!O94</f>
        <v>1.93</v>
      </c>
      <c r="O85" s="16">
        <f>'[1]TCE - ANEXO III - Preencher'!P94</f>
        <v>0</v>
      </c>
      <c r="P85" s="17">
        <f t="shared" si="8"/>
        <v>1.93</v>
      </c>
      <c r="Q85" s="16">
        <f>'[1]TCE - ANEXO III - Preencher'!R94</f>
        <v>73.599999999999994</v>
      </c>
      <c r="R85" s="16">
        <f>'[1]TCE - ANEXO III - Preencher'!S94</f>
        <v>24.57</v>
      </c>
      <c r="S85" s="17">
        <f t="shared" si="9"/>
        <v>49.029999999999994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433.03</v>
      </c>
    </row>
    <row r="86" spans="1:28" s="4" customFormat="1" x14ac:dyDescent="0.2">
      <c r="A86" s="9">
        <f>IFERROR(VLOOKUP(B86,'[1]DADOS (OCULTAR)'!$Q$3:$S$133,3,0),"")</f>
        <v>10583920000303</v>
      </c>
      <c r="B86" s="10" t="str">
        <f>'[1]TCE - ANEXO III - Preencher'!C95</f>
        <v>UPA CURADO - C.G 004/2022</v>
      </c>
      <c r="C86" s="11"/>
      <c r="D86" s="12" t="str">
        <f>'[1]TCE - ANEXO III - Preencher'!E95</f>
        <v>EDSON ALVES DE LUCENA</v>
      </c>
      <c r="E86" s="10" t="str">
        <f>IF('[1]TCE - ANEXO III - Preencher'!F95="4 - Assistência Odontológica","2 - Outros Profissionais da Saúde",'[1]TCE - ANEXO III - Preencher'!F95)</f>
        <v>3 - Administrativo</v>
      </c>
      <c r="F86" s="13" t="str">
        <f>'[1]TCE - ANEXO III - Preencher'!G95</f>
        <v>517415</v>
      </c>
      <c r="G86" s="14">
        <f>IF('[1]TCE - ANEXO III - Preencher'!H95="","",'[1]TCE - ANEXO III - Preencher'!H95)</f>
        <v>44743</v>
      </c>
      <c r="H86" s="15">
        <f>'[1]TCE - ANEXO III - Preencher'!I95</f>
        <v>0</v>
      </c>
      <c r="I86" s="15">
        <f>'[1]TCE - ANEXO III - Preencher'!J95</f>
        <v>194.79</v>
      </c>
      <c r="J86" s="15">
        <f>'[1]TCE - ANEXO III - Preencher'!K95</f>
        <v>0</v>
      </c>
      <c r="K86" s="16">
        <f>'[1]TCE - ANEXO III - Preencher'!L95</f>
        <v>170.85</v>
      </c>
      <c r="L86" s="16">
        <f>'[1]TCE - ANEXO III - Preencher'!M95</f>
        <v>15.18</v>
      </c>
      <c r="M86" s="16">
        <f t="shared" si="7"/>
        <v>155.66999999999999</v>
      </c>
      <c r="N86" s="16">
        <f>'[1]TCE - ANEXO III - Preencher'!O95</f>
        <v>1.93</v>
      </c>
      <c r="O86" s="16">
        <f>'[1]TCE - ANEXO III - Preencher'!P95</f>
        <v>0</v>
      </c>
      <c r="P86" s="17">
        <f t="shared" si="8"/>
        <v>1.93</v>
      </c>
      <c r="Q86" s="16">
        <f>'[1]TCE - ANEXO III - Preencher'!R95</f>
        <v>73.599999999999994</v>
      </c>
      <c r="R86" s="16">
        <f>'[1]TCE - ANEXO III - Preencher'!S95</f>
        <v>24.57</v>
      </c>
      <c r="S86" s="17">
        <f t="shared" si="9"/>
        <v>49.029999999999994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401.41999999999996</v>
      </c>
    </row>
    <row r="87" spans="1:28" s="4" customFormat="1" x14ac:dyDescent="0.2">
      <c r="A87" s="9">
        <f>IFERROR(VLOOKUP(B87,'[1]DADOS (OCULTAR)'!$Q$3:$S$133,3,0),"")</f>
        <v>10583920000303</v>
      </c>
      <c r="B87" s="10" t="str">
        <f>'[1]TCE - ANEXO III - Preencher'!C96</f>
        <v>UPA CURADO - C.G 004/2022</v>
      </c>
      <c r="C87" s="11"/>
      <c r="D87" s="12" t="str">
        <f>'[1]TCE - ANEXO III - Preencher'!E96</f>
        <v>EDSON JOSÉ DA SILVA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322605</v>
      </c>
      <c r="G87" s="14">
        <f>IF('[1]TCE - ANEXO III - Preencher'!H96="","",'[1]TCE - ANEXO III - Preencher'!H96)</f>
        <v>44743</v>
      </c>
      <c r="H87" s="15">
        <f>'[1]TCE - ANEXO III - Preencher'!I96</f>
        <v>0</v>
      </c>
      <c r="I87" s="15">
        <f>'[1]TCE - ANEXO III - Preencher'!J96</f>
        <v>124.44</v>
      </c>
      <c r="J87" s="15">
        <f>'[1]TCE - ANEXO III - Preencher'!K96</f>
        <v>0</v>
      </c>
      <c r="K87" s="16">
        <f>'[1]TCE - ANEXO III - Preencher'!L96</f>
        <v>170.85</v>
      </c>
      <c r="L87" s="16">
        <f>'[1]TCE - ANEXO III - Preencher'!M96</f>
        <v>15.18</v>
      </c>
      <c r="M87" s="16">
        <f t="shared" si="7"/>
        <v>155.66999999999999</v>
      </c>
      <c r="N87" s="16">
        <f>'[1]TCE - ANEXO III - Preencher'!O96</f>
        <v>1.93</v>
      </c>
      <c r="O87" s="16">
        <f>'[1]TCE - ANEXO III - Preencher'!P96</f>
        <v>0</v>
      </c>
      <c r="P87" s="17">
        <f t="shared" si="8"/>
        <v>1.93</v>
      </c>
      <c r="Q87" s="16">
        <f>'[1]TCE - ANEXO III - Preencher'!R96</f>
        <v>73.599999999999994</v>
      </c>
      <c r="R87" s="16">
        <f>'[1]TCE - ANEXO III - Preencher'!S96</f>
        <v>24.57</v>
      </c>
      <c r="S87" s="17">
        <f t="shared" si="9"/>
        <v>49.029999999999994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331.07</v>
      </c>
    </row>
    <row r="88" spans="1:28" s="4" customFormat="1" x14ac:dyDescent="0.2">
      <c r="A88" s="9">
        <f>IFERROR(VLOOKUP(B88,'[1]DADOS (OCULTAR)'!$Q$3:$S$133,3,0),"")</f>
        <v>10583920000303</v>
      </c>
      <c r="B88" s="10" t="str">
        <f>'[1]TCE - ANEXO III - Preencher'!C97</f>
        <v>UPA CURADO - C.G 004/2022</v>
      </c>
      <c r="C88" s="11"/>
      <c r="D88" s="12" t="str">
        <f>'[1]TCE - ANEXO III - Preencher'!E97</f>
        <v>EDUARDO GUSTAVO GONCALVES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223505</v>
      </c>
      <c r="G88" s="14">
        <f>IF('[1]TCE - ANEXO III - Preencher'!H97="","",'[1]TCE - ANEXO III - Preencher'!H97)</f>
        <v>44743</v>
      </c>
      <c r="H88" s="15">
        <f>'[1]TCE - ANEXO III - Preencher'!I97</f>
        <v>0</v>
      </c>
      <c r="I88" s="15">
        <f>'[1]TCE - ANEXO III - Preencher'!J97</f>
        <v>445.39</v>
      </c>
      <c r="J88" s="15">
        <f>'[1]TCE - ANEXO III - Preencher'!K97</f>
        <v>0</v>
      </c>
      <c r="K88" s="16">
        <f>'[1]TCE - ANEXO III - Preencher'!L97</f>
        <v>170.85</v>
      </c>
      <c r="L88" s="16">
        <f>'[1]TCE - ANEXO III - Preencher'!M97</f>
        <v>15.18</v>
      </c>
      <c r="M88" s="16">
        <f t="shared" si="7"/>
        <v>155.66999999999999</v>
      </c>
      <c r="N88" s="16">
        <f>'[1]TCE - ANEXO III - Preencher'!O97</f>
        <v>1.59</v>
      </c>
      <c r="O88" s="16">
        <f>'[1]TCE - ANEXO III - Preencher'!P97</f>
        <v>0</v>
      </c>
      <c r="P88" s="17">
        <f t="shared" si="8"/>
        <v>1.59</v>
      </c>
      <c r="Q88" s="16">
        <f>'[1]TCE - ANEXO III - Preencher'!R97</f>
        <v>73.599999999999994</v>
      </c>
      <c r="R88" s="16">
        <f>'[1]TCE - ANEXO III - Preencher'!S97</f>
        <v>24.57</v>
      </c>
      <c r="S88" s="17">
        <f t="shared" si="9"/>
        <v>49.029999999999994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651.67999999999995</v>
      </c>
    </row>
    <row r="89" spans="1:28" s="4" customFormat="1" x14ac:dyDescent="0.2">
      <c r="A89" s="9">
        <f>IFERROR(VLOOKUP(B89,'[1]DADOS (OCULTAR)'!$Q$3:$S$133,3,0),"")</f>
        <v>10583920000303</v>
      </c>
      <c r="B89" s="10" t="str">
        <f>'[1]TCE - ANEXO III - Preencher'!C98</f>
        <v>UPA CURADO - C.G 004/2022</v>
      </c>
      <c r="C89" s="11"/>
      <c r="D89" s="12" t="str">
        <f>'[1]TCE - ANEXO III - Preencher'!E98</f>
        <v>EDUARDO SALES OLIVEIRA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225125</v>
      </c>
      <c r="G89" s="14">
        <f>IF('[1]TCE - ANEXO III - Preencher'!H98="","",'[1]TCE - ANEXO III - Preencher'!H98)</f>
        <v>44743</v>
      </c>
      <c r="H89" s="15">
        <f>'[1]TCE - ANEXO III - Preencher'!I98</f>
        <v>0</v>
      </c>
      <c r="I89" s="15">
        <f>'[1]TCE - ANEXO III - Preencher'!J98</f>
        <v>1064.69</v>
      </c>
      <c r="J89" s="15">
        <f>'[1]TCE - ANEXO III - Preencher'!K98</f>
        <v>0</v>
      </c>
      <c r="K89" s="16">
        <f>'[1]TCE - ANEXO III - Preencher'!L98</f>
        <v>170.85</v>
      </c>
      <c r="L89" s="16">
        <f>'[1]TCE - ANEXO III - Preencher'!M98</f>
        <v>15.18</v>
      </c>
      <c r="M89" s="16">
        <f t="shared" si="7"/>
        <v>155.66999999999999</v>
      </c>
      <c r="N89" s="16">
        <f>'[1]TCE - ANEXO III - Preencher'!O98</f>
        <v>0</v>
      </c>
      <c r="O89" s="16">
        <f>'[1]TCE - ANEXO III - Preencher'!P98</f>
        <v>1.23</v>
      </c>
      <c r="P89" s="17">
        <f t="shared" si="8"/>
        <v>-1.23</v>
      </c>
      <c r="Q89" s="16">
        <f>'[1]TCE - ANEXO III - Preencher'!R98</f>
        <v>73.599999999999994</v>
      </c>
      <c r="R89" s="16">
        <f>'[1]TCE - ANEXO III - Preencher'!S98</f>
        <v>24.57</v>
      </c>
      <c r="S89" s="17">
        <f t="shared" si="9"/>
        <v>49.029999999999994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1268.1600000000001</v>
      </c>
    </row>
    <row r="90" spans="1:28" s="4" customFormat="1" x14ac:dyDescent="0.2">
      <c r="A90" s="9">
        <f>IFERROR(VLOOKUP(B90,'[1]DADOS (OCULTAR)'!$Q$3:$S$133,3,0),"")</f>
        <v>10583920000303</v>
      </c>
      <c r="B90" s="10" t="str">
        <f>'[1]TCE - ANEXO III - Preencher'!C99</f>
        <v>UPA CURADO - C.G 004/2022</v>
      </c>
      <c r="C90" s="11"/>
      <c r="D90" s="12" t="str">
        <f>'[1]TCE - ANEXO III - Preencher'!E99</f>
        <v>EDUARDO SOBRAL FERREIRA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322605</v>
      </c>
      <c r="G90" s="14">
        <f>IF('[1]TCE - ANEXO III - Preencher'!H99="","",'[1]TCE - ANEXO III - Preencher'!H99)</f>
        <v>44743</v>
      </c>
      <c r="H90" s="15">
        <f>'[1]TCE - ANEXO III - Preencher'!I99</f>
        <v>0</v>
      </c>
      <c r="I90" s="15">
        <f>'[1]TCE - ANEXO III - Preencher'!J99</f>
        <v>138.27000000000001</v>
      </c>
      <c r="J90" s="15">
        <f>'[1]TCE - ANEXO III - Preencher'!K99</f>
        <v>0</v>
      </c>
      <c r="K90" s="16">
        <f>'[1]TCE - ANEXO III - Preencher'!L99</f>
        <v>170.85</v>
      </c>
      <c r="L90" s="16">
        <f>'[1]TCE - ANEXO III - Preencher'!M99</f>
        <v>15.18</v>
      </c>
      <c r="M90" s="16">
        <f t="shared" si="7"/>
        <v>155.66999999999999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73.599999999999994</v>
      </c>
      <c r="R90" s="16">
        <f>'[1]TCE - ANEXO III - Preencher'!S99</f>
        <v>24.57</v>
      </c>
      <c r="S90" s="17">
        <f t="shared" si="9"/>
        <v>49.029999999999994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344.9</v>
      </c>
    </row>
    <row r="91" spans="1:28" s="4" customFormat="1" x14ac:dyDescent="0.2">
      <c r="A91" s="9">
        <f>IFERROR(VLOOKUP(B91,'[1]DADOS (OCULTAR)'!$Q$3:$S$133,3,0),"")</f>
        <v>10583920000303</v>
      </c>
      <c r="B91" s="10" t="str">
        <f>'[1]TCE - ANEXO III - Preencher'!C100</f>
        <v>UPA CURADO - C.G 004/2022</v>
      </c>
      <c r="C91" s="11"/>
      <c r="D91" s="12" t="str">
        <f>'[1]TCE - ANEXO III - Preencher'!E100</f>
        <v>ELAINE SIMAO DE LIMA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223505</v>
      </c>
      <c r="G91" s="14">
        <f>IF('[1]TCE - ANEXO III - Preencher'!H100="","",'[1]TCE - ANEXO III - Preencher'!H100)</f>
        <v>44743</v>
      </c>
      <c r="H91" s="15">
        <f>'[1]TCE - ANEXO III - Preencher'!I100</f>
        <v>0</v>
      </c>
      <c r="I91" s="15">
        <f>'[1]TCE - ANEXO III - Preencher'!J100</f>
        <v>245.92</v>
      </c>
      <c r="J91" s="15">
        <f>'[1]TCE - ANEXO III - Preencher'!K100</f>
        <v>0</v>
      </c>
      <c r="K91" s="16">
        <f>'[1]TCE - ANEXO III - Preencher'!L100</f>
        <v>170.85</v>
      </c>
      <c r="L91" s="16">
        <f>'[1]TCE - ANEXO III - Preencher'!M100</f>
        <v>15.18</v>
      </c>
      <c r="M91" s="16">
        <f t="shared" si="7"/>
        <v>155.66999999999999</v>
      </c>
      <c r="N91" s="16">
        <f>'[1]TCE - ANEXO III - Preencher'!O100</f>
        <v>1.59</v>
      </c>
      <c r="O91" s="16">
        <f>'[1]TCE - ANEXO III - Preencher'!P100</f>
        <v>0</v>
      </c>
      <c r="P91" s="17">
        <f t="shared" si="8"/>
        <v>1.59</v>
      </c>
      <c r="Q91" s="16">
        <f>'[1]TCE - ANEXO III - Preencher'!R100</f>
        <v>73.599999999999994</v>
      </c>
      <c r="R91" s="16">
        <f>'[1]TCE - ANEXO III - Preencher'!S100</f>
        <v>24.57</v>
      </c>
      <c r="S91" s="17">
        <f t="shared" si="9"/>
        <v>49.029999999999994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452.20999999999992</v>
      </c>
    </row>
    <row r="92" spans="1:28" s="4" customFormat="1" x14ac:dyDescent="0.2">
      <c r="A92" s="9">
        <f>IFERROR(VLOOKUP(B92,'[1]DADOS (OCULTAR)'!$Q$3:$S$133,3,0),"")</f>
        <v>10583920000303</v>
      </c>
      <c r="B92" s="10" t="str">
        <f>'[1]TCE - ANEXO III - Preencher'!C101</f>
        <v>UPA CURADO - C.G 004/2022</v>
      </c>
      <c r="C92" s="11"/>
      <c r="D92" s="12" t="str">
        <f>'[1]TCE - ANEXO III - Preencher'!E101</f>
        <v>ELIELSON VITORINO DA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517415</v>
      </c>
      <c r="G92" s="14">
        <f>IF('[1]TCE - ANEXO III - Preencher'!H101="","",'[1]TCE - ANEXO III - Preencher'!H101)</f>
        <v>44743</v>
      </c>
      <c r="H92" s="15">
        <f>'[1]TCE - ANEXO III - Preencher'!I101</f>
        <v>0</v>
      </c>
      <c r="I92" s="15">
        <f>'[1]TCE - ANEXO III - Preencher'!J101</f>
        <v>181.66</v>
      </c>
      <c r="J92" s="15">
        <f>'[1]TCE - ANEXO III - Preencher'!K101</f>
        <v>0</v>
      </c>
      <c r="K92" s="16">
        <f>'[1]TCE - ANEXO III - Preencher'!L101</f>
        <v>170.85</v>
      </c>
      <c r="L92" s="16">
        <f>'[1]TCE - ANEXO III - Preencher'!M101</f>
        <v>15.18</v>
      </c>
      <c r="M92" s="16">
        <f t="shared" si="7"/>
        <v>155.66999999999999</v>
      </c>
      <c r="N92" s="16">
        <f>'[1]TCE - ANEXO III - Preencher'!O101</f>
        <v>1.93</v>
      </c>
      <c r="O92" s="16">
        <f>'[1]TCE - ANEXO III - Preencher'!P101</f>
        <v>0</v>
      </c>
      <c r="P92" s="17">
        <f t="shared" si="8"/>
        <v>1.93</v>
      </c>
      <c r="Q92" s="16">
        <f>'[1]TCE - ANEXO III - Preencher'!R101</f>
        <v>73.599999999999994</v>
      </c>
      <c r="R92" s="16">
        <f>'[1]TCE - ANEXO III - Preencher'!S101</f>
        <v>24.57</v>
      </c>
      <c r="S92" s="17">
        <f t="shared" si="9"/>
        <v>49.029999999999994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388.28999999999996</v>
      </c>
    </row>
    <row r="93" spans="1:28" s="4" customFormat="1" x14ac:dyDescent="0.2">
      <c r="A93" s="9">
        <f>IFERROR(VLOOKUP(B93,'[1]DADOS (OCULTAR)'!$Q$3:$S$133,3,0),"")</f>
        <v>10583920000303</v>
      </c>
      <c r="B93" s="10" t="str">
        <f>'[1]TCE - ANEXO III - Preencher'!C102</f>
        <v>UPA CURADO - C.G 004/2022</v>
      </c>
      <c r="C93" s="11"/>
      <c r="D93" s="12" t="str">
        <f>'[1]TCE - ANEXO III - Preencher'!E102</f>
        <v>ELIENE VIEIRA DA SILVA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322205</v>
      </c>
      <c r="G93" s="14">
        <f>IF('[1]TCE - ANEXO III - Preencher'!H102="","",'[1]TCE - ANEXO III - Preencher'!H102)</f>
        <v>44743</v>
      </c>
      <c r="H93" s="15">
        <f>'[1]TCE - ANEXO III - Preencher'!I102</f>
        <v>0</v>
      </c>
      <c r="I93" s="15">
        <f>'[1]TCE - ANEXO III - Preencher'!J102</f>
        <v>141.99</v>
      </c>
      <c r="J93" s="15">
        <f>'[1]TCE - ANEXO III - Preencher'!K102</f>
        <v>0</v>
      </c>
      <c r="K93" s="16">
        <f>'[1]TCE - ANEXO III - Preencher'!L102</f>
        <v>170.85</v>
      </c>
      <c r="L93" s="16">
        <f>'[1]TCE - ANEXO III - Preencher'!M102</f>
        <v>15.18</v>
      </c>
      <c r="M93" s="16">
        <f t="shared" si="7"/>
        <v>155.66999999999999</v>
      </c>
      <c r="N93" s="16">
        <f>'[1]TCE - ANEXO III - Preencher'!O102</f>
        <v>1.93</v>
      </c>
      <c r="O93" s="16">
        <f>'[1]TCE - ANEXO III - Preencher'!P102</f>
        <v>0</v>
      </c>
      <c r="P93" s="17">
        <f t="shared" si="8"/>
        <v>1.93</v>
      </c>
      <c r="Q93" s="16">
        <f>'[1]TCE - ANEXO III - Preencher'!R102</f>
        <v>73.599999999999994</v>
      </c>
      <c r="R93" s="16">
        <f>'[1]TCE - ANEXO III - Preencher'!S102</f>
        <v>24.57</v>
      </c>
      <c r="S93" s="17">
        <f t="shared" si="9"/>
        <v>49.029999999999994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348.61999999999995</v>
      </c>
    </row>
    <row r="94" spans="1:28" s="4" customFormat="1" x14ac:dyDescent="0.2">
      <c r="A94" s="9">
        <f>IFERROR(VLOOKUP(B94,'[1]DADOS (OCULTAR)'!$Q$3:$S$133,3,0),"")</f>
        <v>10583920000303</v>
      </c>
      <c r="B94" s="10" t="str">
        <f>'[1]TCE - ANEXO III - Preencher'!C103</f>
        <v>UPA CURADO - C.G 004/2022</v>
      </c>
      <c r="C94" s="11"/>
      <c r="D94" s="12" t="str">
        <f>'[1]TCE - ANEXO III - Preencher'!E103</f>
        <v>ELIEZIO DE OLIVEIRA MAIA JUNIOR</v>
      </c>
      <c r="E94" s="10" t="str">
        <f>IF('[1]TCE - ANEXO III - Preencher'!F103="4 - Assistência Odontológica","2 - Outros Profissionais da Saúde",'[1]TCE - ANEXO III - Preencher'!F103)</f>
        <v>1 - Médico</v>
      </c>
      <c r="F94" s="13" t="str">
        <f>'[1]TCE - ANEXO III - Preencher'!G103</f>
        <v>225125</v>
      </c>
      <c r="G94" s="14">
        <f>IF('[1]TCE - ANEXO III - Preencher'!H103="","",'[1]TCE - ANEXO III - Preencher'!H103)</f>
        <v>44743</v>
      </c>
      <c r="H94" s="15">
        <f>'[1]TCE - ANEXO III - Preencher'!I103</f>
        <v>0</v>
      </c>
      <c r="I94" s="15">
        <f>'[1]TCE - ANEXO III - Preencher'!J103</f>
        <v>322.85000000000002</v>
      </c>
      <c r="J94" s="15">
        <f>'[1]TCE - ANEXO III - Preencher'!K103</f>
        <v>0</v>
      </c>
      <c r="K94" s="16">
        <f>'[1]TCE - ANEXO III - Preencher'!L103</f>
        <v>170.85</v>
      </c>
      <c r="L94" s="16">
        <f>'[1]TCE - ANEXO III - Preencher'!M103</f>
        <v>15.18</v>
      </c>
      <c r="M94" s="16">
        <f t="shared" si="7"/>
        <v>155.66999999999999</v>
      </c>
      <c r="N94" s="16">
        <f>'[1]TCE - ANEXO III - Preencher'!O103</f>
        <v>0</v>
      </c>
      <c r="O94" s="16">
        <f>'[1]TCE - ANEXO III - Preencher'!P103</f>
        <v>1.23</v>
      </c>
      <c r="P94" s="17">
        <f t="shared" si="8"/>
        <v>-1.23</v>
      </c>
      <c r="Q94" s="16">
        <f>'[1]TCE - ANEXO III - Preencher'!R103</f>
        <v>73.599999999999994</v>
      </c>
      <c r="R94" s="16">
        <f>'[1]TCE - ANEXO III - Preencher'!S103</f>
        <v>24.57</v>
      </c>
      <c r="S94" s="17">
        <f t="shared" si="9"/>
        <v>49.029999999999994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526.31999999999994</v>
      </c>
    </row>
    <row r="95" spans="1:28" s="4" customFormat="1" x14ac:dyDescent="0.2">
      <c r="A95" s="9">
        <f>IFERROR(VLOOKUP(B95,'[1]DADOS (OCULTAR)'!$Q$3:$S$133,3,0),"")</f>
        <v>10583920000303</v>
      </c>
      <c r="B95" s="10" t="str">
        <f>'[1]TCE - ANEXO III - Preencher'!C104</f>
        <v>UPA CURADO - C.G 004/2022</v>
      </c>
      <c r="C95" s="11"/>
      <c r="D95" s="12" t="str">
        <f>'[1]TCE - ANEXO III - Preencher'!E104</f>
        <v>ELIVANIA SOARES DE LIMA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322415</v>
      </c>
      <c r="G95" s="14">
        <f>IF('[1]TCE - ANEXO III - Preencher'!H104="","",'[1]TCE - ANEXO III - Preencher'!H104)</f>
        <v>44743</v>
      </c>
      <c r="H95" s="15">
        <f>'[1]TCE - ANEXO III - Preencher'!I104</f>
        <v>0</v>
      </c>
      <c r="I95" s="15">
        <f>'[1]TCE - ANEXO III - Preencher'!J104</f>
        <v>227.9</v>
      </c>
      <c r="J95" s="15">
        <f>'[1]TCE - ANEXO III - Preencher'!K104</f>
        <v>0</v>
      </c>
      <c r="K95" s="16">
        <f>'[1]TCE - ANEXO III - Preencher'!L104</f>
        <v>170.85</v>
      </c>
      <c r="L95" s="16">
        <f>'[1]TCE - ANEXO III - Preencher'!M104</f>
        <v>15.18</v>
      </c>
      <c r="M95" s="16">
        <f t="shared" si="7"/>
        <v>155.66999999999999</v>
      </c>
      <c r="N95" s="16">
        <f>'[1]TCE - ANEXO III - Preencher'!O104</f>
        <v>1.93</v>
      </c>
      <c r="O95" s="16">
        <f>'[1]TCE - ANEXO III - Preencher'!P104</f>
        <v>0</v>
      </c>
      <c r="P95" s="17">
        <f t="shared" si="8"/>
        <v>1.93</v>
      </c>
      <c r="Q95" s="16">
        <f>'[1]TCE - ANEXO III - Preencher'!R104</f>
        <v>73.599999999999994</v>
      </c>
      <c r="R95" s="16">
        <f>'[1]TCE - ANEXO III - Preencher'!S104</f>
        <v>24.57</v>
      </c>
      <c r="S95" s="17">
        <f t="shared" si="9"/>
        <v>49.029999999999994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434.53</v>
      </c>
    </row>
    <row r="96" spans="1:28" s="4" customFormat="1" x14ac:dyDescent="0.2">
      <c r="A96" s="9">
        <f>IFERROR(VLOOKUP(B96,'[1]DADOS (OCULTAR)'!$Q$3:$S$133,3,0),"")</f>
        <v>10583920000303</v>
      </c>
      <c r="B96" s="10" t="str">
        <f>'[1]TCE - ANEXO III - Preencher'!C105</f>
        <v>UPA CURADO - C.G 004/2022</v>
      </c>
      <c r="C96" s="11"/>
      <c r="D96" s="12" t="str">
        <f>'[1]TCE - ANEXO III - Preencher'!E105</f>
        <v>ELIZANDRA LARISSA LOPES LINS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411005</v>
      </c>
      <c r="G96" s="14">
        <f>IF('[1]TCE - ANEXO III - Preencher'!H105="","",'[1]TCE - ANEXO III - Preencher'!H105)</f>
        <v>44743</v>
      </c>
      <c r="H96" s="15">
        <f>'[1]TCE - ANEXO III - Preencher'!I105</f>
        <v>0</v>
      </c>
      <c r="I96" s="15">
        <f>'[1]TCE - ANEXO III - Preencher'!J105</f>
        <v>7.59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1.93</v>
      </c>
      <c r="O96" s="16">
        <f>'[1]TCE - ANEXO III - Preencher'!P105</f>
        <v>0</v>
      </c>
      <c r="P96" s="17">
        <f t="shared" si="8"/>
        <v>1.93</v>
      </c>
      <c r="Q96" s="16">
        <f>'[1]TCE - ANEXO III - Preencher'!R105</f>
        <v>73.599999999999994</v>
      </c>
      <c r="R96" s="16">
        <f>'[1]TCE - ANEXO III - Preencher'!S105</f>
        <v>24.57</v>
      </c>
      <c r="S96" s="17">
        <f t="shared" si="9"/>
        <v>49.029999999999994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58.55</v>
      </c>
    </row>
    <row r="97" spans="1:28" s="4" customFormat="1" x14ac:dyDescent="0.2">
      <c r="A97" s="9">
        <f>IFERROR(VLOOKUP(B97,'[1]DADOS (OCULTAR)'!$Q$3:$S$133,3,0),"")</f>
        <v>10583920000303</v>
      </c>
      <c r="B97" s="10" t="str">
        <f>'[1]TCE - ANEXO III - Preencher'!C106</f>
        <v>UPA CURADO - C.G 004/2022</v>
      </c>
      <c r="C97" s="11"/>
      <c r="D97" s="12" t="str">
        <f>'[1]TCE - ANEXO III - Preencher'!E106</f>
        <v>ELYLIAN PEREIRA REIS RAMOS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351605</v>
      </c>
      <c r="G97" s="14">
        <f>IF('[1]TCE - ANEXO III - Preencher'!H106="","",'[1]TCE - ANEXO III - Preencher'!H106)</f>
        <v>44743</v>
      </c>
      <c r="H97" s="15">
        <f>'[1]TCE - ANEXO III - Preencher'!I106</f>
        <v>0</v>
      </c>
      <c r="I97" s="15">
        <f>'[1]TCE - ANEXO III - Preencher'!J106</f>
        <v>143.26</v>
      </c>
      <c r="J97" s="15">
        <f>'[1]TCE - ANEXO III - Preencher'!K106</f>
        <v>0</v>
      </c>
      <c r="K97" s="16">
        <f>'[1]TCE - ANEXO III - Preencher'!L106</f>
        <v>170.85</v>
      </c>
      <c r="L97" s="16">
        <f>'[1]TCE - ANEXO III - Preencher'!M106</f>
        <v>15.18</v>
      </c>
      <c r="M97" s="16">
        <f t="shared" si="7"/>
        <v>155.66999999999999</v>
      </c>
      <c r="N97" s="16">
        <f>'[1]TCE - ANEXO III - Preencher'!O106</f>
        <v>1.93</v>
      </c>
      <c r="O97" s="16">
        <f>'[1]TCE - ANEXO III - Preencher'!P106</f>
        <v>0</v>
      </c>
      <c r="P97" s="17">
        <f t="shared" si="8"/>
        <v>1.93</v>
      </c>
      <c r="Q97" s="16">
        <f>'[1]TCE - ANEXO III - Preencher'!R106</f>
        <v>73.599999999999994</v>
      </c>
      <c r="R97" s="16">
        <f>'[1]TCE - ANEXO III - Preencher'!S106</f>
        <v>24.57</v>
      </c>
      <c r="S97" s="17">
        <f t="shared" si="9"/>
        <v>49.029999999999994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349.88999999999993</v>
      </c>
    </row>
    <row r="98" spans="1:28" s="4" customFormat="1" x14ac:dyDescent="0.2">
      <c r="A98" s="9">
        <f>IFERROR(VLOOKUP(B98,'[1]DADOS (OCULTAR)'!$Q$3:$S$133,3,0),"")</f>
        <v>10583920000303</v>
      </c>
      <c r="B98" s="10" t="str">
        <f>'[1]TCE - ANEXO III - Preencher'!C107</f>
        <v>UPA CURADO - C.G 004/2022</v>
      </c>
      <c r="C98" s="11"/>
      <c r="D98" s="12" t="str">
        <f>'[1]TCE - ANEXO III - Preencher'!E107</f>
        <v>ERICA VALERIA DIAS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322205</v>
      </c>
      <c r="G98" s="14">
        <f>IF('[1]TCE - ANEXO III - Preencher'!H107="","",'[1]TCE - ANEXO III - Preencher'!H107)</f>
        <v>44743</v>
      </c>
      <c r="H98" s="15">
        <f>'[1]TCE - ANEXO III - Preencher'!I107</f>
        <v>0</v>
      </c>
      <c r="I98" s="15">
        <f>'[1]TCE - ANEXO III - Preencher'!J107</f>
        <v>187.03</v>
      </c>
      <c r="J98" s="15">
        <f>'[1]TCE - ANEXO III - Preencher'!K107</f>
        <v>0</v>
      </c>
      <c r="K98" s="16">
        <f>'[1]TCE - ANEXO III - Preencher'!L107</f>
        <v>170.85</v>
      </c>
      <c r="L98" s="16">
        <f>'[1]TCE - ANEXO III - Preencher'!M107</f>
        <v>15.18</v>
      </c>
      <c r="M98" s="16">
        <f t="shared" si="7"/>
        <v>155.66999999999999</v>
      </c>
      <c r="N98" s="16">
        <f>'[1]TCE - ANEXO III - Preencher'!O107</f>
        <v>1.93</v>
      </c>
      <c r="O98" s="16">
        <f>'[1]TCE - ANEXO III - Preencher'!P107</f>
        <v>0</v>
      </c>
      <c r="P98" s="17">
        <f t="shared" si="8"/>
        <v>1.93</v>
      </c>
      <c r="Q98" s="16">
        <f>'[1]TCE - ANEXO III - Preencher'!R107</f>
        <v>73.599999999999994</v>
      </c>
      <c r="R98" s="16">
        <f>'[1]TCE - ANEXO III - Preencher'!S107</f>
        <v>24.57</v>
      </c>
      <c r="S98" s="17">
        <f t="shared" si="9"/>
        <v>49.029999999999994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393.65999999999997</v>
      </c>
    </row>
    <row r="99" spans="1:28" s="4" customFormat="1" x14ac:dyDescent="0.2">
      <c r="A99" s="9">
        <f>IFERROR(VLOOKUP(B99,'[1]DADOS (OCULTAR)'!$Q$3:$S$133,3,0),"")</f>
        <v>10583920000303</v>
      </c>
      <c r="B99" s="10" t="str">
        <f>'[1]TCE - ANEXO III - Preencher'!C108</f>
        <v>UPA CURADO - C.G 004/2022</v>
      </c>
      <c r="C99" s="11"/>
      <c r="D99" s="12" t="str">
        <f>'[1]TCE - ANEXO III - Preencher'!E108</f>
        <v>ERICK HENRIQUE CAETANO DE SOUZA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410105</v>
      </c>
      <c r="G99" s="14">
        <f>IF('[1]TCE - ANEXO III - Preencher'!H108="","",'[1]TCE - ANEXO III - Preencher'!H108)</f>
        <v>44743</v>
      </c>
      <c r="H99" s="15">
        <f>'[1]TCE - ANEXO III - Preencher'!I108</f>
        <v>0</v>
      </c>
      <c r="I99" s="15">
        <f>'[1]TCE - ANEXO III - Preencher'!J108</f>
        <v>271.47000000000003</v>
      </c>
      <c r="J99" s="15">
        <f>'[1]TCE - ANEXO III - Preencher'!K108</f>
        <v>0</v>
      </c>
      <c r="K99" s="16">
        <f>'[1]TCE - ANEXO III - Preencher'!L108</f>
        <v>170.85</v>
      </c>
      <c r="L99" s="16">
        <f>'[1]TCE - ANEXO III - Preencher'!M108</f>
        <v>15.18</v>
      </c>
      <c r="M99" s="16">
        <f t="shared" si="7"/>
        <v>155.66999999999999</v>
      </c>
      <c r="N99" s="16">
        <f>'[1]TCE - ANEXO III - Preencher'!O108</f>
        <v>9.99</v>
      </c>
      <c r="O99" s="16">
        <f>'[1]TCE - ANEXO III - Preencher'!P108</f>
        <v>0</v>
      </c>
      <c r="P99" s="17">
        <f t="shared" si="8"/>
        <v>9.99</v>
      </c>
      <c r="Q99" s="16">
        <f>'[1]TCE - ANEXO III - Preencher'!R108</f>
        <v>73.599999999999994</v>
      </c>
      <c r="R99" s="16">
        <f>'[1]TCE - ANEXO III - Preencher'!S108</f>
        <v>24.57</v>
      </c>
      <c r="S99" s="17">
        <f t="shared" si="9"/>
        <v>49.029999999999994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486.15999999999997</v>
      </c>
    </row>
    <row r="100" spans="1:28" s="4" customFormat="1" x14ac:dyDescent="0.2">
      <c r="A100" s="9">
        <f>IFERROR(VLOOKUP(B100,'[1]DADOS (OCULTAR)'!$Q$3:$S$133,3,0),"")</f>
        <v>10583920000303</v>
      </c>
      <c r="B100" s="10" t="str">
        <f>'[1]TCE - ANEXO III - Preencher'!C109</f>
        <v>UPA CURADO - C.G 004/2022</v>
      </c>
      <c r="C100" s="11"/>
      <c r="D100" s="12" t="str">
        <f>'[1]TCE - ANEXO III - Preencher'!E109</f>
        <v>ERLON CASTRO DOS ANJOS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225124</v>
      </c>
      <c r="G100" s="14">
        <f>IF('[1]TCE - ANEXO III - Preencher'!H109="","",'[1]TCE - ANEXO III - Preencher'!H109)</f>
        <v>44743</v>
      </c>
      <c r="H100" s="15">
        <f>'[1]TCE - ANEXO III - Preencher'!I109</f>
        <v>0</v>
      </c>
      <c r="I100" s="15">
        <f>'[1]TCE - ANEXO III - Preencher'!J109</f>
        <v>364.37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1.23</v>
      </c>
      <c r="P100" s="17">
        <f t="shared" si="8"/>
        <v>-1.23</v>
      </c>
      <c r="Q100" s="16">
        <f>'[1]TCE - ANEXO III - Preencher'!R109</f>
        <v>73.599999999999994</v>
      </c>
      <c r="R100" s="16">
        <f>'[1]TCE - ANEXO III - Preencher'!S109</f>
        <v>24.57</v>
      </c>
      <c r="S100" s="17">
        <f t="shared" si="9"/>
        <v>49.029999999999994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412.16999999999996</v>
      </c>
    </row>
    <row r="101" spans="1:28" s="4" customFormat="1" x14ac:dyDescent="0.2">
      <c r="A101" s="9">
        <f>IFERROR(VLOOKUP(B101,'[1]DADOS (OCULTAR)'!$Q$3:$S$133,3,0),"")</f>
        <v>10583920000303</v>
      </c>
      <c r="B101" s="10" t="str">
        <f>'[1]TCE - ANEXO III - Preencher'!C110</f>
        <v>UPA CURADO - C.G 004/2022</v>
      </c>
      <c r="C101" s="11"/>
      <c r="D101" s="12" t="str">
        <f>'[1]TCE - ANEXO III - Preencher'!E110</f>
        <v>FABRICIA BRUNA NUNES PEREIRA SILVA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223505</v>
      </c>
      <c r="G101" s="14">
        <f>IF('[1]TCE - ANEXO III - Preencher'!H110="","",'[1]TCE - ANEXO III - Preencher'!H110)</f>
        <v>44743</v>
      </c>
      <c r="H101" s="15">
        <f>'[1]TCE - ANEXO III - Preencher'!I110</f>
        <v>0</v>
      </c>
      <c r="I101" s="15">
        <f>'[1]TCE - ANEXO III - Preencher'!J110</f>
        <v>373.72</v>
      </c>
      <c r="J101" s="15">
        <f>'[1]TCE - ANEXO III - Preencher'!K110</f>
        <v>0</v>
      </c>
      <c r="K101" s="16">
        <f>'[1]TCE - ANEXO III - Preencher'!L110</f>
        <v>170.85</v>
      </c>
      <c r="L101" s="16">
        <f>'[1]TCE - ANEXO III - Preencher'!M110</f>
        <v>15.18</v>
      </c>
      <c r="M101" s="16">
        <f t="shared" si="7"/>
        <v>155.66999999999999</v>
      </c>
      <c r="N101" s="16">
        <f>'[1]TCE - ANEXO III - Preencher'!O110</f>
        <v>1.59</v>
      </c>
      <c r="O101" s="16">
        <f>'[1]TCE - ANEXO III - Preencher'!P110</f>
        <v>0</v>
      </c>
      <c r="P101" s="17">
        <f t="shared" si="8"/>
        <v>1.59</v>
      </c>
      <c r="Q101" s="16">
        <f>'[1]TCE - ANEXO III - Preencher'!R110</f>
        <v>73.599999999999994</v>
      </c>
      <c r="R101" s="16">
        <f>'[1]TCE - ANEXO III - Preencher'!S110</f>
        <v>24.57</v>
      </c>
      <c r="S101" s="17">
        <f t="shared" si="9"/>
        <v>49.029999999999994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580.01</v>
      </c>
    </row>
    <row r="102" spans="1:28" s="4" customFormat="1" x14ac:dyDescent="0.2">
      <c r="A102" s="9">
        <f>IFERROR(VLOOKUP(B102,'[1]DADOS (OCULTAR)'!$Q$3:$S$133,3,0),"")</f>
        <v>10583920000303</v>
      </c>
      <c r="B102" s="10" t="str">
        <f>'[1]TCE - ANEXO III - Preencher'!C111</f>
        <v>UPA CURADO - C.G 004/2022</v>
      </c>
      <c r="C102" s="11"/>
      <c r="D102" s="12" t="str">
        <f>'[1]TCE - ANEXO III - Preencher'!E111</f>
        <v>FERNANDO ANTONIO ALVES DE OLIVEIRA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131210</v>
      </c>
      <c r="G102" s="14">
        <f>IF('[1]TCE - ANEXO III - Preencher'!H111="","",'[1]TCE - ANEXO III - Preencher'!H111)</f>
        <v>44743</v>
      </c>
      <c r="H102" s="15">
        <f>'[1]TCE - ANEXO III - Preencher'!I111</f>
        <v>0</v>
      </c>
      <c r="I102" s="15">
        <f>'[1]TCE - ANEXO III - Preencher'!J111</f>
        <v>1713.73</v>
      </c>
      <c r="J102" s="15">
        <f>'[1]TCE - ANEXO III - Preencher'!K111</f>
        <v>0</v>
      </c>
      <c r="K102" s="16">
        <f>'[1]TCE - ANEXO III - Preencher'!L111</f>
        <v>170.85</v>
      </c>
      <c r="L102" s="16">
        <f>'[1]TCE - ANEXO III - Preencher'!M111</f>
        <v>15.18</v>
      </c>
      <c r="M102" s="16">
        <f t="shared" si="7"/>
        <v>155.66999999999999</v>
      </c>
      <c r="N102" s="16">
        <f>'[1]TCE - ANEXO III - Preencher'!O111</f>
        <v>1.93</v>
      </c>
      <c r="O102" s="16">
        <f>'[1]TCE - ANEXO III - Preencher'!P111</f>
        <v>1.23</v>
      </c>
      <c r="P102" s="17">
        <f t="shared" si="8"/>
        <v>0.7</v>
      </c>
      <c r="Q102" s="16">
        <f>'[1]TCE - ANEXO III - Preencher'!R111</f>
        <v>73.599999999999994</v>
      </c>
      <c r="R102" s="16">
        <f>'[1]TCE - ANEXO III - Preencher'!S111</f>
        <v>24.57</v>
      </c>
      <c r="S102" s="17">
        <f t="shared" si="9"/>
        <v>49.029999999999994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1919.13</v>
      </c>
    </row>
    <row r="103" spans="1:28" s="4" customFormat="1" x14ac:dyDescent="0.2">
      <c r="A103" s="9">
        <f>IFERROR(VLOOKUP(B103,'[1]DADOS (OCULTAR)'!$Q$3:$S$133,3,0),"")</f>
        <v>10583920000303</v>
      </c>
      <c r="B103" s="10" t="str">
        <f>'[1]TCE - ANEXO III - Preencher'!C112</f>
        <v>UPA CURADO - C.G 004/2022</v>
      </c>
      <c r="C103" s="11"/>
      <c r="D103" s="12" t="str">
        <f>'[1]TCE - ANEXO III - Preencher'!E112</f>
        <v>FERNANDO ANTONIO DE SOUZA CARVALHO</v>
      </c>
      <c r="E103" s="10" t="str">
        <f>IF('[1]TCE - ANEXO III - Preencher'!F112="4 - Assistência Odontológica","2 - Outros Profissionais da Saúde",'[1]TCE - ANEXO III - Preencher'!F112)</f>
        <v>1 - Médico</v>
      </c>
      <c r="F103" s="13" t="str">
        <f>'[1]TCE - ANEXO III - Preencher'!G112</f>
        <v>225270</v>
      </c>
      <c r="G103" s="14">
        <f>IF('[1]TCE - ANEXO III - Preencher'!H112="","",'[1]TCE - ANEXO III - Preencher'!H112)</f>
        <v>44743</v>
      </c>
      <c r="H103" s="15">
        <f>'[1]TCE - ANEXO III - Preencher'!I112</f>
        <v>0</v>
      </c>
      <c r="I103" s="15">
        <f>'[1]TCE - ANEXO III - Preencher'!J112</f>
        <v>505.47</v>
      </c>
      <c r="J103" s="15">
        <f>'[1]TCE - ANEXO III - Preencher'!K112</f>
        <v>0</v>
      </c>
      <c r="K103" s="16">
        <f>'[1]TCE - ANEXO III - Preencher'!L112</f>
        <v>170.85</v>
      </c>
      <c r="L103" s="16">
        <f>'[1]TCE - ANEXO III - Preencher'!M112</f>
        <v>15.18</v>
      </c>
      <c r="M103" s="16">
        <f t="shared" si="7"/>
        <v>155.66999999999999</v>
      </c>
      <c r="N103" s="16">
        <f>'[1]TCE - ANEXO III - Preencher'!O112</f>
        <v>0</v>
      </c>
      <c r="O103" s="16">
        <f>'[1]TCE - ANEXO III - Preencher'!P112</f>
        <v>1.23</v>
      </c>
      <c r="P103" s="17">
        <f t="shared" si="8"/>
        <v>-1.23</v>
      </c>
      <c r="Q103" s="16">
        <f>'[1]TCE - ANEXO III - Preencher'!R112</f>
        <v>73.599999999999994</v>
      </c>
      <c r="R103" s="16">
        <f>'[1]TCE - ANEXO III - Preencher'!S112</f>
        <v>24.57</v>
      </c>
      <c r="S103" s="17">
        <f t="shared" si="9"/>
        <v>49.029999999999994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708.93999999999994</v>
      </c>
    </row>
    <row r="104" spans="1:28" s="4" customFormat="1" x14ac:dyDescent="0.2">
      <c r="A104" s="9">
        <f>IFERROR(VLOOKUP(B104,'[1]DADOS (OCULTAR)'!$Q$3:$S$133,3,0),"")</f>
        <v>10583920000303</v>
      </c>
      <c r="B104" s="10" t="str">
        <f>'[1]TCE - ANEXO III - Preencher'!C113</f>
        <v>UPA CURADO - C.G 004/2022</v>
      </c>
      <c r="C104" s="11"/>
      <c r="D104" s="12" t="str">
        <f>'[1]TCE - ANEXO III - Preencher'!E113</f>
        <v>FERNANDO LUIS GOMES DE MIRANDA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514320</v>
      </c>
      <c r="G104" s="14">
        <f>IF('[1]TCE - ANEXO III - Preencher'!H113="","",'[1]TCE - ANEXO III - Preencher'!H113)</f>
        <v>44743</v>
      </c>
      <c r="H104" s="15">
        <f>'[1]TCE - ANEXO III - Preencher'!I113</f>
        <v>0</v>
      </c>
      <c r="I104" s="15">
        <f>'[1]TCE - ANEXO III - Preencher'!J113</f>
        <v>134.63999999999999</v>
      </c>
      <c r="J104" s="15">
        <f>'[1]TCE - ANEXO III - Preencher'!K113</f>
        <v>0</v>
      </c>
      <c r="K104" s="16">
        <f>'[1]TCE - ANEXO III - Preencher'!L113</f>
        <v>170.85</v>
      </c>
      <c r="L104" s="16">
        <f>'[1]TCE - ANEXO III - Preencher'!M113</f>
        <v>15.18</v>
      </c>
      <c r="M104" s="16">
        <f t="shared" si="7"/>
        <v>155.66999999999999</v>
      </c>
      <c r="N104" s="16">
        <f>'[1]TCE - ANEXO III - Preencher'!O113</f>
        <v>1.93</v>
      </c>
      <c r="O104" s="16">
        <f>'[1]TCE - ANEXO III - Preencher'!P113</f>
        <v>0</v>
      </c>
      <c r="P104" s="17">
        <f t="shared" si="8"/>
        <v>1.93</v>
      </c>
      <c r="Q104" s="16">
        <f>'[1]TCE - ANEXO III - Preencher'!R113</f>
        <v>73.599999999999994</v>
      </c>
      <c r="R104" s="16">
        <f>'[1]TCE - ANEXO III - Preencher'!S113</f>
        <v>24.57</v>
      </c>
      <c r="S104" s="17">
        <f t="shared" si="9"/>
        <v>49.029999999999994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341.26999999999992</v>
      </c>
    </row>
    <row r="105" spans="1:28" s="4" customFormat="1" x14ac:dyDescent="0.2">
      <c r="A105" s="9">
        <f>IFERROR(VLOOKUP(B105,'[1]DADOS (OCULTAR)'!$Q$3:$S$133,3,0),"")</f>
        <v>10583920000303</v>
      </c>
      <c r="B105" s="10" t="str">
        <f>'[1]TCE - ANEXO III - Preencher'!C114</f>
        <v>UPA CURADO - C.G 004/2022</v>
      </c>
      <c r="C105" s="11"/>
      <c r="D105" s="12" t="str">
        <f>'[1]TCE - ANEXO III - Preencher'!E114</f>
        <v>FLÁVIA CARDOSO FERRO</v>
      </c>
      <c r="E105" s="10" t="str">
        <f>IF('[1]TCE - ANEXO III - Preencher'!F114="4 - Assistência Odontológica","2 - Outros Profissionais da Saúde",'[1]TCE - ANEXO III - Preencher'!F114)</f>
        <v>1 - Médico</v>
      </c>
      <c r="F105" s="13" t="str">
        <f>'[1]TCE - ANEXO III - Preencher'!G114</f>
        <v>225125</v>
      </c>
      <c r="G105" s="14">
        <f>IF('[1]TCE - ANEXO III - Preencher'!H114="","",'[1]TCE - ANEXO III - Preencher'!H114)</f>
        <v>44743</v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147.6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1.23</v>
      </c>
      <c r="P105" s="17">
        <f t="shared" si="8"/>
        <v>-1.23</v>
      </c>
      <c r="Q105" s="16">
        <f>'[1]TCE - ANEXO III - Preencher'!R114</f>
        <v>73.599999999999994</v>
      </c>
      <c r="R105" s="16">
        <f>'[1]TCE - ANEXO III - Preencher'!S114</f>
        <v>24.57</v>
      </c>
      <c r="S105" s="17">
        <f t="shared" si="9"/>
        <v>49.029999999999994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195.4</v>
      </c>
    </row>
    <row r="106" spans="1:28" s="4" customFormat="1" x14ac:dyDescent="0.2">
      <c r="A106" s="9">
        <f>IFERROR(VLOOKUP(B106,'[1]DADOS (OCULTAR)'!$Q$3:$S$133,3,0),"")</f>
        <v>10583920000303</v>
      </c>
      <c r="B106" s="10" t="str">
        <f>'[1]TCE - ANEXO III - Preencher'!C115</f>
        <v>UPA CURADO - C.G 004/2022</v>
      </c>
      <c r="C106" s="11"/>
      <c r="D106" s="12" t="str">
        <f>'[1]TCE - ANEXO III - Preencher'!E115</f>
        <v>FLAVIA MARIA DE SOUZA COSTA MUNIZ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223505</v>
      </c>
      <c r="G106" s="14">
        <f>IF('[1]TCE - ANEXO III - Preencher'!H115="","",'[1]TCE - ANEXO III - Preencher'!H115)</f>
        <v>44743</v>
      </c>
      <c r="H106" s="15">
        <f>'[1]TCE - ANEXO III - Preencher'!I115</f>
        <v>0</v>
      </c>
      <c r="I106" s="15">
        <f>'[1]TCE - ANEXO III - Preencher'!J115</f>
        <v>433.9</v>
      </c>
      <c r="J106" s="15">
        <f>'[1]TCE - ANEXO III - Preencher'!K115</f>
        <v>0</v>
      </c>
      <c r="K106" s="16">
        <f>'[1]TCE - ANEXO III - Preencher'!L115</f>
        <v>170.85</v>
      </c>
      <c r="L106" s="16">
        <f>'[1]TCE - ANEXO III - Preencher'!M115</f>
        <v>15.18</v>
      </c>
      <c r="M106" s="16">
        <f t="shared" si="7"/>
        <v>155.66999999999999</v>
      </c>
      <c r="N106" s="16">
        <f>'[1]TCE - ANEXO III - Preencher'!O115</f>
        <v>1.59</v>
      </c>
      <c r="O106" s="16">
        <f>'[1]TCE - ANEXO III - Preencher'!P115</f>
        <v>0</v>
      </c>
      <c r="P106" s="17">
        <f t="shared" si="8"/>
        <v>1.59</v>
      </c>
      <c r="Q106" s="16">
        <f>'[1]TCE - ANEXO III - Preencher'!R115</f>
        <v>73.599999999999994</v>
      </c>
      <c r="R106" s="16">
        <f>'[1]TCE - ANEXO III - Preencher'!S115</f>
        <v>24.57</v>
      </c>
      <c r="S106" s="17">
        <f t="shared" si="9"/>
        <v>49.029999999999994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640.18999999999994</v>
      </c>
    </row>
    <row r="107" spans="1:28" s="4" customFormat="1" x14ac:dyDescent="0.2">
      <c r="A107" s="9">
        <f>IFERROR(VLOOKUP(B107,'[1]DADOS (OCULTAR)'!$Q$3:$S$133,3,0),"")</f>
        <v>10583920000303</v>
      </c>
      <c r="B107" s="10" t="str">
        <f>'[1]TCE - ANEXO III - Preencher'!C116</f>
        <v>UPA CURADO - C.G 004/2022</v>
      </c>
      <c r="C107" s="11"/>
      <c r="D107" s="12" t="str">
        <f>'[1]TCE - ANEXO III - Preencher'!E116</f>
        <v>FLAVIO AUGUSTO DE OLIVEIRA SANTIAGO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225125</v>
      </c>
      <c r="G107" s="14">
        <f>IF('[1]TCE - ANEXO III - Preencher'!H116="","",'[1]TCE - ANEXO III - Preencher'!H116)</f>
        <v>44743</v>
      </c>
      <c r="H107" s="15">
        <f>'[1]TCE - ANEXO III - Preencher'!I116</f>
        <v>0</v>
      </c>
      <c r="I107" s="15">
        <f>'[1]TCE - ANEXO III - Preencher'!J116</f>
        <v>1882.83</v>
      </c>
      <c r="J107" s="15">
        <f>'[1]TCE - ANEXO III - Preencher'!K116</f>
        <v>0</v>
      </c>
      <c r="K107" s="16">
        <f>'[1]TCE - ANEXO III - Preencher'!L116</f>
        <v>170.85</v>
      </c>
      <c r="L107" s="16">
        <f>'[1]TCE - ANEXO III - Preencher'!M116</f>
        <v>15.18</v>
      </c>
      <c r="M107" s="16">
        <f t="shared" si="7"/>
        <v>155.66999999999999</v>
      </c>
      <c r="N107" s="16">
        <f>'[1]TCE - ANEXO III - Preencher'!O116</f>
        <v>0</v>
      </c>
      <c r="O107" s="16">
        <f>'[1]TCE - ANEXO III - Preencher'!P116</f>
        <v>1.23</v>
      </c>
      <c r="P107" s="17">
        <f t="shared" si="8"/>
        <v>-1.23</v>
      </c>
      <c r="Q107" s="16">
        <f>'[1]TCE - ANEXO III - Preencher'!R116</f>
        <v>73.599999999999994</v>
      </c>
      <c r="R107" s="16">
        <f>'[1]TCE - ANEXO III - Preencher'!S116</f>
        <v>24.57</v>
      </c>
      <c r="S107" s="17">
        <f t="shared" si="9"/>
        <v>49.029999999999994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2086.3000000000002</v>
      </c>
    </row>
    <row r="108" spans="1:28" s="4" customFormat="1" x14ac:dyDescent="0.2">
      <c r="A108" s="9">
        <f>IFERROR(VLOOKUP(B108,'[1]DADOS (OCULTAR)'!$Q$3:$S$133,3,0),"")</f>
        <v>10583920000303</v>
      </c>
      <c r="B108" s="10" t="str">
        <f>'[1]TCE - ANEXO III - Preencher'!C117</f>
        <v>UPA CURADO - C.G 004/2022</v>
      </c>
      <c r="C108" s="11"/>
      <c r="D108" s="12" t="str">
        <f>'[1]TCE - ANEXO III - Preencher'!E117</f>
        <v>FLAVYANNE LARISSA DO NASCIMENTO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223405</v>
      </c>
      <c r="G108" s="14">
        <f>IF('[1]TCE - ANEXO III - Preencher'!H117="","",'[1]TCE - ANEXO III - Preencher'!H117)</f>
        <v>44743</v>
      </c>
      <c r="H108" s="15">
        <f>'[1]TCE - ANEXO III - Preencher'!I117</f>
        <v>0</v>
      </c>
      <c r="I108" s="15">
        <f>'[1]TCE - ANEXO III - Preencher'!J117</f>
        <v>297.17</v>
      </c>
      <c r="J108" s="15">
        <f>'[1]TCE - ANEXO III - Preencher'!K117</f>
        <v>0</v>
      </c>
      <c r="K108" s="16">
        <f>'[1]TCE - ANEXO III - Preencher'!L117</f>
        <v>170.85</v>
      </c>
      <c r="L108" s="16">
        <f>'[1]TCE - ANEXO III - Preencher'!M117</f>
        <v>15.18</v>
      </c>
      <c r="M108" s="16">
        <f t="shared" si="7"/>
        <v>155.66999999999999</v>
      </c>
      <c r="N108" s="16">
        <f>'[1]TCE - ANEXO III - Preencher'!O117</f>
        <v>1.93</v>
      </c>
      <c r="O108" s="16">
        <f>'[1]TCE - ANEXO III - Preencher'!P117</f>
        <v>0</v>
      </c>
      <c r="P108" s="17">
        <f t="shared" si="8"/>
        <v>1.93</v>
      </c>
      <c r="Q108" s="16">
        <f>'[1]TCE - ANEXO III - Preencher'!R117</f>
        <v>73.599999999999994</v>
      </c>
      <c r="R108" s="16">
        <f>'[1]TCE - ANEXO III - Preencher'!S117</f>
        <v>24.57</v>
      </c>
      <c r="S108" s="17">
        <f t="shared" si="9"/>
        <v>49.029999999999994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503.8</v>
      </c>
    </row>
    <row r="109" spans="1:28" s="4" customFormat="1" x14ac:dyDescent="0.2">
      <c r="A109" s="9">
        <f>IFERROR(VLOOKUP(B109,'[1]DADOS (OCULTAR)'!$Q$3:$S$133,3,0),"")</f>
        <v>10583920000303</v>
      </c>
      <c r="B109" s="10" t="str">
        <f>'[1]TCE - ANEXO III - Preencher'!C118</f>
        <v>UPA CURADO - C.G 004/2022</v>
      </c>
      <c r="C109" s="11"/>
      <c r="D109" s="12" t="str">
        <f>'[1]TCE - ANEXO III - Preencher'!E118</f>
        <v>GABRIEL FERNANDO GONCALVES PEREIRA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322205</v>
      </c>
      <c r="G109" s="14">
        <f>IF('[1]TCE - ANEXO III - Preencher'!H118="","",'[1]TCE - ANEXO III - Preencher'!H118)</f>
        <v>44743</v>
      </c>
      <c r="H109" s="15">
        <f>'[1]TCE - ANEXO III - Preencher'!I118</f>
        <v>0</v>
      </c>
      <c r="I109" s="15">
        <f>'[1]TCE - ANEXO III - Preencher'!J118</f>
        <v>149.86000000000001</v>
      </c>
      <c r="J109" s="15">
        <f>'[1]TCE - ANEXO III - Preencher'!K118</f>
        <v>0</v>
      </c>
      <c r="K109" s="16">
        <f>'[1]TCE - ANEXO III - Preencher'!L118</f>
        <v>170.85</v>
      </c>
      <c r="L109" s="16">
        <f>'[1]TCE - ANEXO III - Preencher'!M118</f>
        <v>15.18</v>
      </c>
      <c r="M109" s="16">
        <f t="shared" si="7"/>
        <v>155.66999999999999</v>
      </c>
      <c r="N109" s="16">
        <f>'[1]TCE - ANEXO III - Preencher'!O118</f>
        <v>1.93</v>
      </c>
      <c r="O109" s="16">
        <f>'[1]TCE - ANEXO III - Preencher'!P118</f>
        <v>0</v>
      </c>
      <c r="P109" s="17">
        <f t="shared" si="8"/>
        <v>1.93</v>
      </c>
      <c r="Q109" s="16">
        <f>'[1]TCE - ANEXO III - Preencher'!R118</f>
        <v>73.599999999999994</v>
      </c>
      <c r="R109" s="16">
        <f>'[1]TCE - ANEXO III - Preencher'!S118</f>
        <v>24.57</v>
      </c>
      <c r="S109" s="17">
        <f t="shared" si="9"/>
        <v>49.029999999999994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356.48999999999995</v>
      </c>
    </row>
    <row r="110" spans="1:28" s="4" customFormat="1" x14ac:dyDescent="0.2">
      <c r="A110" s="9">
        <f>IFERROR(VLOOKUP(B110,'[1]DADOS (OCULTAR)'!$Q$3:$S$133,3,0),"")</f>
        <v>10583920000303</v>
      </c>
      <c r="B110" s="10" t="str">
        <f>'[1]TCE - ANEXO III - Preencher'!C119</f>
        <v>UPA CURADO - C.G 004/2022</v>
      </c>
      <c r="C110" s="11"/>
      <c r="D110" s="12" t="str">
        <f>'[1]TCE - ANEXO III - Preencher'!E119</f>
        <v>GEORGE GASPAR DE ARAUJO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324115</v>
      </c>
      <c r="G110" s="14">
        <f>IF('[1]TCE - ANEXO III - Preencher'!H119="","",'[1]TCE - ANEXO III - Preencher'!H119)</f>
        <v>44743</v>
      </c>
      <c r="H110" s="15">
        <f>'[1]TCE - ANEXO III - Preencher'!I119</f>
        <v>0</v>
      </c>
      <c r="I110" s="15">
        <f>'[1]TCE - ANEXO III - Preencher'!J119</f>
        <v>413.28</v>
      </c>
      <c r="J110" s="15">
        <f>'[1]TCE - ANEXO III - Preencher'!K119</f>
        <v>0</v>
      </c>
      <c r="K110" s="16">
        <f>'[1]TCE - ANEXO III - Preencher'!L119</f>
        <v>170.85</v>
      </c>
      <c r="L110" s="16">
        <f>'[1]TCE - ANEXO III - Preencher'!M119</f>
        <v>15.18</v>
      </c>
      <c r="M110" s="16">
        <f t="shared" si="7"/>
        <v>155.66999999999999</v>
      </c>
      <c r="N110" s="16">
        <f>'[1]TCE - ANEXO III - Preencher'!O119</f>
        <v>9.99</v>
      </c>
      <c r="O110" s="16">
        <f>'[1]TCE - ANEXO III - Preencher'!P119</f>
        <v>0</v>
      </c>
      <c r="P110" s="17">
        <f t="shared" si="8"/>
        <v>9.99</v>
      </c>
      <c r="Q110" s="16">
        <f>'[1]TCE - ANEXO III - Preencher'!R119</f>
        <v>73.599999999999994</v>
      </c>
      <c r="R110" s="16">
        <f>'[1]TCE - ANEXO III - Preencher'!S119</f>
        <v>24.57</v>
      </c>
      <c r="S110" s="17">
        <f t="shared" si="9"/>
        <v>49.029999999999994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627.96999999999991</v>
      </c>
    </row>
    <row r="111" spans="1:28" s="4" customFormat="1" x14ac:dyDescent="0.2">
      <c r="A111" s="9">
        <f>IFERROR(VLOOKUP(B111,'[1]DADOS (OCULTAR)'!$Q$3:$S$133,3,0),"")</f>
        <v>10583920000303</v>
      </c>
      <c r="B111" s="10" t="str">
        <f>'[1]TCE - ANEXO III - Preencher'!C120</f>
        <v>UPA CURADO - C.G 004/2022</v>
      </c>
      <c r="C111" s="11"/>
      <c r="D111" s="12" t="str">
        <f>'[1]TCE - ANEXO III - Preencher'!E120</f>
        <v>GERCICLEIDE OLIVEIRA RIBEIRO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322205</v>
      </c>
      <c r="G111" s="14">
        <f>IF('[1]TCE - ANEXO III - Preencher'!H120="","",'[1]TCE - ANEXO III - Preencher'!H120)</f>
        <v>44743</v>
      </c>
      <c r="H111" s="15">
        <f>'[1]TCE - ANEXO III - Preencher'!I120</f>
        <v>0</v>
      </c>
      <c r="I111" s="15">
        <f>'[1]TCE - ANEXO III - Preencher'!J120</f>
        <v>148.15</v>
      </c>
      <c r="J111" s="15">
        <f>'[1]TCE - ANEXO III - Preencher'!K120</f>
        <v>0</v>
      </c>
      <c r="K111" s="16">
        <f>'[1]TCE - ANEXO III - Preencher'!L120</f>
        <v>170.85</v>
      </c>
      <c r="L111" s="16">
        <f>'[1]TCE - ANEXO III - Preencher'!M120</f>
        <v>15.18</v>
      </c>
      <c r="M111" s="16">
        <f t="shared" si="7"/>
        <v>155.66999999999999</v>
      </c>
      <c r="N111" s="16">
        <f>'[1]TCE - ANEXO III - Preencher'!O120</f>
        <v>1.93</v>
      </c>
      <c r="O111" s="16">
        <f>'[1]TCE - ANEXO III - Preencher'!P120</f>
        <v>0</v>
      </c>
      <c r="P111" s="17">
        <f t="shared" si="8"/>
        <v>1.93</v>
      </c>
      <c r="Q111" s="16">
        <f>'[1]TCE - ANEXO III - Preencher'!R120</f>
        <v>73.599999999999994</v>
      </c>
      <c r="R111" s="16">
        <f>'[1]TCE - ANEXO III - Preencher'!S120</f>
        <v>24.57</v>
      </c>
      <c r="S111" s="17">
        <f t="shared" si="9"/>
        <v>49.029999999999994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354.78</v>
      </c>
    </row>
    <row r="112" spans="1:28" s="4" customFormat="1" x14ac:dyDescent="0.2">
      <c r="A112" s="9">
        <f>IFERROR(VLOOKUP(B112,'[1]DADOS (OCULTAR)'!$Q$3:$S$133,3,0),"")</f>
        <v>10583920000303</v>
      </c>
      <c r="B112" s="10" t="str">
        <f>'[1]TCE - ANEXO III - Preencher'!C121</f>
        <v>UPA CURADO - C.G 004/2022</v>
      </c>
      <c r="C112" s="11"/>
      <c r="D112" s="12" t="str">
        <f>'[1]TCE - ANEXO III - Preencher'!E121</f>
        <v>GERMANA FONSECA FIGUEIREDO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225125</v>
      </c>
      <c r="G112" s="14">
        <f>IF('[1]TCE - ANEXO III - Preencher'!H121="","",'[1]TCE - ANEXO III - Preencher'!H121)</f>
        <v>44743</v>
      </c>
      <c r="H112" s="15">
        <f>'[1]TCE - ANEXO III - Preencher'!I121</f>
        <v>0</v>
      </c>
      <c r="I112" s="15">
        <f>'[1]TCE - ANEXO III - Preencher'!J121</f>
        <v>485.29</v>
      </c>
      <c r="J112" s="15">
        <f>'[1]TCE - ANEXO III - Preencher'!K121</f>
        <v>0</v>
      </c>
      <c r="K112" s="16">
        <f>'[1]TCE - ANEXO III - Preencher'!L121</f>
        <v>170.85</v>
      </c>
      <c r="L112" s="16">
        <f>'[1]TCE - ANEXO III - Preencher'!M121</f>
        <v>15.18</v>
      </c>
      <c r="M112" s="16">
        <f t="shared" si="7"/>
        <v>155.66999999999999</v>
      </c>
      <c r="N112" s="16">
        <f>'[1]TCE - ANEXO III - Preencher'!O121</f>
        <v>0</v>
      </c>
      <c r="O112" s="16">
        <f>'[1]TCE - ANEXO III - Preencher'!P121</f>
        <v>1.23</v>
      </c>
      <c r="P112" s="17">
        <f t="shared" si="8"/>
        <v>-1.23</v>
      </c>
      <c r="Q112" s="16">
        <f>'[1]TCE - ANEXO III - Preencher'!R121</f>
        <v>73.599999999999994</v>
      </c>
      <c r="R112" s="16">
        <f>'[1]TCE - ANEXO III - Preencher'!S121</f>
        <v>24.57</v>
      </c>
      <c r="S112" s="17">
        <f t="shared" si="9"/>
        <v>49.029999999999994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688.76</v>
      </c>
    </row>
    <row r="113" spans="1:28" s="4" customFormat="1" x14ac:dyDescent="0.2">
      <c r="A113" s="9">
        <f>IFERROR(VLOOKUP(B113,'[1]DADOS (OCULTAR)'!$Q$3:$S$133,3,0),"")</f>
        <v>10583920000303</v>
      </c>
      <c r="B113" s="10" t="str">
        <f>'[1]TCE - ANEXO III - Preencher'!C122</f>
        <v>UPA CURADO - C.G 004/2022</v>
      </c>
      <c r="C113" s="11"/>
      <c r="D113" s="12" t="str">
        <f>'[1]TCE - ANEXO III - Preencher'!E122</f>
        <v>GERSON MARTINS DE SANTANA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782320</v>
      </c>
      <c r="G113" s="14">
        <f>IF('[1]TCE - ANEXO III - Preencher'!H122="","",'[1]TCE - ANEXO III - Preencher'!H122)</f>
        <v>44743</v>
      </c>
      <c r="H113" s="15">
        <f>'[1]TCE - ANEXO III - Preencher'!I122</f>
        <v>0</v>
      </c>
      <c r="I113" s="15">
        <f>'[1]TCE - ANEXO III - Preencher'!J122</f>
        <v>311.48</v>
      </c>
      <c r="J113" s="15">
        <f>'[1]TCE - ANEXO III - Preencher'!K122</f>
        <v>0</v>
      </c>
      <c r="K113" s="16">
        <f>'[1]TCE - ANEXO III - Preencher'!L122</f>
        <v>170.85</v>
      </c>
      <c r="L113" s="16">
        <f>'[1]TCE - ANEXO III - Preencher'!M122</f>
        <v>15.18</v>
      </c>
      <c r="M113" s="16">
        <f t="shared" si="7"/>
        <v>155.66999999999999</v>
      </c>
      <c r="N113" s="16">
        <f>'[1]TCE - ANEXO III - Preencher'!O122</f>
        <v>1.93</v>
      </c>
      <c r="O113" s="16">
        <f>'[1]TCE - ANEXO III - Preencher'!P122</f>
        <v>0</v>
      </c>
      <c r="P113" s="17">
        <f t="shared" si="8"/>
        <v>1.93</v>
      </c>
      <c r="Q113" s="16">
        <f>'[1]TCE - ANEXO III - Preencher'!R122</f>
        <v>73.599999999999994</v>
      </c>
      <c r="R113" s="16">
        <f>'[1]TCE - ANEXO III - Preencher'!S122</f>
        <v>24.57</v>
      </c>
      <c r="S113" s="17">
        <f t="shared" si="9"/>
        <v>49.029999999999994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518.11</v>
      </c>
    </row>
    <row r="114" spans="1:28" s="4" customFormat="1" x14ac:dyDescent="0.2">
      <c r="A114" s="9">
        <f>IFERROR(VLOOKUP(B114,'[1]DADOS (OCULTAR)'!$Q$3:$S$133,3,0),"")</f>
        <v>10583920000303</v>
      </c>
      <c r="B114" s="10" t="str">
        <f>'[1]TCE - ANEXO III - Preencher'!C123</f>
        <v>UPA CURADO - C.G 004/2022</v>
      </c>
      <c r="C114" s="11"/>
      <c r="D114" s="12" t="str">
        <f>'[1]TCE - ANEXO III - Preencher'!E123</f>
        <v>GILVANIA MARTINS DE ARRUDA E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322205</v>
      </c>
      <c r="G114" s="14">
        <f>IF('[1]TCE - ANEXO III - Preencher'!H123="","",'[1]TCE - ANEXO III - Preencher'!H123)</f>
        <v>44743</v>
      </c>
      <c r="H114" s="15">
        <f>'[1]TCE - ANEXO III - Preencher'!I123</f>
        <v>0</v>
      </c>
      <c r="I114" s="15">
        <f>'[1]TCE - ANEXO III - Preencher'!J123</f>
        <v>141.63</v>
      </c>
      <c r="J114" s="15">
        <f>'[1]TCE - ANEXO III - Preencher'!K123</f>
        <v>0</v>
      </c>
      <c r="K114" s="16">
        <f>'[1]TCE - ANEXO III - Preencher'!L123</f>
        <v>170.85</v>
      </c>
      <c r="L114" s="16">
        <f>'[1]TCE - ANEXO III - Preencher'!M123</f>
        <v>15.18</v>
      </c>
      <c r="M114" s="16">
        <f t="shared" si="7"/>
        <v>155.66999999999999</v>
      </c>
      <c r="N114" s="16">
        <f>'[1]TCE - ANEXO III - Preencher'!O123</f>
        <v>1.93</v>
      </c>
      <c r="O114" s="16">
        <f>'[1]TCE - ANEXO III - Preencher'!P123</f>
        <v>0</v>
      </c>
      <c r="P114" s="17">
        <f t="shared" si="8"/>
        <v>1.93</v>
      </c>
      <c r="Q114" s="16">
        <f>'[1]TCE - ANEXO III - Preencher'!R123</f>
        <v>73.599999999999994</v>
      </c>
      <c r="R114" s="16">
        <f>'[1]TCE - ANEXO III - Preencher'!S123</f>
        <v>24.57</v>
      </c>
      <c r="S114" s="17">
        <f t="shared" si="9"/>
        <v>49.029999999999994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348.25999999999993</v>
      </c>
    </row>
    <row r="115" spans="1:28" s="4" customFormat="1" x14ac:dyDescent="0.2">
      <c r="A115" s="9">
        <f>IFERROR(VLOOKUP(B115,'[1]DADOS (OCULTAR)'!$Q$3:$S$133,3,0),"")</f>
        <v>10583920000303</v>
      </c>
      <c r="B115" s="10" t="str">
        <f>'[1]TCE - ANEXO III - Preencher'!C124</f>
        <v>UPA CURADO - C.G 004/2022</v>
      </c>
      <c r="C115" s="11"/>
      <c r="D115" s="12" t="str">
        <f>'[1]TCE - ANEXO III - Preencher'!E124</f>
        <v>HAIANNA ROSA DE LIMA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225124</v>
      </c>
      <c r="G115" s="14">
        <f>IF('[1]TCE - ANEXO III - Preencher'!H124="","",'[1]TCE - ANEXO III - Preencher'!H124)</f>
        <v>44743</v>
      </c>
      <c r="H115" s="15">
        <f>'[1]TCE - ANEXO III - Preencher'!I124</f>
        <v>0</v>
      </c>
      <c r="I115" s="15">
        <f>'[1]TCE - ANEXO III - Preencher'!J124</f>
        <v>322.85000000000002</v>
      </c>
      <c r="J115" s="15">
        <f>'[1]TCE - ANEXO III - Preencher'!K124</f>
        <v>0</v>
      </c>
      <c r="K115" s="16">
        <f>'[1]TCE - ANEXO III - Preencher'!L124</f>
        <v>170.85</v>
      </c>
      <c r="L115" s="16">
        <f>'[1]TCE - ANEXO III - Preencher'!M124</f>
        <v>15.18</v>
      </c>
      <c r="M115" s="16">
        <f t="shared" si="7"/>
        <v>155.66999999999999</v>
      </c>
      <c r="N115" s="16">
        <f>'[1]TCE - ANEXO III - Preencher'!O124</f>
        <v>0</v>
      </c>
      <c r="O115" s="16">
        <f>'[1]TCE - ANEXO III - Preencher'!P124</f>
        <v>1.23</v>
      </c>
      <c r="P115" s="17">
        <f t="shared" si="8"/>
        <v>-1.23</v>
      </c>
      <c r="Q115" s="16">
        <f>'[1]TCE - ANEXO III - Preencher'!R124</f>
        <v>73.599999999999994</v>
      </c>
      <c r="R115" s="16">
        <f>'[1]TCE - ANEXO III - Preencher'!S124</f>
        <v>24.57</v>
      </c>
      <c r="S115" s="17">
        <f t="shared" si="9"/>
        <v>49.029999999999994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526.31999999999994</v>
      </c>
    </row>
    <row r="116" spans="1:28" s="4" customFormat="1" x14ac:dyDescent="0.2">
      <c r="A116" s="9">
        <f>IFERROR(VLOOKUP(B116,'[1]DADOS (OCULTAR)'!$Q$3:$S$133,3,0),"")</f>
        <v>10583920000303</v>
      </c>
      <c r="B116" s="10" t="str">
        <f>'[1]TCE - ANEXO III - Preencher'!C125</f>
        <v>UPA CURADO - C.G 004/2022</v>
      </c>
      <c r="C116" s="11"/>
      <c r="D116" s="12" t="str">
        <f>'[1]TCE - ANEXO III - Preencher'!E125</f>
        <v>HELIO BATISTA DE SOUZA JUNIOR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225125</v>
      </c>
      <c r="G116" s="14">
        <f>IF('[1]TCE - ANEXO III - Preencher'!H125="","",'[1]TCE - ANEXO III - Preencher'!H125)</f>
        <v>44743</v>
      </c>
      <c r="H116" s="15">
        <f>'[1]TCE - ANEXO III - Preencher'!I125</f>
        <v>0</v>
      </c>
      <c r="I116" s="15">
        <f>'[1]TCE - ANEXO III - Preencher'!J125</f>
        <v>426.42</v>
      </c>
      <c r="J116" s="15">
        <f>'[1]TCE - ANEXO III - Preencher'!K125</f>
        <v>0</v>
      </c>
      <c r="K116" s="16">
        <f>'[1]TCE - ANEXO III - Preencher'!L125</f>
        <v>170.85</v>
      </c>
      <c r="L116" s="16">
        <f>'[1]TCE - ANEXO III - Preencher'!M125</f>
        <v>15.18</v>
      </c>
      <c r="M116" s="16">
        <f t="shared" si="7"/>
        <v>155.66999999999999</v>
      </c>
      <c r="N116" s="16">
        <f>'[1]TCE - ANEXO III - Preencher'!O125</f>
        <v>0</v>
      </c>
      <c r="O116" s="16">
        <f>'[1]TCE - ANEXO III - Preencher'!P125</f>
        <v>1.23</v>
      </c>
      <c r="P116" s="17">
        <f t="shared" si="8"/>
        <v>-1.23</v>
      </c>
      <c r="Q116" s="16">
        <f>'[1]TCE - ANEXO III - Preencher'!R125</f>
        <v>73.599999999999994</v>
      </c>
      <c r="R116" s="16">
        <f>'[1]TCE - ANEXO III - Preencher'!S125</f>
        <v>24.57</v>
      </c>
      <c r="S116" s="17">
        <f t="shared" si="9"/>
        <v>49.029999999999994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629.89</v>
      </c>
    </row>
    <row r="117" spans="1:28" s="4" customFormat="1" x14ac:dyDescent="0.2">
      <c r="A117" s="9">
        <f>IFERROR(VLOOKUP(B117,'[1]DADOS (OCULTAR)'!$Q$3:$S$133,3,0),"")</f>
        <v>10583920000303</v>
      </c>
      <c r="B117" s="10" t="str">
        <f>'[1]TCE - ANEXO III - Preencher'!C126</f>
        <v>UPA CURADO - C.G 004/2022</v>
      </c>
      <c r="C117" s="11"/>
      <c r="D117" s="12" t="str">
        <f>'[1]TCE - ANEXO III - Preencher'!E126</f>
        <v>HELTON DOUGLAS BARROS DA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223405</v>
      </c>
      <c r="G117" s="14">
        <f>IF('[1]TCE - ANEXO III - Preencher'!H126="","",'[1]TCE - ANEXO III - Preencher'!H126)</f>
        <v>44743</v>
      </c>
      <c r="H117" s="15">
        <f>'[1]TCE - ANEXO III - Preencher'!I126</f>
        <v>0</v>
      </c>
      <c r="I117" s="15">
        <f>'[1]TCE - ANEXO III - Preencher'!J126</f>
        <v>297.17</v>
      </c>
      <c r="J117" s="15">
        <f>'[1]TCE - ANEXO III - Preencher'!K126</f>
        <v>0</v>
      </c>
      <c r="K117" s="16">
        <f>'[1]TCE - ANEXO III - Preencher'!L126</f>
        <v>170.85</v>
      </c>
      <c r="L117" s="16">
        <f>'[1]TCE - ANEXO III - Preencher'!M126</f>
        <v>15.18</v>
      </c>
      <c r="M117" s="16">
        <f t="shared" si="7"/>
        <v>155.66999999999999</v>
      </c>
      <c r="N117" s="16">
        <f>'[1]TCE - ANEXO III - Preencher'!O126</f>
        <v>1.93</v>
      </c>
      <c r="O117" s="16">
        <f>'[1]TCE - ANEXO III - Preencher'!P126</f>
        <v>0</v>
      </c>
      <c r="P117" s="17">
        <f t="shared" si="8"/>
        <v>1.93</v>
      </c>
      <c r="Q117" s="16">
        <f>'[1]TCE - ANEXO III - Preencher'!R126</f>
        <v>73.599999999999994</v>
      </c>
      <c r="R117" s="16">
        <f>'[1]TCE - ANEXO III - Preencher'!S126</f>
        <v>24.57</v>
      </c>
      <c r="S117" s="17">
        <f t="shared" si="9"/>
        <v>49.029999999999994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503.8</v>
      </c>
    </row>
    <row r="118" spans="1:28" s="4" customFormat="1" x14ac:dyDescent="0.2">
      <c r="A118" s="9">
        <f>IFERROR(VLOOKUP(B118,'[1]DADOS (OCULTAR)'!$Q$3:$S$133,3,0),"")</f>
        <v>10583920000303</v>
      </c>
      <c r="B118" s="10" t="str">
        <f>'[1]TCE - ANEXO III - Preencher'!C127</f>
        <v>UPA CURADO - C.G 004/2022</v>
      </c>
      <c r="C118" s="11"/>
      <c r="D118" s="12" t="str">
        <f>'[1]TCE - ANEXO III - Preencher'!E127</f>
        <v>HILANA DE OLIVEIRA SA LEITAO</v>
      </c>
      <c r="E118" s="10" t="str">
        <f>IF('[1]TCE - ANEXO III - Preencher'!F127="4 - Assistência Odontológica","2 - Outros Profissionais da Saúde",'[1]TCE - ANEXO III - Preencher'!F127)</f>
        <v>1 - Médico</v>
      </c>
      <c r="F118" s="13" t="str">
        <f>'[1]TCE - ANEXO III - Preencher'!G127</f>
        <v>225125</v>
      </c>
      <c r="G118" s="14">
        <f>IF('[1]TCE - ANEXO III - Preencher'!H127="","",'[1]TCE - ANEXO III - Preencher'!H127)</f>
        <v>44743</v>
      </c>
      <c r="H118" s="15">
        <f>'[1]TCE - ANEXO III - Preencher'!I127</f>
        <v>0</v>
      </c>
      <c r="I118" s="15">
        <f>'[1]TCE - ANEXO III - Preencher'!J127</f>
        <v>646.48</v>
      </c>
      <c r="J118" s="15">
        <f>'[1]TCE - ANEXO III - Preencher'!K127</f>
        <v>0</v>
      </c>
      <c r="K118" s="16">
        <f>'[1]TCE - ANEXO III - Preencher'!L127</f>
        <v>170.85</v>
      </c>
      <c r="L118" s="16">
        <f>'[1]TCE - ANEXO III - Preencher'!M127</f>
        <v>15.18</v>
      </c>
      <c r="M118" s="16">
        <f t="shared" si="7"/>
        <v>155.66999999999999</v>
      </c>
      <c r="N118" s="16">
        <f>'[1]TCE - ANEXO III - Preencher'!O127</f>
        <v>0</v>
      </c>
      <c r="O118" s="16">
        <f>'[1]TCE - ANEXO III - Preencher'!P127</f>
        <v>1.23</v>
      </c>
      <c r="P118" s="17">
        <f t="shared" si="8"/>
        <v>-1.23</v>
      </c>
      <c r="Q118" s="16">
        <f>'[1]TCE - ANEXO III - Preencher'!R127</f>
        <v>73.599999999999994</v>
      </c>
      <c r="R118" s="16">
        <f>'[1]TCE - ANEXO III - Preencher'!S127</f>
        <v>24.57</v>
      </c>
      <c r="S118" s="17">
        <f t="shared" si="9"/>
        <v>49.029999999999994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849.94999999999993</v>
      </c>
    </row>
    <row r="119" spans="1:28" s="4" customFormat="1" x14ac:dyDescent="0.2">
      <c r="A119" s="9">
        <f>IFERROR(VLOOKUP(B119,'[1]DADOS (OCULTAR)'!$Q$3:$S$133,3,0),"")</f>
        <v>10583920000303</v>
      </c>
      <c r="B119" s="10" t="str">
        <f>'[1]TCE - ANEXO III - Preencher'!C128</f>
        <v>UPA CURADO - C.G 004/2022</v>
      </c>
      <c r="C119" s="11"/>
      <c r="D119" s="12" t="str">
        <f>'[1]TCE - ANEXO III - Preencher'!E128</f>
        <v>IGOR GUILHERME SILVA DO NASCIMENTO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411005</v>
      </c>
      <c r="G119" s="14">
        <f>IF('[1]TCE - ANEXO III - Preencher'!H128="","",'[1]TCE - ANEXO III - Preencher'!H128)</f>
        <v>44743</v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8.92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1.93</v>
      </c>
      <c r="O119" s="16">
        <f>'[1]TCE - ANEXO III - Preencher'!P128</f>
        <v>0</v>
      </c>
      <c r="P119" s="17">
        <f t="shared" si="8"/>
        <v>1.93</v>
      </c>
      <c r="Q119" s="16">
        <f>'[1]TCE - ANEXO III - Preencher'!R128</f>
        <v>73.599999999999994</v>
      </c>
      <c r="R119" s="16">
        <f>'[1]TCE - ANEXO III - Preencher'!S128</f>
        <v>24.57</v>
      </c>
      <c r="S119" s="17">
        <f t="shared" si="9"/>
        <v>49.029999999999994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59.879999999999995</v>
      </c>
    </row>
    <row r="120" spans="1:28" s="4" customFormat="1" x14ac:dyDescent="0.2">
      <c r="A120" s="9">
        <f>IFERROR(VLOOKUP(B120,'[1]DADOS (OCULTAR)'!$Q$3:$S$133,3,0),"")</f>
        <v>10583920000303</v>
      </c>
      <c r="B120" s="10" t="str">
        <f>'[1]TCE - ANEXO III - Preencher'!C129</f>
        <v>UPA CURADO - C.G 004/2022</v>
      </c>
      <c r="C120" s="11"/>
      <c r="D120" s="12" t="str">
        <f>'[1]TCE - ANEXO III - Preencher'!E129</f>
        <v>IGOR GUILHERME SILVA DO NASCIMENTO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411005</v>
      </c>
      <c r="G120" s="14">
        <f>IF('[1]TCE - ANEXO III - Preencher'!H129="","",'[1]TCE - ANEXO III - Preencher'!H129)</f>
        <v>44743</v>
      </c>
      <c r="H120" s="15">
        <f>'[1]TCE - ANEXO III - Preencher'!I129</f>
        <v>0</v>
      </c>
      <c r="I120" s="15">
        <f>'[1]TCE - ANEXO III - Preencher'!J129</f>
        <v>24.39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1.93</v>
      </c>
      <c r="O120" s="16">
        <f>'[1]TCE - ANEXO III - Preencher'!P129</f>
        <v>0</v>
      </c>
      <c r="P120" s="17">
        <f t="shared" si="8"/>
        <v>1.93</v>
      </c>
      <c r="Q120" s="16">
        <f>'[1]TCE - ANEXO III - Preencher'!R129</f>
        <v>73.599999999999994</v>
      </c>
      <c r="R120" s="16">
        <f>'[1]TCE - ANEXO III - Preencher'!S129</f>
        <v>24.57</v>
      </c>
      <c r="S120" s="17">
        <f t="shared" si="9"/>
        <v>49.029999999999994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75.349999999999994</v>
      </c>
    </row>
    <row r="121" spans="1:28" s="4" customFormat="1" x14ac:dyDescent="0.2">
      <c r="A121" s="9">
        <f>IFERROR(VLOOKUP(B121,'[1]DADOS (OCULTAR)'!$Q$3:$S$133,3,0),"")</f>
        <v>10583920000303</v>
      </c>
      <c r="B121" s="10" t="str">
        <f>'[1]TCE - ANEXO III - Preencher'!C130</f>
        <v>UPA CURADO - C.G 004/2022</v>
      </c>
      <c r="C121" s="11"/>
      <c r="D121" s="12" t="str">
        <f>'[1]TCE - ANEXO III - Preencher'!E130</f>
        <v>INALDA RAFAELLA MONTEIRO DE SOUZA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411005</v>
      </c>
      <c r="G121" s="14">
        <f>IF('[1]TCE - ANEXO III - Preencher'!H130="","",'[1]TCE - ANEXO III - Preencher'!H130)</f>
        <v>44743</v>
      </c>
      <c r="H121" s="15">
        <f>'[1]TCE - ANEXO III - Preencher'!I130</f>
        <v>0</v>
      </c>
      <c r="I121" s="15">
        <f>'[1]TCE - ANEXO III - Preencher'!J130</f>
        <v>124.44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1.93</v>
      </c>
      <c r="O121" s="16">
        <f>'[1]TCE - ANEXO III - Preencher'!P130</f>
        <v>0</v>
      </c>
      <c r="P121" s="17">
        <f t="shared" si="8"/>
        <v>1.93</v>
      </c>
      <c r="Q121" s="16">
        <f>'[1]TCE - ANEXO III - Preencher'!R130</f>
        <v>73.599999999999994</v>
      </c>
      <c r="R121" s="16">
        <f>'[1]TCE - ANEXO III - Preencher'!S130</f>
        <v>24.57</v>
      </c>
      <c r="S121" s="17">
        <f t="shared" si="9"/>
        <v>49.029999999999994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175.4</v>
      </c>
    </row>
    <row r="122" spans="1:28" s="4" customFormat="1" x14ac:dyDescent="0.2">
      <c r="A122" s="9">
        <f>IFERROR(VLOOKUP(B122,'[1]DADOS (OCULTAR)'!$Q$3:$S$133,3,0),"")</f>
        <v>10583920000303</v>
      </c>
      <c r="B122" s="10" t="str">
        <f>'[1]TCE - ANEXO III - Preencher'!C131</f>
        <v>UPA CURADO - C.G 004/2022</v>
      </c>
      <c r="C122" s="11"/>
      <c r="D122" s="12" t="str">
        <f>'[1]TCE - ANEXO III - Preencher'!E131</f>
        <v>IRANEIDE AMARAL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223505</v>
      </c>
      <c r="G122" s="14">
        <f>IF('[1]TCE - ANEXO III - Preencher'!H131="","",'[1]TCE - ANEXO III - Preencher'!H131)</f>
        <v>44743</v>
      </c>
      <c r="H122" s="15">
        <f>'[1]TCE - ANEXO III - Preencher'!I131</f>
        <v>0</v>
      </c>
      <c r="I122" s="15">
        <f>'[1]TCE - ANEXO III - Preencher'!J131</f>
        <v>378.33</v>
      </c>
      <c r="J122" s="15">
        <f>'[1]TCE - ANEXO III - Preencher'!K131</f>
        <v>0</v>
      </c>
      <c r="K122" s="16">
        <f>'[1]TCE - ANEXO III - Preencher'!L131</f>
        <v>170.85</v>
      </c>
      <c r="L122" s="16">
        <f>'[1]TCE - ANEXO III - Preencher'!M131</f>
        <v>15.18</v>
      </c>
      <c r="M122" s="16">
        <f t="shared" si="7"/>
        <v>155.66999999999999</v>
      </c>
      <c r="N122" s="16">
        <f>'[1]TCE - ANEXO III - Preencher'!O131</f>
        <v>1.59</v>
      </c>
      <c r="O122" s="16">
        <f>'[1]TCE - ANEXO III - Preencher'!P131</f>
        <v>0</v>
      </c>
      <c r="P122" s="17">
        <f t="shared" si="8"/>
        <v>1.59</v>
      </c>
      <c r="Q122" s="16">
        <f>'[1]TCE - ANEXO III - Preencher'!R131</f>
        <v>73.599999999999994</v>
      </c>
      <c r="R122" s="16">
        <f>'[1]TCE - ANEXO III - Preencher'!S131</f>
        <v>24.57</v>
      </c>
      <c r="S122" s="17">
        <f t="shared" si="9"/>
        <v>49.029999999999994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584.62</v>
      </c>
    </row>
    <row r="123" spans="1:28" s="4" customFormat="1" x14ac:dyDescent="0.2">
      <c r="A123" s="9">
        <f>IFERROR(VLOOKUP(B123,'[1]DADOS (OCULTAR)'!$Q$3:$S$133,3,0),"")</f>
        <v>10583920000303</v>
      </c>
      <c r="B123" s="10" t="str">
        <f>'[1]TCE - ANEXO III - Preencher'!C132</f>
        <v>UPA CURADO - C.G 004/2022</v>
      </c>
      <c r="C123" s="11"/>
      <c r="D123" s="12" t="str">
        <f>'[1]TCE - ANEXO III - Preencher'!E132</f>
        <v>IRANEIDE BARROS DA COSTA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514320</v>
      </c>
      <c r="G123" s="14">
        <f>IF('[1]TCE - ANEXO III - Preencher'!H132="","",'[1]TCE - ANEXO III - Preencher'!H132)</f>
        <v>44743</v>
      </c>
      <c r="H123" s="15">
        <f>'[1]TCE - ANEXO III - Preencher'!I132</f>
        <v>0</v>
      </c>
      <c r="I123" s="15">
        <f>'[1]TCE - ANEXO III - Preencher'!J132</f>
        <v>138.65</v>
      </c>
      <c r="J123" s="15">
        <f>'[1]TCE - ANEXO III - Preencher'!K132</f>
        <v>0</v>
      </c>
      <c r="K123" s="16">
        <f>'[1]TCE - ANEXO III - Preencher'!L132</f>
        <v>170.85</v>
      </c>
      <c r="L123" s="16">
        <f>'[1]TCE - ANEXO III - Preencher'!M132</f>
        <v>15.18</v>
      </c>
      <c r="M123" s="16">
        <f t="shared" si="7"/>
        <v>155.66999999999999</v>
      </c>
      <c r="N123" s="16">
        <f>'[1]TCE - ANEXO III - Preencher'!O132</f>
        <v>1.93</v>
      </c>
      <c r="O123" s="16">
        <f>'[1]TCE - ANEXO III - Preencher'!P132</f>
        <v>0</v>
      </c>
      <c r="P123" s="17">
        <f t="shared" si="8"/>
        <v>1.93</v>
      </c>
      <c r="Q123" s="16">
        <f>'[1]TCE - ANEXO III - Preencher'!R132</f>
        <v>73.599999999999994</v>
      </c>
      <c r="R123" s="16">
        <f>'[1]TCE - ANEXO III - Preencher'!S132</f>
        <v>24.57</v>
      </c>
      <c r="S123" s="17">
        <f t="shared" si="9"/>
        <v>49.029999999999994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345.28</v>
      </c>
    </row>
    <row r="124" spans="1:28" s="4" customFormat="1" x14ac:dyDescent="0.2">
      <c r="A124" s="9">
        <f>IFERROR(VLOOKUP(B124,'[1]DADOS (OCULTAR)'!$Q$3:$S$133,3,0),"")</f>
        <v>10583920000303</v>
      </c>
      <c r="B124" s="10" t="str">
        <f>'[1]TCE - ANEXO III - Preencher'!C133</f>
        <v>UPA CURADO - C.G 004/2022</v>
      </c>
      <c r="C124" s="11"/>
      <c r="D124" s="12" t="str">
        <f>'[1]TCE - ANEXO III - Preencher'!E133</f>
        <v>IRENILDA MARIA DE LIRA MELO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521130</v>
      </c>
      <c r="G124" s="14">
        <f>IF('[1]TCE - ANEXO III - Preencher'!H133="","",'[1]TCE - ANEXO III - Preencher'!H133)</f>
        <v>44743</v>
      </c>
      <c r="H124" s="15">
        <f>'[1]TCE - ANEXO III - Preencher'!I133</f>
        <v>0</v>
      </c>
      <c r="I124" s="15">
        <f>'[1]TCE - ANEXO III - Preencher'!J133</f>
        <v>134.38999999999999</v>
      </c>
      <c r="J124" s="15">
        <f>'[1]TCE - ANEXO III - Preencher'!K133</f>
        <v>0</v>
      </c>
      <c r="K124" s="16">
        <f>'[1]TCE - ANEXO III - Preencher'!L133</f>
        <v>170.85</v>
      </c>
      <c r="L124" s="16">
        <f>'[1]TCE - ANEXO III - Preencher'!M133</f>
        <v>15.18</v>
      </c>
      <c r="M124" s="16">
        <f t="shared" si="7"/>
        <v>155.66999999999999</v>
      </c>
      <c r="N124" s="16">
        <f>'[1]TCE - ANEXO III - Preencher'!O133</f>
        <v>1.93</v>
      </c>
      <c r="O124" s="16">
        <f>'[1]TCE - ANEXO III - Preencher'!P133</f>
        <v>0</v>
      </c>
      <c r="P124" s="17">
        <f t="shared" si="8"/>
        <v>1.93</v>
      </c>
      <c r="Q124" s="16">
        <f>'[1]TCE - ANEXO III - Preencher'!R133</f>
        <v>73.599999999999994</v>
      </c>
      <c r="R124" s="16">
        <f>'[1]TCE - ANEXO III - Preencher'!S133</f>
        <v>24.57</v>
      </c>
      <c r="S124" s="17">
        <f t="shared" si="9"/>
        <v>49.029999999999994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341.01999999999992</v>
      </c>
    </row>
    <row r="125" spans="1:28" s="4" customFormat="1" x14ac:dyDescent="0.2">
      <c r="A125" s="9">
        <f>IFERROR(VLOOKUP(B125,'[1]DADOS (OCULTAR)'!$Q$3:$S$133,3,0),"")</f>
        <v>10583920000303</v>
      </c>
      <c r="B125" s="10" t="str">
        <f>'[1]TCE - ANEXO III - Preencher'!C134</f>
        <v>UPA CURADO - C.G 004/2022</v>
      </c>
      <c r="C125" s="11"/>
      <c r="D125" s="12" t="str">
        <f>'[1]TCE - ANEXO III - Preencher'!E134</f>
        <v>IRIJAN DE ARAUJO ALVES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324115</v>
      </c>
      <c r="G125" s="14">
        <f>IF('[1]TCE - ANEXO III - Preencher'!H134="","",'[1]TCE - ANEXO III - Preencher'!H134)</f>
        <v>44743</v>
      </c>
      <c r="H125" s="15">
        <f>'[1]TCE - ANEXO III - Preencher'!I134</f>
        <v>0</v>
      </c>
      <c r="I125" s="15">
        <f>'[1]TCE - ANEXO III - Preencher'!J134</f>
        <v>291.32</v>
      </c>
      <c r="J125" s="15">
        <f>'[1]TCE - ANEXO III - Preencher'!K134</f>
        <v>0</v>
      </c>
      <c r="K125" s="16">
        <f>'[1]TCE - ANEXO III - Preencher'!L134</f>
        <v>170.85</v>
      </c>
      <c r="L125" s="16">
        <f>'[1]TCE - ANEXO III - Preencher'!M134</f>
        <v>15.18</v>
      </c>
      <c r="M125" s="16">
        <f t="shared" si="7"/>
        <v>155.66999999999999</v>
      </c>
      <c r="N125" s="16">
        <f>'[1]TCE - ANEXO III - Preencher'!O134</f>
        <v>9.99</v>
      </c>
      <c r="O125" s="16">
        <f>'[1]TCE - ANEXO III - Preencher'!P134</f>
        <v>0</v>
      </c>
      <c r="P125" s="17">
        <f t="shared" si="8"/>
        <v>9.99</v>
      </c>
      <c r="Q125" s="16">
        <f>'[1]TCE - ANEXO III - Preencher'!R134</f>
        <v>73.599999999999994</v>
      </c>
      <c r="R125" s="16">
        <f>'[1]TCE - ANEXO III - Preencher'!S134</f>
        <v>24.57</v>
      </c>
      <c r="S125" s="17">
        <f t="shared" si="9"/>
        <v>49.029999999999994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506.01</v>
      </c>
    </row>
    <row r="126" spans="1:28" s="4" customFormat="1" x14ac:dyDescent="0.2">
      <c r="A126" s="9">
        <f>IFERROR(VLOOKUP(B126,'[1]DADOS (OCULTAR)'!$Q$3:$S$133,3,0),"")</f>
        <v>10583920000303</v>
      </c>
      <c r="B126" s="10" t="str">
        <f>'[1]TCE - ANEXO III - Preencher'!C135</f>
        <v>UPA CURADO - C.G 004/2022</v>
      </c>
      <c r="C126" s="11"/>
      <c r="D126" s="12" t="str">
        <f>'[1]TCE - ANEXO III - Preencher'!E135</f>
        <v>ISAAC ANASTACIO DO NASCIMENTO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517415</v>
      </c>
      <c r="G126" s="14">
        <f>IF('[1]TCE - ANEXO III - Preencher'!H135="","",'[1]TCE - ANEXO III - Preencher'!H135)</f>
        <v>44743</v>
      </c>
      <c r="H126" s="15">
        <f>'[1]TCE - ANEXO III - Preencher'!I135</f>
        <v>0</v>
      </c>
      <c r="I126" s="15">
        <f>'[1]TCE - ANEXO III - Preencher'!J135</f>
        <v>269.61</v>
      </c>
      <c r="J126" s="15">
        <f>'[1]TCE - ANEXO III - Preencher'!K135</f>
        <v>0</v>
      </c>
      <c r="K126" s="16">
        <f>'[1]TCE - ANEXO III - Preencher'!L135</f>
        <v>170.85</v>
      </c>
      <c r="L126" s="16">
        <f>'[1]TCE - ANEXO III - Preencher'!M135</f>
        <v>15.18</v>
      </c>
      <c r="M126" s="16">
        <f t="shared" si="7"/>
        <v>155.66999999999999</v>
      </c>
      <c r="N126" s="16">
        <f>'[1]TCE - ANEXO III - Preencher'!O135</f>
        <v>1.93</v>
      </c>
      <c r="O126" s="16">
        <f>'[1]TCE - ANEXO III - Preencher'!P135</f>
        <v>0</v>
      </c>
      <c r="P126" s="17">
        <f t="shared" si="8"/>
        <v>1.93</v>
      </c>
      <c r="Q126" s="16">
        <f>'[1]TCE - ANEXO III - Preencher'!R135</f>
        <v>73.599999999999994</v>
      </c>
      <c r="R126" s="16">
        <f>'[1]TCE - ANEXO III - Preencher'!S135</f>
        <v>24.57</v>
      </c>
      <c r="S126" s="17">
        <f t="shared" si="9"/>
        <v>49.029999999999994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476.23999999999995</v>
      </c>
    </row>
    <row r="127" spans="1:28" s="4" customFormat="1" x14ac:dyDescent="0.2">
      <c r="A127" s="9">
        <f>IFERROR(VLOOKUP(B127,'[1]DADOS (OCULTAR)'!$Q$3:$S$133,3,0),"")</f>
        <v>10583920000303</v>
      </c>
      <c r="B127" s="10" t="str">
        <f>'[1]TCE - ANEXO III - Preencher'!C136</f>
        <v>UPA CURADO - C.G 004/2022</v>
      </c>
      <c r="C127" s="11"/>
      <c r="D127" s="12" t="str">
        <f>'[1]TCE - ANEXO III - Preencher'!E136</f>
        <v>ISABELA CACERES CALACA GOMES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225125</v>
      </c>
      <c r="G127" s="14">
        <f>IF('[1]TCE - ANEXO III - Preencher'!H136="","",'[1]TCE - ANEXO III - Preencher'!H136)</f>
        <v>44743</v>
      </c>
      <c r="H127" s="15">
        <f>'[1]TCE - ANEXO III - Preencher'!I136</f>
        <v>0</v>
      </c>
      <c r="I127" s="15">
        <f>'[1]TCE - ANEXO III - Preencher'!J136</f>
        <v>631.94000000000005</v>
      </c>
      <c r="J127" s="15">
        <f>'[1]TCE - ANEXO III - Preencher'!K136</f>
        <v>0</v>
      </c>
      <c r="K127" s="16">
        <f>'[1]TCE - ANEXO III - Preencher'!L136</f>
        <v>170.85</v>
      </c>
      <c r="L127" s="16">
        <f>'[1]TCE - ANEXO III - Preencher'!M136</f>
        <v>15.18</v>
      </c>
      <c r="M127" s="16">
        <f t="shared" si="7"/>
        <v>155.66999999999999</v>
      </c>
      <c r="N127" s="16">
        <f>'[1]TCE - ANEXO III - Preencher'!O136</f>
        <v>0</v>
      </c>
      <c r="O127" s="16">
        <f>'[1]TCE - ANEXO III - Preencher'!P136</f>
        <v>1.23</v>
      </c>
      <c r="P127" s="17">
        <f t="shared" si="8"/>
        <v>-1.23</v>
      </c>
      <c r="Q127" s="16">
        <f>'[1]TCE - ANEXO III - Preencher'!R136</f>
        <v>73.599999999999994</v>
      </c>
      <c r="R127" s="16">
        <f>'[1]TCE - ANEXO III - Preencher'!S136</f>
        <v>24.57</v>
      </c>
      <c r="S127" s="17">
        <f t="shared" si="9"/>
        <v>49.029999999999994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835.41</v>
      </c>
    </row>
    <row r="128" spans="1:28" s="4" customFormat="1" x14ac:dyDescent="0.2">
      <c r="A128" s="9">
        <f>IFERROR(VLOOKUP(B128,'[1]DADOS (OCULTAR)'!$Q$3:$S$133,3,0),"")</f>
        <v>10583920000303</v>
      </c>
      <c r="B128" s="10" t="str">
        <f>'[1]TCE - ANEXO III - Preencher'!C137</f>
        <v>UPA CURADO - C.G 004/2022</v>
      </c>
      <c r="C128" s="11"/>
      <c r="D128" s="12" t="str">
        <f>'[1]TCE - ANEXO III - Preencher'!E137</f>
        <v>ISMAEL DE OLIVEIRA LIMA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514320</v>
      </c>
      <c r="G128" s="14">
        <f>IF('[1]TCE - ANEXO III - Preencher'!H137="","",'[1]TCE - ANEXO III - Preencher'!H137)</f>
        <v>44743</v>
      </c>
      <c r="H128" s="15">
        <f>'[1]TCE - ANEXO III - Preencher'!I137</f>
        <v>0</v>
      </c>
      <c r="I128" s="15">
        <f>'[1]TCE - ANEXO III - Preencher'!J137</f>
        <v>135.49</v>
      </c>
      <c r="J128" s="15">
        <f>'[1]TCE - ANEXO III - Preencher'!K137</f>
        <v>0</v>
      </c>
      <c r="K128" s="16">
        <f>'[1]TCE - ANEXO III - Preencher'!L137</f>
        <v>170.85</v>
      </c>
      <c r="L128" s="16">
        <f>'[1]TCE - ANEXO III - Preencher'!M137</f>
        <v>15.18</v>
      </c>
      <c r="M128" s="16">
        <f t="shared" si="7"/>
        <v>155.66999999999999</v>
      </c>
      <c r="N128" s="16">
        <f>'[1]TCE - ANEXO III - Preencher'!O137</f>
        <v>1.93</v>
      </c>
      <c r="O128" s="16">
        <f>'[1]TCE - ANEXO III - Preencher'!P137</f>
        <v>0</v>
      </c>
      <c r="P128" s="17">
        <f t="shared" si="8"/>
        <v>1.93</v>
      </c>
      <c r="Q128" s="16">
        <f>'[1]TCE - ANEXO III - Preencher'!R137</f>
        <v>73.599999999999994</v>
      </c>
      <c r="R128" s="16">
        <f>'[1]TCE - ANEXO III - Preencher'!S137</f>
        <v>24.57</v>
      </c>
      <c r="S128" s="17">
        <f t="shared" si="9"/>
        <v>49.029999999999994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342.11999999999995</v>
      </c>
    </row>
    <row r="129" spans="1:28" s="4" customFormat="1" x14ac:dyDescent="0.2">
      <c r="A129" s="9">
        <f>IFERROR(VLOOKUP(B129,'[1]DADOS (OCULTAR)'!$Q$3:$S$133,3,0),"")</f>
        <v>10583920000303</v>
      </c>
      <c r="B129" s="10" t="str">
        <f>'[1]TCE - ANEXO III - Preencher'!C138</f>
        <v>UPA CURADO - C.G 004/2022</v>
      </c>
      <c r="C129" s="11"/>
      <c r="D129" s="12" t="str">
        <f>'[1]TCE - ANEXO III - Preencher'!E138</f>
        <v>IVSON CLERISTON DA SILVA DIONISIO</v>
      </c>
      <c r="E129" s="10" t="str">
        <f>IF('[1]TCE - ANEXO III - Preencher'!F138="4 - Assistência Odontológica","2 - Outros Profissionais da Saúde",'[1]TCE - ANEXO III - Preencher'!F138)</f>
        <v>1 - Médico</v>
      </c>
      <c r="F129" s="13" t="str">
        <f>'[1]TCE - ANEXO III - Preencher'!G138</f>
        <v>225125</v>
      </c>
      <c r="G129" s="14">
        <f>IF('[1]TCE - ANEXO III - Preencher'!H138="","",'[1]TCE - ANEXO III - Preencher'!H138)</f>
        <v>44743</v>
      </c>
      <c r="H129" s="15">
        <f>'[1]TCE - ANEXO III - Preencher'!I138</f>
        <v>0</v>
      </c>
      <c r="I129" s="15">
        <f>'[1]TCE - ANEXO III - Preencher'!J138</f>
        <v>1069.97</v>
      </c>
      <c r="J129" s="15">
        <f>'[1]TCE - ANEXO III - Preencher'!K138</f>
        <v>0</v>
      </c>
      <c r="K129" s="16">
        <f>'[1]TCE - ANEXO III - Preencher'!L138</f>
        <v>170.85</v>
      </c>
      <c r="L129" s="16">
        <f>'[1]TCE - ANEXO III - Preencher'!M138</f>
        <v>15.18</v>
      </c>
      <c r="M129" s="16">
        <f t="shared" si="7"/>
        <v>155.66999999999999</v>
      </c>
      <c r="N129" s="16">
        <f>'[1]TCE - ANEXO III - Preencher'!O138</f>
        <v>0</v>
      </c>
      <c r="O129" s="16">
        <f>'[1]TCE - ANEXO III - Preencher'!P138</f>
        <v>1.23</v>
      </c>
      <c r="P129" s="17">
        <f t="shared" si="8"/>
        <v>-1.23</v>
      </c>
      <c r="Q129" s="16">
        <f>'[1]TCE - ANEXO III - Preencher'!R138</f>
        <v>73.599999999999994</v>
      </c>
      <c r="R129" s="16">
        <f>'[1]TCE - ANEXO III - Preencher'!S138</f>
        <v>24.57</v>
      </c>
      <c r="S129" s="17">
        <f t="shared" si="9"/>
        <v>49.029999999999994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1273.44</v>
      </c>
    </row>
    <row r="130" spans="1:28" s="4" customFormat="1" x14ac:dyDescent="0.2">
      <c r="A130" s="9">
        <f>IFERROR(VLOOKUP(B130,'[1]DADOS (OCULTAR)'!$Q$3:$S$133,3,0),"")</f>
        <v>10583920000303</v>
      </c>
      <c r="B130" s="10" t="str">
        <f>'[1]TCE - ANEXO III - Preencher'!C139</f>
        <v>UPA CURADO - C.G 004/2022</v>
      </c>
      <c r="C130" s="11"/>
      <c r="D130" s="12" t="str">
        <f>'[1]TCE - ANEXO III - Preencher'!E139</f>
        <v>IZABEL CRISTINA DE MENDONCA CAMPOS FREITAS FALCAO</v>
      </c>
      <c r="E130" s="10" t="str">
        <f>IF('[1]TCE - ANEXO III - Preencher'!F139="4 - Assistência Odontológica","2 - Outros Profissionais da Saúde",'[1]TCE - ANEXO III - Preencher'!F139)</f>
        <v>1 - Médico</v>
      </c>
      <c r="F130" s="13" t="str">
        <f>'[1]TCE - ANEXO III - Preencher'!G139</f>
        <v>223208</v>
      </c>
      <c r="G130" s="14">
        <f>IF('[1]TCE - ANEXO III - Preencher'!H139="","",'[1]TCE - ANEXO III - Preencher'!H139)</f>
        <v>44743</v>
      </c>
      <c r="H130" s="15">
        <f>'[1]TCE - ANEXO III - Preencher'!I139</f>
        <v>0</v>
      </c>
      <c r="I130" s="15">
        <f>'[1]TCE - ANEXO III - Preencher'!J139</f>
        <v>317.79000000000002</v>
      </c>
      <c r="J130" s="15">
        <f>'[1]TCE - ANEXO III - Preencher'!K139</f>
        <v>0</v>
      </c>
      <c r="K130" s="16">
        <f>'[1]TCE - ANEXO III - Preencher'!L139</f>
        <v>170.85</v>
      </c>
      <c r="L130" s="16">
        <f>'[1]TCE - ANEXO III - Preencher'!M139</f>
        <v>15.18</v>
      </c>
      <c r="M130" s="16">
        <f t="shared" si="7"/>
        <v>155.66999999999999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73.599999999999994</v>
      </c>
      <c r="R130" s="16">
        <f>'[1]TCE - ANEXO III - Preencher'!S139</f>
        <v>24.57</v>
      </c>
      <c r="S130" s="17">
        <f t="shared" si="9"/>
        <v>49.029999999999994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522.49</v>
      </c>
    </row>
    <row r="131" spans="1:28" s="4" customFormat="1" x14ac:dyDescent="0.2">
      <c r="A131" s="9">
        <f>IFERROR(VLOOKUP(B131,'[1]DADOS (OCULTAR)'!$Q$3:$S$133,3,0),"")</f>
        <v>10583920000303</v>
      </c>
      <c r="B131" s="10" t="str">
        <f>'[1]TCE - ANEXO III - Preencher'!C140</f>
        <v>UPA CURADO - C.G 004/2022</v>
      </c>
      <c r="C131" s="11"/>
      <c r="D131" s="12" t="str">
        <f>'[1]TCE - ANEXO III - Preencher'!E140</f>
        <v>IZABELLE MARION CASTELO BRANCO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223605</v>
      </c>
      <c r="G131" s="14">
        <f>IF('[1]TCE - ANEXO III - Preencher'!H140="","",'[1]TCE - ANEXO III - Preencher'!H140)</f>
        <v>44743</v>
      </c>
      <c r="H131" s="15">
        <f>'[1]TCE - ANEXO III - Preencher'!I140</f>
        <v>0</v>
      </c>
      <c r="I131" s="15">
        <f>'[1]TCE - ANEXO III - Preencher'!J140</f>
        <v>180.27</v>
      </c>
      <c r="J131" s="15">
        <f>'[1]TCE - ANEXO III - Preencher'!K140</f>
        <v>0</v>
      </c>
      <c r="K131" s="16">
        <f>'[1]TCE - ANEXO III - Preencher'!L140</f>
        <v>170.85</v>
      </c>
      <c r="L131" s="16">
        <f>'[1]TCE - ANEXO III - Preencher'!M140</f>
        <v>15.18</v>
      </c>
      <c r="M131" s="16">
        <f t="shared" si="7"/>
        <v>155.66999999999999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73.599999999999994</v>
      </c>
      <c r="R131" s="16">
        <f>'[1]TCE - ANEXO III - Preencher'!S140</f>
        <v>24.57</v>
      </c>
      <c r="S131" s="17">
        <f t="shared" si="9"/>
        <v>49.029999999999994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386.9</v>
      </c>
    </row>
    <row r="132" spans="1:28" s="4" customFormat="1" x14ac:dyDescent="0.2">
      <c r="A132" s="9">
        <f>IFERROR(VLOOKUP(B132,'[1]DADOS (OCULTAR)'!$Q$3:$S$133,3,0),"")</f>
        <v>10583920000303</v>
      </c>
      <c r="B132" s="10" t="str">
        <f>'[1]TCE - ANEXO III - Preencher'!C141</f>
        <v>UPA CURADO - C.G 004/2022</v>
      </c>
      <c r="C132" s="11"/>
      <c r="D132" s="12" t="str">
        <f>'[1]TCE - ANEXO III - Preencher'!E141</f>
        <v>JACIANA SOARES DA SILVA AQUINO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322205</v>
      </c>
      <c r="G132" s="14">
        <f>IF('[1]TCE - ANEXO III - Preencher'!H141="","",'[1]TCE - ANEXO III - Preencher'!H141)</f>
        <v>44743</v>
      </c>
      <c r="H132" s="15">
        <f>'[1]TCE - ANEXO III - Preencher'!I141</f>
        <v>0</v>
      </c>
      <c r="I132" s="15">
        <f>'[1]TCE - ANEXO III - Preencher'!J141</f>
        <v>130.19999999999999</v>
      </c>
      <c r="J132" s="15">
        <f>'[1]TCE - ANEXO III - Preencher'!K141</f>
        <v>0</v>
      </c>
      <c r="K132" s="16">
        <f>'[1]TCE - ANEXO III - Preencher'!L141</f>
        <v>170.85</v>
      </c>
      <c r="L132" s="16">
        <f>'[1]TCE - ANEXO III - Preencher'!M141</f>
        <v>15.18</v>
      </c>
      <c r="M132" s="16">
        <f t="shared" ref="M132:M195" si="13">K132-L132</f>
        <v>155.66999999999999</v>
      </c>
      <c r="N132" s="16">
        <f>'[1]TCE - ANEXO III - Preencher'!O141</f>
        <v>1.93</v>
      </c>
      <c r="O132" s="16">
        <f>'[1]TCE - ANEXO III - Preencher'!P141</f>
        <v>0</v>
      </c>
      <c r="P132" s="17">
        <f t="shared" ref="P132:P195" si="14">N132-O132</f>
        <v>1.93</v>
      </c>
      <c r="Q132" s="16">
        <f>'[1]TCE - ANEXO III - Preencher'!R141</f>
        <v>73.599999999999994</v>
      </c>
      <c r="R132" s="16">
        <f>'[1]TCE - ANEXO III - Preencher'!S141</f>
        <v>24.57</v>
      </c>
      <c r="S132" s="17">
        <f t="shared" ref="S132:S195" si="15">Q132-R132</f>
        <v>49.029999999999994</v>
      </c>
      <c r="T132" s="16">
        <f>'[1]TCE - ANEXO III - Preencher'!U141</f>
        <v>69.430000000000007</v>
      </c>
      <c r="U132" s="16">
        <f>'[1]TCE - ANEXO III - Preencher'!V141</f>
        <v>0</v>
      </c>
      <c r="V132" s="17">
        <f t="shared" ref="V132:V195" si="16">T132-U132</f>
        <v>69.430000000000007</v>
      </c>
      <c r="W132" s="18" t="str">
        <f>IF('[1]TCE - ANEXO III - Preencher'!X141="","",'[1]TCE - ANEXO III - Preencher'!X141)</f>
        <v>AUXILIO CRECHE</v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406.26</v>
      </c>
    </row>
    <row r="133" spans="1:28" s="4" customFormat="1" x14ac:dyDescent="0.2">
      <c r="A133" s="9">
        <f>IFERROR(VLOOKUP(B133,'[1]DADOS (OCULTAR)'!$Q$3:$S$133,3,0),"")</f>
        <v>10583920000303</v>
      </c>
      <c r="B133" s="10" t="str">
        <f>'[1]TCE - ANEXO III - Preencher'!C142</f>
        <v>UPA CURADO - C.G 004/2022</v>
      </c>
      <c r="C133" s="11"/>
      <c r="D133" s="12" t="str">
        <f>'[1]TCE - ANEXO III - Preencher'!E142</f>
        <v>JADYS JOSE DA COSTA SANTOS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225125</v>
      </c>
      <c r="G133" s="14">
        <f>IF('[1]TCE - ANEXO III - Preencher'!H142="","",'[1]TCE - ANEXO III - Preencher'!H142)</f>
        <v>44743</v>
      </c>
      <c r="H133" s="15">
        <f>'[1]TCE - ANEXO III - Preencher'!I142</f>
        <v>0</v>
      </c>
      <c r="I133" s="15">
        <f>'[1]TCE - ANEXO III - Preencher'!J142</f>
        <v>1039.8699999999999</v>
      </c>
      <c r="J133" s="15">
        <f>'[1]TCE - ANEXO III - Preencher'!K142</f>
        <v>0</v>
      </c>
      <c r="K133" s="16">
        <f>'[1]TCE - ANEXO III - Preencher'!L142</f>
        <v>170.85</v>
      </c>
      <c r="L133" s="16">
        <f>'[1]TCE - ANEXO III - Preencher'!M142</f>
        <v>15.18</v>
      </c>
      <c r="M133" s="16">
        <f t="shared" si="13"/>
        <v>155.66999999999999</v>
      </c>
      <c r="N133" s="16">
        <f>'[1]TCE - ANEXO III - Preencher'!O142</f>
        <v>0</v>
      </c>
      <c r="O133" s="16">
        <f>'[1]TCE - ANEXO III - Preencher'!P142</f>
        <v>1.23</v>
      </c>
      <c r="P133" s="17">
        <f t="shared" si="14"/>
        <v>-1.23</v>
      </c>
      <c r="Q133" s="16">
        <f>'[1]TCE - ANEXO III - Preencher'!R142</f>
        <v>73.599999999999994</v>
      </c>
      <c r="R133" s="16">
        <f>'[1]TCE - ANEXO III - Preencher'!S142</f>
        <v>24.57</v>
      </c>
      <c r="S133" s="17">
        <f t="shared" si="15"/>
        <v>49.029999999999994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1243.3399999999999</v>
      </c>
    </row>
    <row r="134" spans="1:28" s="4" customFormat="1" x14ac:dyDescent="0.2">
      <c r="A134" s="9">
        <f>IFERROR(VLOOKUP(B134,'[1]DADOS (OCULTAR)'!$Q$3:$S$133,3,0),"")</f>
        <v>10583920000303</v>
      </c>
      <c r="B134" s="10" t="str">
        <f>'[1]TCE - ANEXO III - Preencher'!C143</f>
        <v>UPA CURADO - C.G 004/2022</v>
      </c>
      <c r="C134" s="11"/>
      <c r="D134" s="12" t="str">
        <f>'[1]TCE - ANEXO III - Preencher'!E143</f>
        <v>JAILTON PETRA DE OLIVEIRA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312105</v>
      </c>
      <c r="G134" s="14">
        <f>IF('[1]TCE - ANEXO III - Preencher'!H143="","",'[1]TCE - ANEXO III - Preencher'!H143)</f>
        <v>44743</v>
      </c>
      <c r="H134" s="15">
        <f>'[1]TCE - ANEXO III - Preencher'!I143</f>
        <v>0</v>
      </c>
      <c r="I134" s="15">
        <f>'[1]TCE - ANEXO III - Preencher'!J143</f>
        <v>253.61</v>
      </c>
      <c r="J134" s="15">
        <f>'[1]TCE - ANEXO III - Preencher'!K143</f>
        <v>0</v>
      </c>
      <c r="K134" s="16">
        <f>'[1]TCE - ANEXO III - Preencher'!L143</f>
        <v>170.85</v>
      </c>
      <c r="L134" s="16">
        <f>'[1]TCE - ANEXO III - Preencher'!M143</f>
        <v>15.18</v>
      </c>
      <c r="M134" s="16">
        <f t="shared" si="13"/>
        <v>155.66999999999999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73.599999999999994</v>
      </c>
      <c r="R134" s="16">
        <f>'[1]TCE - ANEXO III - Preencher'!S143</f>
        <v>24.57</v>
      </c>
      <c r="S134" s="17">
        <f t="shared" si="15"/>
        <v>49.029999999999994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460.23999999999995</v>
      </c>
    </row>
    <row r="135" spans="1:28" s="4" customFormat="1" x14ac:dyDescent="0.2">
      <c r="A135" s="9">
        <f>IFERROR(VLOOKUP(B135,'[1]DADOS (OCULTAR)'!$Q$3:$S$133,3,0),"")</f>
        <v>10583920000303</v>
      </c>
      <c r="B135" s="10" t="str">
        <f>'[1]TCE - ANEXO III - Preencher'!C144</f>
        <v>UPA CURADO - C.G 004/2022</v>
      </c>
      <c r="C135" s="11"/>
      <c r="D135" s="12" t="str">
        <f>'[1]TCE - ANEXO III - Preencher'!E144</f>
        <v>JEANE CARLA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322205</v>
      </c>
      <c r="G135" s="14">
        <f>IF('[1]TCE - ANEXO III - Preencher'!H144="","",'[1]TCE - ANEXO III - Preencher'!H144)</f>
        <v>44743</v>
      </c>
      <c r="H135" s="15">
        <f>'[1]TCE - ANEXO III - Preencher'!I144</f>
        <v>0</v>
      </c>
      <c r="I135" s="15">
        <f>'[1]TCE - ANEXO III - Preencher'!J144</f>
        <v>236.64</v>
      </c>
      <c r="J135" s="15">
        <f>'[1]TCE - ANEXO III - Preencher'!K144</f>
        <v>0</v>
      </c>
      <c r="K135" s="16">
        <f>'[1]TCE - ANEXO III - Preencher'!L144</f>
        <v>170.85</v>
      </c>
      <c r="L135" s="16">
        <f>'[1]TCE - ANEXO III - Preencher'!M144</f>
        <v>15.18</v>
      </c>
      <c r="M135" s="16">
        <f t="shared" si="13"/>
        <v>155.66999999999999</v>
      </c>
      <c r="N135" s="16">
        <f>'[1]TCE - ANEXO III - Preencher'!O144</f>
        <v>1.93</v>
      </c>
      <c r="O135" s="16">
        <f>'[1]TCE - ANEXO III - Preencher'!P144</f>
        <v>0</v>
      </c>
      <c r="P135" s="17">
        <f t="shared" si="14"/>
        <v>1.93</v>
      </c>
      <c r="Q135" s="16">
        <f>'[1]TCE - ANEXO III - Preencher'!R144</f>
        <v>73.599999999999994</v>
      </c>
      <c r="R135" s="16">
        <f>'[1]TCE - ANEXO III - Preencher'!S144</f>
        <v>24.57</v>
      </c>
      <c r="S135" s="17">
        <f t="shared" si="15"/>
        <v>49.029999999999994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443.26999999999992</v>
      </c>
    </row>
    <row r="136" spans="1:28" s="4" customFormat="1" x14ac:dyDescent="0.2">
      <c r="A136" s="9">
        <f>IFERROR(VLOOKUP(B136,'[1]DADOS (OCULTAR)'!$Q$3:$S$133,3,0),"")</f>
        <v>10583920000303</v>
      </c>
      <c r="B136" s="10" t="str">
        <f>'[1]TCE - ANEXO III - Preencher'!C145</f>
        <v>UPA CURADO - C.G 004/2022</v>
      </c>
      <c r="C136" s="11"/>
      <c r="D136" s="12" t="str">
        <f>'[1]TCE - ANEXO III - Preencher'!E145</f>
        <v>JEANE REGINA DE SOUZA SILVA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514320</v>
      </c>
      <c r="G136" s="14">
        <f>IF('[1]TCE - ANEXO III - Preencher'!H145="","",'[1]TCE - ANEXO III - Preencher'!H145)</f>
        <v>44743</v>
      </c>
      <c r="H136" s="15">
        <f>'[1]TCE - ANEXO III - Preencher'!I145</f>
        <v>0</v>
      </c>
      <c r="I136" s="15">
        <f>'[1]TCE - ANEXO III - Preencher'!J145</f>
        <v>142.61000000000001</v>
      </c>
      <c r="J136" s="15">
        <f>'[1]TCE - ANEXO III - Preencher'!K145</f>
        <v>0</v>
      </c>
      <c r="K136" s="16">
        <f>'[1]TCE - ANEXO III - Preencher'!L145</f>
        <v>170.85</v>
      </c>
      <c r="L136" s="16">
        <f>'[1]TCE - ANEXO III - Preencher'!M145</f>
        <v>15.18</v>
      </c>
      <c r="M136" s="16">
        <f t="shared" si="13"/>
        <v>155.66999999999999</v>
      </c>
      <c r="N136" s="16">
        <f>'[1]TCE - ANEXO III - Preencher'!O145</f>
        <v>1.93</v>
      </c>
      <c r="O136" s="16">
        <f>'[1]TCE - ANEXO III - Preencher'!P145</f>
        <v>0</v>
      </c>
      <c r="P136" s="17">
        <f t="shared" si="14"/>
        <v>1.93</v>
      </c>
      <c r="Q136" s="16">
        <f>'[1]TCE - ANEXO III - Preencher'!R145</f>
        <v>73.599999999999994</v>
      </c>
      <c r="R136" s="16">
        <f>'[1]TCE - ANEXO III - Preencher'!S145</f>
        <v>24.57</v>
      </c>
      <c r="S136" s="17">
        <f t="shared" si="15"/>
        <v>49.029999999999994</v>
      </c>
      <c r="T136" s="16">
        <f>'[1]TCE - ANEXO III - Preencher'!U145</f>
        <v>56.47</v>
      </c>
      <c r="U136" s="16">
        <f>'[1]TCE - ANEXO III - Preencher'!V145</f>
        <v>0</v>
      </c>
      <c r="V136" s="17">
        <f t="shared" si="16"/>
        <v>56.47</v>
      </c>
      <c r="W136" s="18" t="str">
        <f>IF('[1]TCE - ANEXO III - Preencher'!X145="","",'[1]TCE - ANEXO III - Preencher'!X145)</f>
        <v>SALARIO FAMILIA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405.70999999999992</v>
      </c>
    </row>
    <row r="137" spans="1:28" s="4" customFormat="1" x14ac:dyDescent="0.2">
      <c r="A137" s="9">
        <f>IFERROR(VLOOKUP(B137,'[1]DADOS (OCULTAR)'!$Q$3:$S$133,3,0),"")</f>
        <v>10583920000303</v>
      </c>
      <c r="B137" s="10" t="str">
        <f>'[1]TCE - ANEXO III - Preencher'!C146</f>
        <v>UPA CURADO - C.G 004/2022</v>
      </c>
      <c r="C137" s="11"/>
      <c r="D137" s="12" t="str">
        <f>'[1]TCE - ANEXO III - Preencher'!E146</f>
        <v>JESSICA COSTA DO NASCIMENTO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322205</v>
      </c>
      <c r="G137" s="14">
        <f>IF('[1]TCE - ANEXO III - Preencher'!H146="","",'[1]TCE - ANEXO III - Preencher'!H146)</f>
        <v>44743</v>
      </c>
      <c r="H137" s="15">
        <f>'[1]TCE - ANEXO III - Preencher'!I146</f>
        <v>0</v>
      </c>
      <c r="I137" s="15">
        <f>'[1]TCE - ANEXO III - Preencher'!J146</f>
        <v>133.24</v>
      </c>
      <c r="J137" s="15">
        <f>'[1]TCE - ANEXO III - Preencher'!K146</f>
        <v>0</v>
      </c>
      <c r="K137" s="16">
        <f>'[1]TCE - ANEXO III - Preencher'!L146</f>
        <v>170.85</v>
      </c>
      <c r="L137" s="16">
        <f>'[1]TCE - ANEXO III - Preencher'!M146</f>
        <v>15.18</v>
      </c>
      <c r="M137" s="16">
        <f t="shared" si="13"/>
        <v>155.66999999999999</v>
      </c>
      <c r="N137" s="16">
        <f>'[1]TCE - ANEXO III - Preencher'!O146</f>
        <v>1.93</v>
      </c>
      <c r="O137" s="16">
        <f>'[1]TCE - ANEXO III - Preencher'!P146</f>
        <v>0</v>
      </c>
      <c r="P137" s="17">
        <f t="shared" si="14"/>
        <v>1.93</v>
      </c>
      <c r="Q137" s="16">
        <f>'[1]TCE - ANEXO III - Preencher'!R146</f>
        <v>73.599999999999994</v>
      </c>
      <c r="R137" s="16">
        <f>'[1]TCE - ANEXO III - Preencher'!S146</f>
        <v>24.57</v>
      </c>
      <c r="S137" s="17">
        <f t="shared" si="15"/>
        <v>49.029999999999994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339.86999999999995</v>
      </c>
    </row>
    <row r="138" spans="1:28" s="4" customFormat="1" x14ac:dyDescent="0.2">
      <c r="A138" s="9">
        <f>IFERROR(VLOOKUP(B138,'[1]DADOS (OCULTAR)'!$Q$3:$S$133,3,0),"")</f>
        <v>10583920000303</v>
      </c>
      <c r="B138" s="10" t="str">
        <f>'[1]TCE - ANEXO III - Preencher'!C147</f>
        <v>UPA CURADO - C.G 004/2022</v>
      </c>
      <c r="C138" s="11"/>
      <c r="D138" s="12" t="str">
        <f>'[1]TCE - ANEXO III - Preencher'!E147</f>
        <v>JOABE LUIZ DE SANTANA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782320</v>
      </c>
      <c r="G138" s="14">
        <f>IF('[1]TCE - ANEXO III - Preencher'!H147="","",'[1]TCE - ANEXO III - Preencher'!H147)</f>
        <v>44743</v>
      </c>
      <c r="H138" s="15">
        <f>'[1]TCE - ANEXO III - Preencher'!I147</f>
        <v>0</v>
      </c>
      <c r="I138" s="15">
        <f>'[1]TCE - ANEXO III - Preencher'!J147</f>
        <v>339.19</v>
      </c>
      <c r="J138" s="15">
        <f>'[1]TCE - ANEXO III - Preencher'!K147</f>
        <v>0</v>
      </c>
      <c r="K138" s="16">
        <f>'[1]TCE - ANEXO III - Preencher'!L147</f>
        <v>170.85</v>
      </c>
      <c r="L138" s="16">
        <f>'[1]TCE - ANEXO III - Preencher'!M147</f>
        <v>15.18</v>
      </c>
      <c r="M138" s="16">
        <f t="shared" si="13"/>
        <v>155.66999999999999</v>
      </c>
      <c r="N138" s="16">
        <f>'[1]TCE - ANEXO III - Preencher'!O147</f>
        <v>1.93</v>
      </c>
      <c r="O138" s="16">
        <f>'[1]TCE - ANEXO III - Preencher'!P147</f>
        <v>0</v>
      </c>
      <c r="P138" s="17">
        <f t="shared" si="14"/>
        <v>1.93</v>
      </c>
      <c r="Q138" s="16">
        <f>'[1]TCE - ANEXO III - Preencher'!R147</f>
        <v>73.599999999999994</v>
      </c>
      <c r="R138" s="16">
        <f>'[1]TCE - ANEXO III - Preencher'!S147</f>
        <v>24.57</v>
      </c>
      <c r="S138" s="17">
        <f t="shared" si="15"/>
        <v>49.029999999999994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545.82000000000005</v>
      </c>
    </row>
    <row r="139" spans="1:28" s="4" customFormat="1" x14ac:dyDescent="0.2">
      <c r="A139" s="9">
        <f>IFERROR(VLOOKUP(B139,'[1]DADOS (OCULTAR)'!$Q$3:$S$133,3,0),"")</f>
        <v>10583920000303</v>
      </c>
      <c r="B139" s="10" t="str">
        <f>'[1]TCE - ANEXO III - Preencher'!C148</f>
        <v>UPA CURADO - C.G 004/2022</v>
      </c>
      <c r="C139" s="11"/>
      <c r="D139" s="12" t="str">
        <f>'[1]TCE - ANEXO III - Preencher'!E148</f>
        <v>JOAO HENRIQUE CAVALCANTI RANGEL</v>
      </c>
      <c r="E139" s="10" t="str">
        <f>IF('[1]TCE - ANEXO III - Preencher'!F148="4 - Assistência Odontológica","2 - Outros Profissionais da Saúde",'[1]TCE - ANEXO III - Preencher'!F148)</f>
        <v>1 - Médico</v>
      </c>
      <c r="F139" s="13" t="str">
        <f>'[1]TCE - ANEXO III - Preencher'!G148</f>
        <v>223208</v>
      </c>
      <c r="G139" s="14">
        <f>IF('[1]TCE - ANEXO III - Preencher'!H148="","",'[1]TCE - ANEXO III - Preencher'!H148)</f>
        <v>44743</v>
      </c>
      <c r="H139" s="15">
        <f>'[1]TCE - ANEXO III - Preencher'!I148</f>
        <v>0</v>
      </c>
      <c r="I139" s="15">
        <f>'[1]TCE - ANEXO III - Preencher'!J148</f>
        <v>317.79000000000002</v>
      </c>
      <c r="J139" s="15">
        <f>'[1]TCE - ANEXO III - Preencher'!K148</f>
        <v>0</v>
      </c>
      <c r="K139" s="16">
        <f>'[1]TCE - ANEXO III - Preencher'!L148</f>
        <v>170.85</v>
      </c>
      <c r="L139" s="16">
        <f>'[1]TCE - ANEXO III - Preencher'!M148</f>
        <v>15.18</v>
      </c>
      <c r="M139" s="16">
        <f t="shared" si="13"/>
        <v>155.66999999999999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73.599999999999994</v>
      </c>
      <c r="R139" s="16">
        <f>'[1]TCE - ANEXO III - Preencher'!S148</f>
        <v>24.57</v>
      </c>
      <c r="S139" s="17">
        <f t="shared" si="15"/>
        <v>49.029999999999994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522.49</v>
      </c>
    </row>
    <row r="140" spans="1:28" s="4" customFormat="1" x14ac:dyDescent="0.2">
      <c r="A140" s="9">
        <f>IFERROR(VLOOKUP(B140,'[1]DADOS (OCULTAR)'!$Q$3:$S$133,3,0),"")</f>
        <v>10583920000303</v>
      </c>
      <c r="B140" s="10" t="str">
        <f>'[1]TCE - ANEXO III - Preencher'!C149</f>
        <v>UPA CURADO - C.G 004/2022</v>
      </c>
      <c r="C140" s="11"/>
      <c r="D140" s="12" t="str">
        <f>'[1]TCE - ANEXO III - Preencher'!E149</f>
        <v>JOAO LUCAS RODRIGUES SANTOS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414105</v>
      </c>
      <c r="G140" s="14">
        <f>IF('[1]TCE - ANEXO III - Preencher'!H149="","",'[1]TCE - ANEXO III - Preencher'!H149)</f>
        <v>44743</v>
      </c>
      <c r="H140" s="15">
        <f>'[1]TCE - ANEXO III - Preencher'!I149</f>
        <v>0</v>
      </c>
      <c r="I140" s="15">
        <f>'[1]TCE - ANEXO III - Preencher'!J149</f>
        <v>124.44</v>
      </c>
      <c r="J140" s="15">
        <f>'[1]TCE - ANEXO III - Preencher'!K149</f>
        <v>0</v>
      </c>
      <c r="K140" s="16">
        <f>'[1]TCE - ANEXO III - Preencher'!L149</f>
        <v>170.85</v>
      </c>
      <c r="L140" s="16">
        <f>'[1]TCE - ANEXO III - Preencher'!M149</f>
        <v>15.18</v>
      </c>
      <c r="M140" s="16">
        <f t="shared" si="13"/>
        <v>155.66999999999999</v>
      </c>
      <c r="N140" s="16">
        <f>'[1]TCE - ANEXO III - Preencher'!O149</f>
        <v>1.93</v>
      </c>
      <c r="O140" s="16">
        <f>'[1]TCE - ANEXO III - Preencher'!P149</f>
        <v>0</v>
      </c>
      <c r="P140" s="17">
        <f t="shared" si="14"/>
        <v>1.93</v>
      </c>
      <c r="Q140" s="16">
        <f>'[1]TCE - ANEXO III - Preencher'!R149</f>
        <v>73.599999999999994</v>
      </c>
      <c r="R140" s="16">
        <f>'[1]TCE - ANEXO III - Preencher'!S149</f>
        <v>24.57</v>
      </c>
      <c r="S140" s="17">
        <f t="shared" si="15"/>
        <v>49.029999999999994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331.07</v>
      </c>
    </row>
    <row r="141" spans="1:28" s="4" customFormat="1" x14ac:dyDescent="0.2">
      <c r="A141" s="9">
        <f>IFERROR(VLOOKUP(B141,'[1]DADOS (OCULTAR)'!$Q$3:$S$133,3,0),"")</f>
        <v>10583920000303</v>
      </c>
      <c r="B141" s="10" t="str">
        <f>'[1]TCE - ANEXO III - Preencher'!C150</f>
        <v>UPA CURADO - C.G 004/2022</v>
      </c>
      <c r="C141" s="11"/>
      <c r="D141" s="12" t="str">
        <f>'[1]TCE - ANEXO III - Preencher'!E150</f>
        <v>JOSE ANGELO QUIRINO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517415</v>
      </c>
      <c r="G141" s="14">
        <f>IF('[1]TCE - ANEXO III - Preencher'!H150="","",'[1]TCE - ANEXO III - Preencher'!H150)</f>
        <v>44743</v>
      </c>
      <c r="H141" s="15">
        <f>'[1]TCE - ANEXO III - Preencher'!I150</f>
        <v>0</v>
      </c>
      <c r="I141" s="15">
        <f>'[1]TCE - ANEXO III - Preencher'!J150</f>
        <v>257.32</v>
      </c>
      <c r="J141" s="15">
        <f>'[1]TCE - ANEXO III - Preencher'!K150</f>
        <v>0</v>
      </c>
      <c r="K141" s="16">
        <f>'[1]TCE - ANEXO III - Preencher'!L150</f>
        <v>170.85</v>
      </c>
      <c r="L141" s="16">
        <f>'[1]TCE - ANEXO III - Preencher'!M150</f>
        <v>15.18</v>
      </c>
      <c r="M141" s="16">
        <f t="shared" si="13"/>
        <v>155.66999999999999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73.599999999999994</v>
      </c>
      <c r="R141" s="16">
        <f>'[1]TCE - ANEXO III - Preencher'!S150</f>
        <v>24.57</v>
      </c>
      <c r="S141" s="17">
        <f t="shared" si="15"/>
        <v>49.029999999999994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463.95</v>
      </c>
    </row>
    <row r="142" spans="1:28" s="4" customFormat="1" x14ac:dyDescent="0.2">
      <c r="A142" s="9">
        <f>IFERROR(VLOOKUP(B142,'[1]DADOS (OCULTAR)'!$Q$3:$S$133,3,0),"")</f>
        <v>10583920000303</v>
      </c>
      <c r="B142" s="10" t="str">
        <f>'[1]TCE - ANEXO III - Preencher'!C151</f>
        <v>UPA CURADO - C.G 004/2022</v>
      </c>
      <c r="C142" s="11"/>
      <c r="D142" s="12" t="str">
        <f>'[1]TCE - ANEXO III - Preencher'!E151</f>
        <v>JOSÉ GUILHERME BATISTA CORDEIRO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225125</v>
      </c>
      <c r="G142" s="14">
        <f>IF('[1]TCE - ANEXO III - Preencher'!H151="","",'[1]TCE - ANEXO III - Preencher'!H151)</f>
        <v>44743</v>
      </c>
      <c r="H142" s="15">
        <f>'[1]TCE - ANEXO III - Preencher'!I151</f>
        <v>0</v>
      </c>
      <c r="I142" s="15">
        <f>'[1]TCE - ANEXO III - Preencher'!J151</f>
        <v>487.96</v>
      </c>
      <c r="J142" s="15">
        <f>'[1]TCE - ANEXO III - Preencher'!K151</f>
        <v>0</v>
      </c>
      <c r="K142" s="16">
        <f>'[1]TCE - ANEXO III - Preencher'!L151</f>
        <v>170.85</v>
      </c>
      <c r="L142" s="16">
        <f>'[1]TCE - ANEXO III - Preencher'!M151</f>
        <v>15.18</v>
      </c>
      <c r="M142" s="16">
        <f t="shared" si="13"/>
        <v>155.66999999999999</v>
      </c>
      <c r="N142" s="16">
        <f>'[1]TCE - ANEXO III - Preencher'!O151</f>
        <v>0</v>
      </c>
      <c r="O142" s="16">
        <f>'[1]TCE - ANEXO III - Preencher'!P151</f>
        <v>1.23</v>
      </c>
      <c r="P142" s="17">
        <f t="shared" si="14"/>
        <v>-1.23</v>
      </c>
      <c r="Q142" s="16">
        <f>'[1]TCE - ANEXO III - Preencher'!R151</f>
        <v>73.599999999999994</v>
      </c>
      <c r="R142" s="16">
        <f>'[1]TCE - ANEXO III - Preencher'!S151</f>
        <v>24.57</v>
      </c>
      <c r="S142" s="17">
        <f t="shared" si="15"/>
        <v>49.029999999999994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691.43</v>
      </c>
    </row>
    <row r="143" spans="1:28" s="4" customFormat="1" x14ac:dyDescent="0.2">
      <c r="A143" s="9">
        <f>IFERROR(VLOOKUP(B143,'[1]DADOS (OCULTAR)'!$Q$3:$S$133,3,0),"")</f>
        <v>10583920000303</v>
      </c>
      <c r="B143" s="10" t="str">
        <f>'[1]TCE - ANEXO III - Preencher'!C152</f>
        <v>UPA CURADO - C.G 004/2022</v>
      </c>
      <c r="C143" s="11"/>
      <c r="D143" s="12" t="str">
        <f>'[1]TCE - ANEXO III - Preencher'!E152</f>
        <v>JOSE ISRAEL DA SILVA FILHO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 t="str">
        <f>'[1]TCE - ANEXO III - Preencher'!G152</f>
        <v>517415</v>
      </c>
      <c r="G143" s="14">
        <f>IF('[1]TCE - ANEXO III - Preencher'!H152="","",'[1]TCE - ANEXO III - Preencher'!H152)</f>
        <v>44743</v>
      </c>
      <c r="H143" s="15">
        <f>'[1]TCE - ANEXO III - Preencher'!I152</f>
        <v>0</v>
      </c>
      <c r="I143" s="15">
        <f>'[1]TCE - ANEXO III - Preencher'!J152</f>
        <v>173.94</v>
      </c>
      <c r="J143" s="15">
        <f>'[1]TCE - ANEXO III - Preencher'!K152</f>
        <v>0</v>
      </c>
      <c r="K143" s="16">
        <f>'[1]TCE - ANEXO III - Preencher'!L152</f>
        <v>170.85</v>
      </c>
      <c r="L143" s="16">
        <f>'[1]TCE - ANEXO III - Preencher'!M152</f>
        <v>15.18</v>
      </c>
      <c r="M143" s="16">
        <f t="shared" si="13"/>
        <v>155.66999999999999</v>
      </c>
      <c r="N143" s="16">
        <f>'[1]TCE - ANEXO III - Preencher'!O152</f>
        <v>1.93</v>
      </c>
      <c r="O143" s="16">
        <f>'[1]TCE - ANEXO III - Preencher'!P152</f>
        <v>0</v>
      </c>
      <c r="P143" s="17">
        <f t="shared" si="14"/>
        <v>1.93</v>
      </c>
      <c r="Q143" s="16">
        <f>'[1]TCE - ANEXO III - Preencher'!R152</f>
        <v>73.599999999999994</v>
      </c>
      <c r="R143" s="16">
        <f>'[1]TCE - ANEXO III - Preencher'!S152</f>
        <v>24.57</v>
      </c>
      <c r="S143" s="17">
        <f t="shared" si="15"/>
        <v>49.029999999999994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380.57</v>
      </c>
    </row>
    <row r="144" spans="1:28" s="4" customFormat="1" x14ac:dyDescent="0.2">
      <c r="A144" s="9">
        <f>IFERROR(VLOOKUP(B144,'[1]DADOS (OCULTAR)'!$Q$3:$S$133,3,0),"")</f>
        <v>10583920000303</v>
      </c>
      <c r="B144" s="10" t="str">
        <f>'[1]TCE - ANEXO III - Preencher'!C153</f>
        <v>UPA CURADO - C.G 004/2022</v>
      </c>
      <c r="C144" s="11"/>
      <c r="D144" s="12" t="str">
        <f>'[1]TCE - ANEXO III - Preencher'!E153</f>
        <v>JOSE JOSIAS DE OLIVEIRA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410105</v>
      </c>
      <c r="G144" s="14">
        <f>IF('[1]TCE - ANEXO III - Preencher'!H153="","",'[1]TCE - ANEXO III - Preencher'!H153)</f>
        <v>44743</v>
      </c>
      <c r="H144" s="15">
        <f>'[1]TCE - ANEXO III - Preencher'!I153</f>
        <v>0</v>
      </c>
      <c r="I144" s="15">
        <f>'[1]TCE - ANEXO III - Preencher'!J153</f>
        <v>404.25</v>
      </c>
      <c r="J144" s="15">
        <f>'[1]TCE - ANEXO III - Preencher'!K153</f>
        <v>0</v>
      </c>
      <c r="K144" s="16">
        <f>'[1]TCE - ANEXO III - Preencher'!L153</f>
        <v>170.85</v>
      </c>
      <c r="L144" s="16">
        <f>'[1]TCE - ANEXO III - Preencher'!M153</f>
        <v>15.18</v>
      </c>
      <c r="M144" s="16">
        <f t="shared" si="13"/>
        <v>155.66999999999999</v>
      </c>
      <c r="N144" s="16">
        <f>'[1]TCE - ANEXO III - Preencher'!O153</f>
        <v>1.93</v>
      </c>
      <c r="O144" s="16">
        <f>'[1]TCE - ANEXO III - Preencher'!P153</f>
        <v>0</v>
      </c>
      <c r="P144" s="17">
        <f t="shared" si="14"/>
        <v>1.93</v>
      </c>
      <c r="Q144" s="16">
        <f>'[1]TCE - ANEXO III - Preencher'!R153</f>
        <v>73.599999999999994</v>
      </c>
      <c r="R144" s="16">
        <f>'[1]TCE - ANEXO III - Preencher'!S153</f>
        <v>24.57</v>
      </c>
      <c r="S144" s="17">
        <f t="shared" si="15"/>
        <v>49.029999999999994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610.87999999999988</v>
      </c>
    </row>
    <row r="145" spans="1:28" s="4" customFormat="1" x14ac:dyDescent="0.2">
      <c r="A145" s="9">
        <f>IFERROR(VLOOKUP(B145,'[1]DADOS (OCULTAR)'!$Q$3:$S$133,3,0),"")</f>
        <v>10583920000303</v>
      </c>
      <c r="B145" s="10" t="str">
        <f>'[1]TCE - ANEXO III - Preencher'!C154</f>
        <v>UPA CURADO - C.G 004/2022</v>
      </c>
      <c r="C145" s="11"/>
      <c r="D145" s="12" t="str">
        <f>'[1]TCE - ANEXO III - Preencher'!E154</f>
        <v>JOSE NERIVAN PEDROSA LIMA FILHO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521130</v>
      </c>
      <c r="G145" s="14">
        <f>IF('[1]TCE - ANEXO III - Preencher'!H154="","",'[1]TCE - ANEXO III - Preencher'!H154)</f>
        <v>44743</v>
      </c>
      <c r="H145" s="15">
        <f>'[1]TCE - ANEXO III - Preencher'!I154</f>
        <v>0</v>
      </c>
      <c r="I145" s="15">
        <f>'[1]TCE - ANEXO III - Preencher'!J154</f>
        <v>181.05</v>
      </c>
      <c r="J145" s="15">
        <f>'[1]TCE - ANEXO III - Preencher'!K154</f>
        <v>0</v>
      </c>
      <c r="K145" s="16">
        <f>'[1]TCE - ANEXO III - Preencher'!L154</f>
        <v>170.85</v>
      </c>
      <c r="L145" s="16">
        <f>'[1]TCE - ANEXO III - Preencher'!M154</f>
        <v>15.18</v>
      </c>
      <c r="M145" s="16">
        <f t="shared" si="13"/>
        <v>155.66999999999999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73.599999999999994</v>
      </c>
      <c r="R145" s="16">
        <f>'[1]TCE - ANEXO III - Preencher'!S154</f>
        <v>24.57</v>
      </c>
      <c r="S145" s="17">
        <f t="shared" si="15"/>
        <v>49.029999999999994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387.68</v>
      </c>
    </row>
    <row r="146" spans="1:28" s="4" customFormat="1" x14ac:dyDescent="0.2">
      <c r="A146" s="9">
        <f>IFERROR(VLOOKUP(B146,'[1]DADOS (OCULTAR)'!$Q$3:$S$133,3,0),"")</f>
        <v>10583920000303</v>
      </c>
      <c r="B146" s="10" t="str">
        <f>'[1]TCE - ANEXO III - Preencher'!C155</f>
        <v>UPA CURADO - C.G 004/2022</v>
      </c>
      <c r="C146" s="11"/>
      <c r="D146" s="12" t="str">
        <f>'[1]TCE - ANEXO III - Preencher'!E155</f>
        <v>JOSE REIS CALIXTO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517415</v>
      </c>
      <c r="G146" s="14">
        <f>IF('[1]TCE - ANEXO III - Preencher'!H155="","",'[1]TCE - ANEXO III - Preencher'!H155)</f>
        <v>44743</v>
      </c>
      <c r="H146" s="15">
        <f>'[1]TCE - ANEXO III - Preencher'!I155</f>
        <v>0</v>
      </c>
      <c r="I146" s="15">
        <f>'[1]TCE - ANEXO III - Preencher'!J155</f>
        <v>171.6</v>
      </c>
      <c r="J146" s="15">
        <f>'[1]TCE - ANEXO III - Preencher'!K155</f>
        <v>0</v>
      </c>
      <c r="K146" s="16">
        <f>'[1]TCE - ANEXO III - Preencher'!L155</f>
        <v>170.85</v>
      </c>
      <c r="L146" s="16">
        <f>'[1]TCE - ANEXO III - Preencher'!M155</f>
        <v>15.18</v>
      </c>
      <c r="M146" s="16">
        <f t="shared" si="13"/>
        <v>155.66999999999999</v>
      </c>
      <c r="N146" s="16">
        <f>'[1]TCE - ANEXO III - Preencher'!O155</f>
        <v>1.93</v>
      </c>
      <c r="O146" s="16">
        <f>'[1]TCE - ANEXO III - Preencher'!P155</f>
        <v>0</v>
      </c>
      <c r="P146" s="17">
        <f t="shared" si="14"/>
        <v>1.93</v>
      </c>
      <c r="Q146" s="16">
        <f>'[1]TCE - ANEXO III - Preencher'!R155</f>
        <v>73.599999999999994</v>
      </c>
      <c r="R146" s="16">
        <f>'[1]TCE - ANEXO III - Preencher'!S155</f>
        <v>24.57</v>
      </c>
      <c r="S146" s="17">
        <f t="shared" si="15"/>
        <v>49.029999999999994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378.22999999999996</v>
      </c>
    </row>
    <row r="147" spans="1:28" s="4" customFormat="1" x14ac:dyDescent="0.2">
      <c r="A147" s="9">
        <f>IFERROR(VLOOKUP(B147,'[1]DADOS (OCULTAR)'!$Q$3:$S$133,3,0),"")</f>
        <v>10583920000303</v>
      </c>
      <c r="B147" s="10" t="str">
        <f>'[1]TCE - ANEXO III - Preencher'!C156</f>
        <v>UPA CURADO - C.G 004/2022</v>
      </c>
      <c r="C147" s="11"/>
      <c r="D147" s="12" t="str">
        <f>'[1]TCE - ANEXO III - Preencher'!E156</f>
        <v>JOSE VALDIR ALVES DOS SANTOS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312105</v>
      </c>
      <c r="G147" s="14">
        <f>IF('[1]TCE - ANEXO III - Preencher'!H156="","",'[1]TCE - ANEXO III - Preencher'!H156)</f>
        <v>44743</v>
      </c>
      <c r="H147" s="15">
        <f>'[1]TCE - ANEXO III - Preencher'!I156</f>
        <v>0</v>
      </c>
      <c r="I147" s="15">
        <f>'[1]TCE - ANEXO III - Preencher'!J156</f>
        <v>203</v>
      </c>
      <c r="J147" s="15">
        <f>'[1]TCE - ANEXO III - Preencher'!K156</f>
        <v>0</v>
      </c>
      <c r="K147" s="16">
        <f>'[1]TCE - ANEXO III - Preencher'!L156</f>
        <v>170.85</v>
      </c>
      <c r="L147" s="16">
        <f>'[1]TCE - ANEXO III - Preencher'!M156</f>
        <v>15.18</v>
      </c>
      <c r="M147" s="16">
        <f t="shared" si="13"/>
        <v>155.66999999999999</v>
      </c>
      <c r="N147" s="16">
        <f>'[1]TCE - ANEXO III - Preencher'!O156</f>
        <v>1.93</v>
      </c>
      <c r="O147" s="16">
        <f>'[1]TCE - ANEXO III - Preencher'!P156</f>
        <v>0</v>
      </c>
      <c r="P147" s="17">
        <f t="shared" si="14"/>
        <v>1.93</v>
      </c>
      <c r="Q147" s="16">
        <f>'[1]TCE - ANEXO III - Preencher'!R156</f>
        <v>73.599999999999994</v>
      </c>
      <c r="R147" s="16">
        <f>'[1]TCE - ANEXO III - Preencher'!S156</f>
        <v>24.57</v>
      </c>
      <c r="S147" s="17">
        <f t="shared" si="15"/>
        <v>49.029999999999994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409.62999999999994</v>
      </c>
    </row>
    <row r="148" spans="1:28" s="4" customFormat="1" x14ac:dyDescent="0.2">
      <c r="A148" s="9">
        <f>IFERROR(VLOOKUP(B148,'[1]DADOS (OCULTAR)'!$Q$3:$S$133,3,0),"")</f>
        <v>10583920000303</v>
      </c>
      <c r="B148" s="10" t="str">
        <f>'[1]TCE - ANEXO III - Preencher'!C157</f>
        <v>UPA CURADO - C.G 004/2022</v>
      </c>
      <c r="C148" s="11"/>
      <c r="D148" s="12" t="str">
        <f>'[1]TCE - ANEXO III - Preencher'!E157</f>
        <v>JOSE VITOR TERENCIO SILVA</v>
      </c>
      <c r="E148" s="10" t="str">
        <f>IF('[1]TCE - ANEXO III - Preencher'!F157="4 - Assistência Odontológica","2 - Outros Profissionais da Saúde",'[1]TCE - ANEXO III - Preencher'!F157)</f>
        <v>1 - Médico</v>
      </c>
      <c r="F148" s="13" t="str">
        <f>'[1]TCE - ANEXO III - Preencher'!G157</f>
        <v>225125</v>
      </c>
      <c r="G148" s="14">
        <f>IF('[1]TCE - ANEXO III - Preencher'!H157="","",'[1]TCE - ANEXO III - Preencher'!H157)</f>
        <v>44743</v>
      </c>
      <c r="H148" s="15">
        <f>'[1]TCE - ANEXO III - Preencher'!I157</f>
        <v>0</v>
      </c>
      <c r="I148" s="15">
        <f>'[1]TCE - ANEXO III - Preencher'!J157</f>
        <v>426.42</v>
      </c>
      <c r="J148" s="15">
        <f>'[1]TCE - ANEXO III - Preencher'!K157</f>
        <v>0</v>
      </c>
      <c r="K148" s="16">
        <f>'[1]TCE - ANEXO III - Preencher'!L157</f>
        <v>170.85</v>
      </c>
      <c r="L148" s="16">
        <f>'[1]TCE - ANEXO III - Preencher'!M157</f>
        <v>15.18</v>
      </c>
      <c r="M148" s="16">
        <f t="shared" si="13"/>
        <v>155.66999999999999</v>
      </c>
      <c r="N148" s="16">
        <f>'[1]TCE - ANEXO III - Preencher'!O157</f>
        <v>0</v>
      </c>
      <c r="O148" s="16">
        <f>'[1]TCE - ANEXO III - Preencher'!P157</f>
        <v>1.23</v>
      </c>
      <c r="P148" s="17">
        <f t="shared" si="14"/>
        <v>-1.23</v>
      </c>
      <c r="Q148" s="16">
        <f>'[1]TCE - ANEXO III - Preencher'!R157</f>
        <v>73.599999999999994</v>
      </c>
      <c r="R148" s="16">
        <f>'[1]TCE - ANEXO III - Preencher'!S157</f>
        <v>24.57</v>
      </c>
      <c r="S148" s="17">
        <f t="shared" si="15"/>
        <v>49.029999999999994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629.89</v>
      </c>
    </row>
    <row r="149" spans="1:28" s="4" customFormat="1" x14ac:dyDescent="0.2">
      <c r="A149" s="9">
        <f>IFERROR(VLOOKUP(B149,'[1]DADOS (OCULTAR)'!$Q$3:$S$133,3,0),"")</f>
        <v>10583920000303</v>
      </c>
      <c r="B149" s="10" t="str">
        <f>'[1]TCE - ANEXO III - Preencher'!C158</f>
        <v>UPA CURADO - C.G 004/2022</v>
      </c>
      <c r="C149" s="11"/>
      <c r="D149" s="12" t="str">
        <f>'[1]TCE - ANEXO III - Preencher'!E158</f>
        <v>JOSEFA DO NASCIMENTO SILVA GOMES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322205</v>
      </c>
      <c r="G149" s="14">
        <f>IF('[1]TCE - ANEXO III - Preencher'!H158="","",'[1]TCE - ANEXO III - Preencher'!H158)</f>
        <v>44743</v>
      </c>
      <c r="H149" s="15">
        <f>'[1]TCE - ANEXO III - Preencher'!I158</f>
        <v>0</v>
      </c>
      <c r="I149" s="15">
        <f>'[1]TCE - ANEXO III - Preencher'!J158</f>
        <v>173.53</v>
      </c>
      <c r="J149" s="15">
        <f>'[1]TCE - ANEXO III - Preencher'!K158</f>
        <v>0</v>
      </c>
      <c r="K149" s="16">
        <f>'[1]TCE - ANEXO III - Preencher'!L158</f>
        <v>170.85</v>
      </c>
      <c r="L149" s="16">
        <f>'[1]TCE - ANEXO III - Preencher'!M158</f>
        <v>15.18</v>
      </c>
      <c r="M149" s="16">
        <f t="shared" si="13"/>
        <v>155.66999999999999</v>
      </c>
      <c r="N149" s="16">
        <f>'[1]TCE - ANEXO III - Preencher'!O158</f>
        <v>1.93</v>
      </c>
      <c r="O149" s="16">
        <f>'[1]TCE - ANEXO III - Preencher'!P158</f>
        <v>0</v>
      </c>
      <c r="P149" s="17">
        <f t="shared" si="14"/>
        <v>1.93</v>
      </c>
      <c r="Q149" s="16">
        <f>'[1]TCE - ANEXO III - Preencher'!R158</f>
        <v>73.599999999999994</v>
      </c>
      <c r="R149" s="16">
        <f>'[1]TCE - ANEXO III - Preencher'!S158</f>
        <v>24.57</v>
      </c>
      <c r="S149" s="17">
        <f t="shared" si="15"/>
        <v>49.029999999999994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380.15999999999997</v>
      </c>
    </row>
    <row r="150" spans="1:28" s="4" customFormat="1" x14ac:dyDescent="0.2">
      <c r="A150" s="9">
        <f>IFERROR(VLOOKUP(B150,'[1]DADOS (OCULTAR)'!$Q$3:$S$133,3,0),"")</f>
        <v>10583920000303</v>
      </c>
      <c r="B150" s="10" t="str">
        <f>'[1]TCE - ANEXO III - Preencher'!C159</f>
        <v>UPA CURADO - C.G 004/2022</v>
      </c>
      <c r="C150" s="11"/>
      <c r="D150" s="12" t="str">
        <f>'[1]TCE - ANEXO III - Preencher'!E159</f>
        <v>JOSEFA JOSE DE LIMA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223505</v>
      </c>
      <c r="G150" s="14">
        <f>IF('[1]TCE - ANEXO III - Preencher'!H159="","",'[1]TCE - ANEXO III - Preencher'!H159)</f>
        <v>44743</v>
      </c>
      <c r="H150" s="15">
        <f>'[1]TCE - ANEXO III - Preencher'!I159</f>
        <v>0</v>
      </c>
      <c r="I150" s="15">
        <f>'[1]TCE - ANEXO III - Preencher'!J159</f>
        <v>441.01</v>
      </c>
      <c r="J150" s="15">
        <f>'[1]TCE - ANEXO III - Preencher'!K159</f>
        <v>0</v>
      </c>
      <c r="K150" s="16">
        <f>'[1]TCE - ANEXO III - Preencher'!L159</f>
        <v>170.85</v>
      </c>
      <c r="L150" s="16">
        <f>'[1]TCE - ANEXO III - Preencher'!M159</f>
        <v>15.18</v>
      </c>
      <c r="M150" s="16">
        <f t="shared" si="13"/>
        <v>155.66999999999999</v>
      </c>
      <c r="N150" s="16">
        <f>'[1]TCE - ANEXO III - Preencher'!O159</f>
        <v>1.59</v>
      </c>
      <c r="O150" s="16">
        <f>'[1]TCE - ANEXO III - Preencher'!P159</f>
        <v>0</v>
      </c>
      <c r="P150" s="17">
        <f t="shared" si="14"/>
        <v>1.59</v>
      </c>
      <c r="Q150" s="16">
        <f>'[1]TCE - ANEXO III - Preencher'!R159</f>
        <v>73.599999999999994</v>
      </c>
      <c r="R150" s="16">
        <f>'[1]TCE - ANEXO III - Preencher'!S159</f>
        <v>24.57</v>
      </c>
      <c r="S150" s="17">
        <f t="shared" si="15"/>
        <v>49.029999999999994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647.29999999999995</v>
      </c>
    </row>
    <row r="151" spans="1:28" s="4" customFormat="1" x14ac:dyDescent="0.2">
      <c r="A151" s="9">
        <f>IFERROR(VLOOKUP(B151,'[1]DADOS (OCULTAR)'!$Q$3:$S$133,3,0),"")</f>
        <v>10583920000303</v>
      </c>
      <c r="B151" s="10" t="str">
        <f>'[1]TCE - ANEXO III - Preencher'!C160</f>
        <v>UPA CURADO - C.G 004/2022</v>
      </c>
      <c r="C151" s="11"/>
      <c r="D151" s="12" t="str">
        <f>'[1]TCE - ANEXO III - Preencher'!E160</f>
        <v>JOSENILDO FRANCISCO DOS SANTOS FILHO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225125</v>
      </c>
      <c r="G151" s="14">
        <f>IF('[1]TCE - ANEXO III - Preencher'!H160="","",'[1]TCE - ANEXO III - Preencher'!H160)</f>
        <v>44743</v>
      </c>
      <c r="H151" s="15">
        <f>'[1]TCE - ANEXO III - Preencher'!I160</f>
        <v>0</v>
      </c>
      <c r="I151" s="15">
        <f>'[1]TCE - ANEXO III - Preencher'!J160</f>
        <v>765.69</v>
      </c>
      <c r="J151" s="15">
        <f>'[1]TCE - ANEXO III - Preencher'!K160</f>
        <v>0</v>
      </c>
      <c r="K151" s="16">
        <f>'[1]TCE - ANEXO III - Preencher'!L160</f>
        <v>170.85</v>
      </c>
      <c r="L151" s="16">
        <f>'[1]TCE - ANEXO III - Preencher'!M160</f>
        <v>15.18</v>
      </c>
      <c r="M151" s="16">
        <f t="shared" si="13"/>
        <v>155.66999999999999</v>
      </c>
      <c r="N151" s="16">
        <f>'[1]TCE - ANEXO III - Preencher'!O160</f>
        <v>0</v>
      </c>
      <c r="O151" s="16">
        <f>'[1]TCE - ANEXO III - Preencher'!P160</f>
        <v>1.23</v>
      </c>
      <c r="P151" s="17">
        <f t="shared" si="14"/>
        <v>-1.23</v>
      </c>
      <c r="Q151" s="16">
        <f>'[1]TCE - ANEXO III - Preencher'!R160</f>
        <v>73.599999999999994</v>
      </c>
      <c r="R151" s="16">
        <f>'[1]TCE - ANEXO III - Preencher'!S160</f>
        <v>24.57</v>
      </c>
      <c r="S151" s="17">
        <f t="shared" si="15"/>
        <v>49.029999999999994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969.16</v>
      </c>
    </row>
    <row r="152" spans="1:28" s="4" customFormat="1" x14ac:dyDescent="0.2">
      <c r="A152" s="9">
        <f>IFERROR(VLOOKUP(B152,'[1]DADOS (OCULTAR)'!$Q$3:$S$133,3,0),"")</f>
        <v>10583920000303</v>
      </c>
      <c r="B152" s="10" t="str">
        <f>'[1]TCE - ANEXO III - Preencher'!C161</f>
        <v>UPA CURADO - C.G 004/2022</v>
      </c>
      <c r="C152" s="11"/>
      <c r="D152" s="12" t="str">
        <f>'[1]TCE - ANEXO III - Preencher'!E161</f>
        <v>JOSINALDO CORREIA DE AMORIM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517415</v>
      </c>
      <c r="G152" s="14">
        <f>IF('[1]TCE - ANEXO III - Preencher'!H161="","",'[1]TCE - ANEXO III - Preencher'!H161)</f>
        <v>44743</v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1.93</v>
      </c>
      <c r="O152" s="16">
        <f>'[1]TCE - ANEXO III - Preencher'!P161</f>
        <v>0</v>
      </c>
      <c r="P152" s="17">
        <f t="shared" si="14"/>
        <v>1.93</v>
      </c>
      <c r="Q152" s="16">
        <f>'[1]TCE - ANEXO III - Preencher'!R161</f>
        <v>73.599999999999994</v>
      </c>
      <c r="R152" s="16">
        <f>'[1]TCE - ANEXO III - Preencher'!S161</f>
        <v>24.57</v>
      </c>
      <c r="S152" s="17">
        <f t="shared" si="15"/>
        <v>49.029999999999994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50.959999999999994</v>
      </c>
    </row>
    <row r="153" spans="1:28" s="4" customFormat="1" x14ac:dyDescent="0.2">
      <c r="A153" s="9">
        <f>IFERROR(VLOOKUP(B153,'[1]DADOS (OCULTAR)'!$Q$3:$S$133,3,0),"")</f>
        <v>10583920000303</v>
      </c>
      <c r="B153" s="10" t="str">
        <f>'[1]TCE - ANEXO III - Preencher'!C162</f>
        <v>UPA CURADO - C.G 004/2022</v>
      </c>
      <c r="C153" s="11"/>
      <c r="D153" s="12" t="str">
        <f>'[1]TCE - ANEXO III - Preencher'!E162</f>
        <v>JOSINELLY DANIELLY VASCONCELOS SOARES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225125</v>
      </c>
      <c r="G153" s="14">
        <f>IF('[1]TCE - ANEXO III - Preencher'!H162="","",'[1]TCE - ANEXO III - Preencher'!H162)</f>
        <v>44743</v>
      </c>
      <c r="H153" s="15">
        <f>'[1]TCE - ANEXO III - Preencher'!I162</f>
        <v>0</v>
      </c>
      <c r="I153" s="15">
        <f>'[1]TCE - ANEXO III - Preencher'!J162</f>
        <v>489.97</v>
      </c>
      <c r="J153" s="15">
        <f>'[1]TCE - ANEXO III - Preencher'!K162</f>
        <v>0</v>
      </c>
      <c r="K153" s="16">
        <f>'[1]TCE - ANEXO III - Preencher'!L162</f>
        <v>170.85</v>
      </c>
      <c r="L153" s="16">
        <f>'[1]TCE - ANEXO III - Preencher'!M162</f>
        <v>15.18</v>
      </c>
      <c r="M153" s="16">
        <f t="shared" si="13"/>
        <v>155.66999999999999</v>
      </c>
      <c r="N153" s="16">
        <f>'[1]TCE - ANEXO III - Preencher'!O162</f>
        <v>0</v>
      </c>
      <c r="O153" s="16">
        <f>'[1]TCE - ANEXO III - Preencher'!P162</f>
        <v>1.23</v>
      </c>
      <c r="P153" s="17">
        <f t="shared" si="14"/>
        <v>-1.23</v>
      </c>
      <c r="Q153" s="16">
        <f>'[1]TCE - ANEXO III - Preencher'!R162</f>
        <v>73.599999999999994</v>
      </c>
      <c r="R153" s="16">
        <f>'[1]TCE - ANEXO III - Preencher'!S162</f>
        <v>24.57</v>
      </c>
      <c r="S153" s="17">
        <f t="shared" si="15"/>
        <v>49.029999999999994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693.43999999999994</v>
      </c>
    </row>
    <row r="154" spans="1:28" s="4" customFormat="1" x14ac:dyDescent="0.2">
      <c r="A154" s="9">
        <f>IFERROR(VLOOKUP(B154,'[1]DADOS (OCULTAR)'!$Q$3:$S$133,3,0),"")</f>
        <v>10583920000303</v>
      </c>
      <c r="B154" s="10" t="str">
        <f>'[1]TCE - ANEXO III - Preencher'!C163</f>
        <v>UPA CURADO - C.G 004/2022</v>
      </c>
      <c r="C154" s="11"/>
      <c r="D154" s="12" t="str">
        <f>'[1]TCE - ANEXO III - Preencher'!E163</f>
        <v>JUACI MARQUES DA SILVA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322205</v>
      </c>
      <c r="G154" s="14">
        <f>IF('[1]TCE - ANEXO III - Preencher'!H163="","",'[1]TCE - ANEXO III - Preencher'!H163)</f>
        <v>44743</v>
      </c>
      <c r="H154" s="15">
        <f>'[1]TCE - ANEXO III - Preencher'!I163</f>
        <v>0</v>
      </c>
      <c r="I154" s="15">
        <f>'[1]TCE - ANEXO III - Preencher'!J163</f>
        <v>176.79</v>
      </c>
      <c r="J154" s="15">
        <f>'[1]TCE - ANEXO III - Preencher'!K163</f>
        <v>0</v>
      </c>
      <c r="K154" s="16">
        <f>'[1]TCE - ANEXO III - Preencher'!L163</f>
        <v>170.85</v>
      </c>
      <c r="L154" s="16">
        <f>'[1]TCE - ANEXO III - Preencher'!M163</f>
        <v>15.18</v>
      </c>
      <c r="M154" s="16">
        <f t="shared" si="13"/>
        <v>155.66999999999999</v>
      </c>
      <c r="N154" s="16">
        <f>'[1]TCE - ANEXO III - Preencher'!O163</f>
        <v>1.93</v>
      </c>
      <c r="O154" s="16">
        <f>'[1]TCE - ANEXO III - Preencher'!P163</f>
        <v>0</v>
      </c>
      <c r="P154" s="17">
        <f t="shared" si="14"/>
        <v>1.93</v>
      </c>
      <c r="Q154" s="16">
        <f>'[1]TCE - ANEXO III - Preencher'!R163</f>
        <v>73.599999999999994</v>
      </c>
      <c r="R154" s="16">
        <f>'[1]TCE - ANEXO III - Preencher'!S163</f>
        <v>24.57</v>
      </c>
      <c r="S154" s="17">
        <f t="shared" si="15"/>
        <v>49.029999999999994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383.41999999999996</v>
      </c>
    </row>
    <row r="155" spans="1:28" s="4" customFormat="1" x14ac:dyDescent="0.2">
      <c r="A155" s="9">
        <f>IFERROR(VLOOKUP(B155,'[1]DADOS (OCULTAR)'!$Q$3:$S$133,3,0),"")</f>
        <v>10583920000303</v>
      </c>
      <c r="B155" s="10" t="str">
        <f>'[1]TCE - ANEXO III - Preencher'!C164</f>
        <v>UPA CURADO - C.G 004/2022</v>
      </c>
      <c r="C155" s="11"/>
      <c r="D155" s="12" t="str">
        <f>'[1]TCE - ANEXO III - Preencher'!E164</f>
        <v>JULIA NOGUEIRA GUEDES MONTEIRO</v>
      </c>
      <c r="E155" s="10" t="str">
        <f>IF('[1]TCE - ANEXO III - Preencher'!F164="4 - Assistência Odontológica","2 - Outros Profissionais da Saúde",'[1]TCE - ANEXO III - Preencher'!F164)</f>
        <v>1 - Médico</v>
      </c>
      <c r="F155" s="13" t="str">
        <f>'[1]TCE - ANEXO III - Preencher'!G164</f>
        <v>225125</v>
      </c>
      <c r="G155" s="14">
        <f>IF('[1]TCE - ANEXO III - Preencher'!H164="","",'[1]TCE - ANEXO III - Preencher'!H164)</f>
        <v>44743</v>
      </c>
      <c r="H155" s="15">
        <f>'[1]TCE - ANEXO III - Preencher'!I164</f>
        <v>0</v>
      </c>
      <c r="I155" s="15">
        <f>'[1]TCE - ANEXO III - Preencher'!J164</f>
        <v>1041.97</v>
      </c>
      <c r="J155" s="15">
        <f>'[1]TCE - ANEXO III - Preencher'!K164</f>
        <v>0</v>
      </c>
      <c r="K155" s="16">
        <f>'[1]TCE - ANEXO III - Preencher'!L164</f>
        <v>170.85</v>
      </c>
      <c r="L155" s="16">
        <f>'[1]TCE - ANEXO III - Preencher'!M164</f>
        <v>15.18</v>
      </c>
      <c r="M155" s="16">
        <f t="shared" si="13"/>
        <v>155.66999999999999</v>
      </c>
      <c r="N155" s="16">
        <f>'[1]TCE - ANEXO III - Preencher'!O164</f>
        <v>0</v>
      </c>
      <c r="O155" s="16">
        <f>'[1]TCE - ANEXO III - Preencher'!P164</f>
        <v>1.23</v>
      </c>
      <c r="P155" s="17">
        <f t="shared" si="14"/>
        <v>-1.23</v>
      </c>
      <c r="Q155" s="16">
        <f>'[1]TCE - ANEXO III - Preencher'!R164</f>
        <v>73.599999999999994</v>
      </c>
      <c r="R155" s="16">
        <f>'[1]TCE - ANEXO III - Preencher'!S164</f>
        <v>24.57</v>
      </c>
      <c r="S155" s="17">
        <f t="shared" si="15"/>
        <v>49.029999999999994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1245.44</v>
      </c>
    </row>
    <row r="156" spans="1:28" s="4" customFormat="1" x14ac:dyDescent="0.2">
      <c r="A156" s="9">
        <f>IFERROR(VLOOKUP(B156,'[1]DADOS (OCULTAR)'!$Q$3:$S$133,3,0),"")</f>
        <v>10583920000303</v>
      </c>
      <c r="B156" s="10" t="str">
        <f>'[1]TCE - ANEXO III - Preencher'!C165</f>
        <v>UPA CURADO - C.G 004/2022</v>
      </c>
      <c r="C156" s="11"/>
      <c r="D156" s="12" t="str">
        <f>'[1]TCE - ANEXO III - Preencher'!E165</f>
        <v>JULIANA ALVES DE ANDRADE PINTO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223505</v>
      </c>
      <c r="G156" s="14">
        <f>IF('[1]TCE - ANEXO III - Preencher'!H165="","",'[1]TCE - ANEXO III - Preencher'!H165)</f>
        <v>44743</v>
      </c>
      <c r="H156" s="15">
        <f>'[1]TCE - ANEXO III - Preencher'!I165</f>
        <v>0</v>
      </c>
      <c r="I156" s="15">
        <f>'[1]TCE - ANEXO III - Preencher'!J165</f>
        <v>503.88</v>
      </c>
      <c r="J156" s="15">
        <f>'[1]TCE - ANEXO III - Preencher'!K165</f>
        <v>0</v>
      </c>
      <c r="K156" s="16">
        <f>'[1]TCE - ANEXO III - Preencher'!L165</f>
        <v>170.85</v>
      </c>
      <c r="L156" s="16">
        <f>'[1]TCE - ANEXO III - Preencher'!M165</f>
        <v>15.18</v>
      </c>
      <c r="M156" s="16">
        <f t="shared" si="13"/>
        <v>155.66999999999999</v>
      </c>
      <c r="N156" s="16">
        <f>'[1]TCE - ANEXO III - Preencher'!O165</f>
        <v>1.59</v>
      </c>
      <c r="O156" s="16">
        <f>'[1]TCE - ANEXO III - Preencher'!P165</f>
        <v>0</v>
      </c>
      <c r="P156" s="17">
        <f t="shared" si="14"/>
        <v>1.59</v>
      </c>
      <c r="Q156" s="16">
        <f>'[1]TCE - ANEXO III - Preencher'!R165</f>
        <v>73.599999999999994</v>
      </c>
      <c r="R156" s="16">
        <f>'[1]TCE - ANEXO III - Preencher'!S165</f>
        <v>24.57</v>
      </c>
      <c r="S156" s="17">
        <f t="shared" si="15"/>
        <v>49.029999999999994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710.17</v>
      </c>
    </row>
    <row r="157" spans="1:28" s="4" customFormat="1" x14ac:dyDescent="0.2">
      <c r="A157" s="9">
        <f>IFERROR(VLOOKUP(B157,'[1]DADOS (OCULTAR)'!$Q$3:$S$133,3,0),"")</f>
        <v>10583920000303</v>
      </c>
      <c r="B157" s="10" t="str">
        <f>'[1]TCE - ANEXO III - Preencher'!C166</f>
        <v>UPA CURADO - C.G 004/2022</v>
      </c>
      <c r="C157" s="11"/>
      <c r="D157" s="12" t="str">
        <f>'[1]TCE - ANEXO III - Preencher'!E166</f>
        <v>JULIANA DE ANDRADE CRUZ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411010</v>
      </c>
      <c r="G157" s="14">
        <f>IF('[1]TCE - ANEXO III - Preencher'!H166="","",'[1]TCE - ANEXO III - Preencher'!H166)</f>
        <v>44743</v>
      </c>
      <c r="H157" s="15">
        <f>'[1]TCE - ANEXO III - Preencher'!I166</f>
        <v>0</v>
      </c>
      <c r="I157" s="15">
        <f>'[1]TCE - ANEXO III - Preencher'!J166</f>
        <v>307.48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1.93</v>
      </c>
      <c r="O157" s="16">
        <f>'[1]TCE - ANEXO III - Preencher'!P166</f>
        <v>0</v>
      </c>
      <c r="P157" s="17">
        <f t="shared" si="14"/>
        <v>1.93</v>
      </c>
      <c r="Q157" s="16">
        <f>'[1]TCE - ANEXO III - Preencher'!R166</f>
        <v>73.599999999999994</v>
      </c>
      <c r="R157" s="16">
        <f>'[1]TCE - ANEXO III - Preencher'!S166</f>
        <v>24.57</v>
      </c>
      <c r="S157" s="17">
        <f t="shared" si="15"/>
        <v>49.029999999999994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358.44</v>
      </c>
    </row>
    <row r="158" spans="1:28" s="4" customFormat="1" x14ac:dyDescent="0.2">
      <c r="A158" s="9">
        <f>IFERROR(VLOOKUP(B158,'[1]DADOS (OCULTAR)'!$Q$3:$S$133,3,0),"")</f>
        <v>10583920000303</v>
      </c>
      <c r="B158" s="10" t="str">
        <f>'[1]TCE - ANEXO III - Preencher'!C167</f>
        <v>UPA CURADO - C.G 004/2022</v>
      </c>
      <c r="C158" s="11"/>
      <c r="D158" s="12" t="str">
        <f>'[1]TCE - ANEXO III - Preencher'!E167</f>
        <v>JULIANA FILGUEIRA GRANJEIRO DE SOUZA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251605</v>
      </c>
      <c r="G158" s="14">
        <f>IF('[1]TCE - ANEXO III - Preencher'!H167="","",'[1]TCE - ANEXO III - Preencher'!H167)</f>
        <v>44743</v>
      </c>
      <c r="H158" s="15">
        <f>'[1]TCE - ANEXO III - Preencher'!I167</f>
        <v>0</v>
      </c>
      <c r="I158" s="15">
        <f>'[1]TCE - ANEXO III - Preencher'!J167</f>
        <v>260.38</v>
      </c>
      <c r="J158" s="15">
        <f>'[1]TCE - ANEXO III - Preencher'!K167</f>
        <v>0</v>
      </c>
      <c r="K158" s="16">
        <f>'[1]TCE - ANEXO III - Preencher'!L167</f>
        <v>170.85</v>
      </c>
      <c r="L158" s="16">
        <f>'[1]TCE - ANEXO III - Preencher'!M167</f>
        <v>15.18</v>
      </c>
      <c r="M158" s="16">
        <f t="shared" si="13"/>
        <v>155.66999999999999</v>
      </c>
      <c r="N158" s="16">
        <f>'[1]TCE - ANEXO III - Preencher'!O167</f>
        <v>1.93</v>
      </c>
      <c r="O158" s="16">
        <f>'[1]TCE - ANEXO III - Preencher'!P167</f>
        <v>0</v>
      </c>
      <c r="P158" s="17">
        <f t="shared" si="14"/>
        <v>1.93</v>
      </c>
      <c r="Q158" s="16">
        <f>'[1]TCE - ANEXO III - Preencher'!R167</f>
        <v>73.599999999999994</v>
      </c>
      <c r="R158" s="16">
        <f>'[1]TCE - ANEXO III - Preencher'!S167</f>
        <v>24.57</v>
      </c>
      <c r="S158" s="17">
        <f t="shared" si="15"/>
        <v>49.029999999999994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467.00999999999993</v>
      </c>
    </row>
    <row r="159" spans="1:28" s="4" customFormat="1" x14ac:dyDescent="0.2">
      <c r="A159" s="9">
        <f>IFERROR(VLOOKUP(B159,'[1]DADOS (OCULTAR)'!$Q$3:$S$133,3,0),"")</f>
        <v>10583920000303</v>
      </c>
      <c r="B159" s="10" t="str">
        <f>'[1]TCE - ANEXO III - Preencher'!C168</f>
        <v>UPA CURADO - C.G 004/2022</v>
      </c>
      <c r="C159" s="11"/>
      <c r="D159" s="12" t="str">
        <f>'[1]TCE - ANEXO III - Preencher'!E168</f>
        <v>JULIANA GOMES PEDROSA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223505</v>
      </c>
      <c r="G159" s="14">
        <f>IF('[1]TCE - ANEXO III - Preencher'!H168="","",'[1]TCE - ANEXO III - Preencher'!H168)</f>
        <v>44743</v>
      </c>
      <c r="H159" s="15">
        <f>'[1]TCE - ANEXO III - Preencher'!I168</f>
        <v>0</v>
      </c>
      <c r="I159" s="15">
        <f>'[1]TCE - ANEXO III - Preencher'!J168</f>
        <v>377.79</v>
      </c>
      <c r="J159" s="15">
        <f>'[1]TCE - ANEXO III - Preencher'!K168</f>
        <v>0</v>
      </c>
      <c r="K159" s="16">
        <f>'[1]TCE - ANEXO III - Preencher'!L168</f>
        <v>170.85</v>
      </c>
      <c r="L159" s="16">
        <f>'[1]TCE - ANEXO III - Preencher'!M168</f>
        <v>15.18</v>
      </c>
      <c r="M159" s="16">
        <f t="shared" si="13"/>
        <v>155.66999999999999</v>
      </c>
      <c r="N159" s="16">
        <f>'[1]TCE - ANEXO III - Preencher'!O168</f>
        <v>1.59</v>
      </c>
      <c r="O159" s="16">
        <f>'[1]TCE - ANEXO III - Preencher'!P168</f>
        <v>0</v>
      </c>
      <c r="P159" s="17">
        <f t="shared" si="14"/>
        <v>1.59</v>
      </c>
      <c r="Q159" s="16">
        <f>'[1]TCE - ANEXO III - Preencher'!R168</f>
        <v>73.599999999999994</v>
      </c>
      <c r="R159" s="16">
        <f>'[1]TCE - ANEXO III - Preencher'!S168</f>
        <v>24.57</v>
      </c>
      <c r="S159" s="17">
        <f t="shared" si="15"/>
        <v>49.029999999999994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584.08000000000004</v>
      </c>
    </row>
    <row r="160" spans="1:28" s="4" customFormat="1" x14ac:dyDescent="0.2">
      <c r="A160" s="9">
        <f>IFERROR(VLOOKUP(B160,'[1]DADOS (OCULTAR)'!$Q$3:$S$133,3,0),"")</f>
        <v>10583920000303</v>
      </c>
      <c r="B160" s="10" t="str">
        <f>'[1]TCE - ANEXO III - Preencher'!C169</f>
        <v>UPA CURADO - C.G 004/2022</v>
      </c>
      <c r="C160" s="11"/>
      <c r="D160" s="12" t="str">
        <f>'[1]TCE - ANEXO III - Preencher'!E169</f>
        <v>JULIANA SILVA DA HORA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322205</v>
      </c>
      <c r="G160" s="14">
        <f>IF('[1]TCE - ANEXO III - Preencher'!H169="","",'[1]TCE - ANEXO III - Preencher'!H169)</f>
        <v>44743</v>
      </c>
      <c r="H160" s="15">
        <f>'[1]TCE - ANEXO III - Preencher'!I169</f>
        <v>0</v>
      </c>
      <c r="I160" s="15">
        <f>'[1]TCE - ANEXO III - Preencher'!J169</f>
        <v>165.18</v>
      </c>
      <c r="J160" s="15">
        <f>'[1]TCE - ANEXO III - Preencher'!K169</f>
        <v>0</v>
      </c>
      <c r="K160" s="16">
        <f>'[1]TCE - ANEXO III - Preencher'!L169</f>
        <v>170.85</v>
      </c>
      <c r="L160" s="16">
        <f>'[1]TCE - ANEXO III - Preencher'!M169</f>
        <v>15.18</v>
      </c>
      <c r="M160" s="16">
        <f t="shared" si="13"/>
        <v>155.66999999999999</v>
      </c>
      <c r="N160" s="16">
        <f>'[1]TCE - ANEXO III - Preencher'!O169</f>
        <v>1.93</v>
      </c>
      <c r="O160" s="16">
        <f>'[1]TCE - ANEXO III - Preencher'!P169</f>
        <v>0</v>
      </c>
      <c r="P160" s="17">
        <f t="shared" si="14"/>
        <v>1.93</v>
      </c>
      <c r="Q160" s="16">
        <f>'[1]TCE - ANEXO III - Preencher'!R169</f>
        <v>73.599999999999994</v>
      </c>
      <c r="R160" s="16">
        <f>'[1]TCE - ANEXO III - Preencher'!S169</f>
        <v>24.57</v>
      </c>
      <c r="S160" s="17">
        <f t="shared" si="15"/>
        <v>49.029999999999994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371.81</v>
      </c>
    </row>
    <row r="161" spans="1:28" s="4" customFormat="1" x14ac:dyDescent="0.2">
      <c r="A161" s="9">
        <f>IFERROR(VLOOKUP(B161,'[1]DADOS (OCULTAR)'!$Q$3:$S$133,3,0),"")</f>
        <v>10583920000303</v>
      </c>
      <c r="B161" s="10" t="str">
        <f>'[1]TCE - ANEXO III - Preencher'!C170</f>
        <v>UPA CURADO - C.G 004/2022</v>
      </c>
      <c r="C161" s="11"/>
      <c r="D161" s="12" t="str">
        <f>'[1]TCE - ANEXO III - Preencher'!E170</f>
        <v>JULIANNA DE CARVALHO PEREIRA</v>
      </c>
      <c r="E161" s="10" t="str">
        <f>IF('[1]TCE - ANEXO III - Preencher'!F170="4 - Assistência Odontológica","2 - Outros Profissionais da Saúde",'[1]TCE - ANEXO III - Preencher'!F170)</f>
        <v>1 - Médico</v>
      </c>
      <c r="F161" s="13" t="str">
        <f>'[1]TCE - ANEXO III - Preencher'!G170</f>
        <v>225124</v>
      </c>
      <c r="G161" s="14">
        <f>IF('[1]TCE - ANEXO III - Preencher'!H170="","",'[1]TCE - ANEXO III - Preencher'!H170)</f>
        <v>44743</v>
      </c>
      <c r="H161" s="15">
        <f>'[1]TCE - ANEXO III - Preencher'!I170</f>
        <v>0</v>
      </c>
      <c r="I161" s="15">
        <f>'[1]TCE - ANEXO III - Preencher'!J170</f>
        <v>570.25</v>
      </c>
      <c r="J161" s="15">
        <f>'[1]TCE - ANEXO III - Preencher'!K170</f>
        <v>0</v>
      </c>
      <c r="K161" s="16">
        <f>'[1]TCE - ANEXO III - Preencher'!L170</f>
        <v>170.85</v>
      </c>
      <c r="L161" s="16">
        <f>'[1]TCE - ANEXO III - Preencher'!M170</f>
        <v>15.18</v>
      </c>
      <c r="M161" s="16">
        <f t="shared" si="13"/>
        <v>155.66999999999999</v>
      </c>
      <c r="N161" s="16">
        <f>'[1]TCE - ANEXO III - Preencher'!O170</f>
        <v>0</v>
      </c>
      <c r="O161" s="16">
        <f>'[1]TCE - ANEXO III - Preencher'!P170</f>
        <v>1.23</v>
      </c>
      <c r="P161" s="17">
        <f t="shared" si="14"/>
        <v>-1.23</v>
      </c>
      <c r="Q161" s="16">
        <f>'[1]TCE - ANEXO III - Preencher'!R170</f>
        <v>73.599999999999994</v>
      </c>
      <c r="R161" s="16">
        <f>'[1]TCE - ANEXO III - Preencher'!S170</f>
        <v>24.57</v>
      </c>
      <c r="S161" s="17">
        <f t="shared" si="15"/>
        <v>49.029999999999994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773.71999999999991</v>
      </c>
    </row>
    <row r="162" spans="1:28" s="4" customFormat="1" x14ac:dyDescent="0.2">
      <c r="A162" s="9">
        <f>IFERROR(VLOOKUP(B162,'[1]DADOS (OCULTAR)'!$Q$3:$S$133,3,0),"")</f>
        <v>10583920000303</v>
      </c>
      <c r="B162" s="10" t="str">
        <f>'[1]TCE - ANEXO III - Preencher'!C171</f>
        <v>UPA CURADO - C.G 004/2022</v>
      </c>
      <c r="C162" s="11"/>
      <c r="D162" s="12" t="str">
        <f>'[1]TCE - ANEXO III - Preencher'!E171</f>
        <v>JULIETA MARIA CORREIA JACOB</v>
      </c>
      <c r="E162" s="10" t="str">
        <f>IF('[1]TCE - ANEXO III - Preencher'!F171="4 - Assistência Odontológica","2 - Outros Profissionais da Saúde",'[1]TCE - ANEXO III - Preencher'!F171)</f>
        <v>1 - Médico</v>
      </c>
      <c r="F162" s="13" t="str">
        <f>'[1]TCE - ANEXO III - Preencher'!G171</f>
        <v>225125</v>
      </c>
      <c r="G162" s="14">
        <f>IF('[1]TCE - ANEXO III - Preencher'!H171="","",'[1]TCE - ANEXO III - Preencher'!H171)</f>
        <v>44743</v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1.23</v>
      </c>
      <c r="P162" s="17">
        <f t="shared" si="14"/>
        <v>-1.23</v>
      </c>
      <c r="Q162" s="16">
        <f>'[1]TCE - ANEXO III - Preencher'!R171</f>
        <v>73.599999999999994</v>
      </c>
      <c r="R162" s="16">
        <f>'[1]TCE - ANEXO III - Preencher'!S171</f>
        <v>24.57</v>
      </c>
      <c r="S162" s="17">
        <f t="shared" si="15"/>
        <v>49.029999999999994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47.8</v>
      </c>
    </row>
    <row r="163" spans="1:28" s="4" customFormat="1" x14ac:dyDescent="0.2">
      <c r="A163" s="9">
        <f>IFERROR(VLOOKUP(B163,'[1]DADOS (OCULTAR)'!$Q$3:$S$133,3,0),"")</f>
        <v>10583920000303</v>
      </c>
      <c r="B163" s="10" t="str">
        <f>'[1]TCE - ANEXO III - Preencher'!C172</f>
        <v>UPA CURADO - C.G 004/2022</v>
      </c>
      <c r="C163" s="11"/>
      <c r="D163" s="12" t="str">
        <f>'[1]TCE - ANEXO III - Preencher'!E172</f>
        <v>JUPIRACI FERREIRA DA SILVA ARAUJO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411005</v>
      </c>
      <c r="G163" s="14">
        <f>IF('[1]TCE - ANEXO III - Preencher'!H172="","",'[1]TCE - ANEXO III - Preencher'!H172)</f>
        <v>44743</v>
      </c>
      <c r="H163" s="15">
        <f>'[1]TCE - ANEXO III - Preencher'!I172</f>
        <v>0</v>
      </c>
      <c r="I163" s="15">
        <f>'[1]TCE - ANEXO III - Preencher'!J172</f>
        <v>212.86</v>
      </c>
      <c r="J163" s="15">
        <f>'[1]TCE - ANEXO III - Preencher'!K172</f>
        <v>0</v>
      </c>
      <c r="K163" s="16">
        <f>'[1]TCE - ANEXO III - Preencher'!L172</f>
        <v>170.85</v>
      </c>
      <c r="L163" s="16">
        <f>'[1]TCE - ANEXO III - Preencher'!M172</f>
        <v>15.18</v>
      </c>
      <c r="M163" s="16">
        <f t="shared" si="13"/>
        <v>155.66999999999999</v>
      </c>
      <c r="N163" s="16">
        <f>'[1]TCE - ANEXO III - Preencher'!O172</f>
        <v>1.93</v>
      </c>
      <c r="O163" s="16">
        <f>'[1]TCE - ANEXO III - Preencher'!P172</f>
        <v>0</v>
      </c>
      <c r="P163" s="17">
        <f t="shared" si="14"/>
        <v>1.93</v>
      </c>
      <c r="Q163" s="16">
        <f>'[1]TCE - ANEXO III - Preencher'!R172</f>
        <v>73.599999999999994</v>
      </c>
      <c r="R163" s="16">
        <f>'[1]TCE - ANEXO III - Preencher'!S172</f>
        <v>24.57</v>
      </c>
      <c r="S163" s="17">
        <f t="shared" si="15"/>
        <v>49.029999999999994</v>
      </c>
      <c r="T163" s="16">
        <f>'[1]TCE - ANEXO III - Preencher'!U172</f>
        <v>69.430000000000007</v>
      </c>
      <c r="U163" s="16">
        <f>'[1]TCE - ANEXO III - Preencher'!V172</f>
        <v>0</v>
      </c>
      <c r="V163" s="17">
        <f t="shared" si="16"/>
        <v>69.430000000000007</v>
      </c>
      <c r="W163" s="18" t="str">
        <f>IF('[1]TCE - ANEXO III - Preencher'!X172="","",'[1]TCE - ANEXO III - Preencher'!X172)</f>
        <v>AUXILIO CRECHE</v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488.91999999999996</v>
      </c>
    </row>
    <row r="164" spans="1:28" s="4" customFormat="1" x14ac:dyDescent="0.2">
      <c r="A164" s="9">
        <f>IFERROR(VLOOKUP(B164,'[1]DADOS (OCULTAR)'!$Q$3:$S$133,3,0),"")</f>
        <v>10583920000303</v>
      </c>
      <c r="B164" s="10" t="str">
        <f>'[1]TCE - ANEXO III - Preencher'!C173</f>
        <v>UPA CURADO - C.G 004/2022</v>
      </c>
      <c r="C164" s="11"/>
      <c r="D164" s="12" t="str">
        <f>'[1]TCE - ANEXO III - Preencher'!E173</f>
        <v>KAROL JULIANE SIQUEIRA DE ANDRADE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411005</v>
      </c>
      <c r="G164" s="14">
        <f>IF('[1]TCE - ANEXO III - Preencher'!H173="","",'[1]TCE - ANEXO III - Preencher'!H173)</f>
        <v>44743</v>
      </c>
      <c r="H164" s="15">
        <f>'[1]TCE - ANEXO III - Preencher'!I173</f>
        <v>0</v>
      </c>
      <c r="I164" s="15">
        <f>'[1]TCE - ANEXO III - Preencher'!J173</f>
        <v>11.39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1.93</v>
      </c>
      <c r="O164" s="16">
        <f>'[1]TCE - ANEXO III - Preencher'!P173</f>
        <v>0</v>
      </c>
      <c r="P164" s="17">
        <f t="shared" si="14"/>
        <v>1.93</v>
      </c>
      <c r="Q164" s="16">
        <f>'[1]TCE - ANEXO III - Preencher'!R173</f>
        <v>73.599999999999994</v>
      </c>
      <c r="R164" s="16">
        <f>'[1]TCE - ANEXO III - Preencher'!S173</f>
        <v>24.57</v>
      </c>
      <c r="S164" s="17">
        <f t="shared" si="15"/>
        <v>49.029999999999994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62.349999999999994</v>
      </c>
    </row>
    <row r="165" spans="1:28" s="4" customFormat="1" x14ac:dyDescent="0.2">
      <c r="A165" s="9">
        <f>IFERROR(VLOOKUP(B165,'[1]DADOS (OCULTAR)'!$Q$3:$S$133,3,0),"")</f>
        <v>10583920000303</v>
      </c>
      <c r="B165" s="10" t="str">
        <f>'[1]TCE - ANEXO III - Preencher'!C174</f>
        <v>UPA CURADO - C.G 004/2022</v>
      </c>
      <c r="C165" s="11"/>
      <c r="D165" s="12" t="str">
        <f>'[1]TCE - ANEXO III - Preencher'!E174</f>
        <v>KATHARINA DE MARIA FERREIRA DE HOLANDA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251605</v>
      </c>
      <c r="G165" s="14">
        <f>IF('[1]TCE - ANEXO III - Preencher'!H174="","",'[1]TCE - ANEXO III - Preencher'!H174)</f>
        <v>44743</v>
      </c>
      <c r="H165" s="15">
        <f>'[1]TCE - ANEXO III - Preencher'!I174</f>
        <v>0</v>
      </c>
      <c r="I165" s="15">
        <f>'[1]TCE - ANEXO III - Preencher'!J174</f>
        <v>318.83</v>
      </c>
      <c r="J165" s="15">
        <f>'[1]TCE - ANEXO III - Preencher'!K174</f>
        <v>0</v>
      </c>
      <c r="K165" s="16">
        <f>'[1]TCE - ANEXO III - Preencher'!L174</f>
        <v>170.85</v>
      </c>
      <c r="L165" s="16">
        <f>'[1]TCE - ANEXO III - Preencher'!M174</f>
        <v>15.18</v>
      </c>
      <c r="M165" s="16">
        <f t="shared" si="13"/>
        <v>155.66999999999999</v>
      </c>
      <c r="N165" s="16">
        <f>'[1]TCE - ANEXO III - Preencher'!O174</f>
        <v>1.93</v>
      </c>
      <c r="O165" s="16">
        <f>'[1]TCE - ANEXO III - Preencher'!P174</f>
        <v>0</v>
      </c>
      <c r="P165" s="17">
        <f t="shared" si="14"/>
        <v>1.93</v>
      </c>
      <c r="Q165" s="16">
        <f>'[1]TCE - ANEXO III - Preencher'!R174</f>
        <v>73.599999999999994</v>
      </c>
      <c r="R165" s="16">
        <f>'[1]TCE - ANEXO III - Preencher'!S174</f>
        <v>24.57</v>
      </c>
      <c r="S165" s="17">
        <f t="shared" si="15"/>
        <v>49.029999999999994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525.46</v>
      </c>
    </row>
    <row r="166" spans="1:28" s="4" customFormat="1" x14ac:dyDescent="0.2">
      <c r="A166" s="9">
        <f>IFERROR(VLOOKUP(B166,'[1]DADOS (OCULTAR)'!$Q$3:$S$133,3,0),"")</f>
        <v>10583920000303</v>
      </c>
      <c r="B166" s="10" t="str">
        <f>'[1]TCE - ANEXO III - Preencher'!C175</f>
        <v>UPA CURADO - C.G 004/2022</v>
      </c>
      <c r="C166" s="11"/>
      <c r="D166" s="12" t="str">
        <f>'[1]TCE - ANEXO III - Preencher'!E175</f>
        <v>KATIA SILVA LINS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413105</v>
      </c>
      <c r="G166" s="14">
        <f>IF('[1]TCE - ANEXO III - Preencher'!H175="","",'[1]TCE - ANEXO III - Preencher'!H175)</f>
        <v>44743</v>
      </c>
      <c r="H166" s="15">
        <f>'[1]TCE - ANEXO III - Preencher'!I175</f>
        <v>0</v>
      </c>
      <c r="I166" s="15">
        <f>'[1]TCE - ANEXO III - Preencher'!J175</f>
        <v>272.70999999999998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1.93</v>
      </c>
      <c r="O166" s="16">
        <f>'[1]TCE - ANEXO III - Preencher'!P175</f>
        <v>0</v>
      </c>
      <c r="P166" s="17">
        <f t="shared" si="14"/>
        <v>1.93</v>
      </c>
      <c r="Q166" s="16">
        <f>'[1]TCE - ANEXO III - Preencher'!R175</f>
        <v>73.599999999999994</v>
      </c>
      <c r="R166" s="16">
        <f>'[1]TCE - ANEXO III - Preencher'!S175</f>
        <v>24.57</v>
      </c>
      <c r="S166" s="17">
        <f t="shared" si="15"/>
        <v>49.029999999999994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323.66999999999996</v>
      </c>
    </row>
    <row r="167" spans="1:28" s="4" customFormat="1" x14ac:dyDescent="0.2">
      <c r="A167" s="9">
        <f>IFERROR(VLOOKUP(B167,'[1]DADOS (OCULTAR)'!$Q$3:$S$133,3,0),"")</f>
        <v>10583920000303</v>
      </c>
      <c r="B167" s="10" t="str">
        <f>'[1]TCE - ANEXO III - Preencher'!C176</f>
        <v>UPA CURADO - C.G 004/2022</v>
      </c>
      <c r="C167" s="11"/>
      <c r="D167" s="12" t="str">
        <f>'[1]TCE - ANEXO III - Preencher'!E176</f>
        <v>KELY CRISTINA DE MIRANDA SILVA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422105</v>
      </c>
      <c r="G167" s="14">
        <f>IF('[1]TCE - ANEXO III - Preencher'!H176="","",'[1]TCE - ANEXO III - Preencher'!H176)</f>
        <v>44743</v>
      </c>
      <c r="H167" s="15">
        <f>'[1]TCE - ANEXO III - Preencher'!I176</f>
        <v>0</v>
      </c>
      <c r="I167" s="15">
        <f>'[1]TCE - ANEXO III - Preencher'!J176</f>
        <v>209.38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1.93</v>
      </c>
      <c r="O167" s="16">
        <f>'[1]TCE - ANEXO III - Preencher'!P176</f>
        <v>0</v>
      </c>
      <c r="P167" s="17">
        <f t="shared" si="14"/>
        <v>1.93</v>
      </c>
      <c r="Q167" s="16">
        <f>'[1]TCE - ANEXO III - Preencher'!R176</f>
        <v>73.599999999999994</v>
      </c>
      <c r="R167" s="16">
        <f>'[1]TCE - ANEXO III - Preencher'!S176</f>
        <v>24.57</v>
      </c>
      <c r="S167" s="17">
        <f t="shared" si="15"/>
        <v>49.029999999999994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260.33999999999997</v>
      </c>
    </row>
    <row r="168" spans="1:28" s="4" customFormat="1" x14ac:dyDescent="0.2">
      <c r="A168" s="9">
        <f>IFERROR(VLOOKUP(B168,'[1]DADOS (OCULTAR)'!$Q$3:$S$133,3,0),"")</f>
        <v>10583920000303</v>
      </c>
      <c r="B168" s="10" t="str">
        <f>'[1]TCE - ANEXO III - Preencher'!C177</f>
        <v>UPA CURADO - C.G 004/2022</v>
      </c>
      <c r="C168" s="11"/>
      <c r="D168" s="12" t="str">
        <f>'[1]TCE - ANEXO III - Preencher'!E177</f>
        <v>KENIA AGOSTINHO DE LIMA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322205</v>
      </c>
      <c r="G168" s="14">
        <f>IF('[1]TCE - ANEXO III - Preencher'!H177="","",'[1]TCE - ANEXO III - Preencher'!H177)</f>
        <v>44743</v>
      </c>
      <c r="H168" s="15">
        <f>'[1]TCE - ANEXO III - Preencher'!I177</f>
        <v>0</v>
      </c>
      <c r="I168" s="15">
        <f>'[1]TCE - ANEXO III - Preencher'!J177</f>
        <v>151.26</v>
      </c>
      <c r="J168" s="15">
        <f>'[1]TCE - ANEXO III - Preencher'!K177</f>
        <v>0</v>
      </c>
      <c r="K168" s="16">
        <f>'[1]TCE - ANEXO III - Preencher'!L177</f>
        <v>170.85</v>
      </c>
      <c r="L168" s="16">
        <f>'[1]TCE - ANEXO III - Preencher'!M177</f>
        <v>15.18</v>
      </c>
      <c r="M168" s="16">
        <f t="shared" si="13"/>
        <v>155.66999999999999</v>
      </c>
      <c r="N168" s="16">
        <f>'[1]TCE - ANEXO III - Preencher'!O177</f>
        <v>1.93</v>
      </c>
      <c r="O168" s="16">
        <f>'[1]TCE - ANEXO III - Preencher'!P177</f>
        <v>0</v>
      </c>
      <c r="P168" s="17">
        <f t="shared" si="14"/>
        <v>1.93</v>
      </c>
      <c r="Q168" s="16">
        <f>'[1]TCE - ANEXO III - Preencher'!R177</f>
        <v>73.599999999999994</v>
      </c>
      <c r="R168" s="16">
        <f>'[1]TCE - ANEXO III - Preencher'!S177</f>
        <v>24.57</v>
      </c>
      <c r="S168" s="17">
        <f t="shared" si="15"/>
        <v>49.029999999999994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357.88999999999993</v>
      </c>
    </row>
    <row r="169" spans="1:28" s="4" customFormat="1" x14ac:dyDescent="0.2">
      <c r="A169" s="9">
        <f>IFERROR(VLOOKUP(B169,'[1]DADOS (OCULTAR)'!$Q$3:$S$133,3,0),"")</f>
        <v>10583920000303</v>
      </c>
      <c r="B169" s="10" t="str">
        <f>'[1]TCE - ANEXO III - Preencher'!C178</f>
        <v>UPA CURADO - C.G 004/2022</v>
      </c>
      <c r="C169" s="11"/>
      <c r="D169" s="12" t="str">
        <f>'[1]TCE - ANEXO III - Preencher'!E178</f>
        <v>KENNEDY FREITAS PEREIRA ALVES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223605</v>
      </c>
      <c r="G169" s="14">
        <f>IF('[1]TCE - ANEXO III - Preencher'!H178="","",'[1]TCE - ANEXO III - Preencher'!H178)</f>
        <v>44743</v>
      </c>
      <c r="H169" s="15">
        <f>'[1]TCE - ANEXO III - Preencher'!I178</f>
        <v>0</v>
      </c>
      <c r="I169" s="15">
        <f>'[1]TCE - ANEXO III - Preencher'!J178</f>
        <v>236.27</v>
      </c>
      <c r="J169" s="15">
        <f>'[1]TCE - ANEXO III - Preencher'!K178</f>
        <v>0</v>
      </c>
      <c r="K169" s="16">
        <f>'[1]TCE - ANEXO III - Preencher'!L178</f>
        <v>170.85</v>
      </c>
      <c r="L169" s="16">
        <f>'[1]TCE - ANEXO III - Preencher'!M178</f>
        <v>15.18</v>
      </c>
      <c r="M169" s="16">
        <f t="shared" si="13"/>
        <v>155.66999999999999</v>
      </c>
      <c r="N169" s="16">
        <f>'[1]TCE - ANEXO III - Preencher'!O178</f>
        <v>1.93</v>
      </c>
      <c r="O169" s="16">
        <f>'[1]TCE - ANEXO III - Preencher'!P178</f>
        <v>0</v>
      </c>
      <c r="P169" s="17">
        <f t="shared" si="14"/>
        <v>1.93</v>
      </c>
      <c r="Q169" s="16">
        <f>'[1]TCE - ANEXO III - Preencher'!R178</f>
        <v>73.599999999999994</v>
      </c>
      <c r="R169" s="16">
        <f>'[1]TCE - ANEXO III - Preencher'!S178</f>
        <v>24.57</v>
      </c>
      <c r="S169" s="17">
        <f t="shared" si="15"/>
        <v>49.029999999999994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442.9</v>
      </c>
    </row>
    <row r="170" spans="1:28" s="4" customFormat="1" x14ac:dyDescent="0.2">
      <c r="A170" s="9">
        <f>IFERROR(VLOOKUP(B170,'[1]DADOS (OCULTAR)'!$Q$3:$S$133,3,0),"")</f>
        <v>10583920000303</v>
      </c>
      <c r="B170" s="10" t="str">
        <f>'[1]TCE - ANEXO III - Preencher'!C179</f>
        <v>UPA CURADO - C.G 004/2022</v>
      </c>
      <c r="C170" s="11"/>
      <c r="D170" s="12" t="str">
        <f>'[1]TCE - ANEXO III - Preencher'!E179</f>
        <v>KETHILLYN MARIANNY FIGUEREDO DOS SANTOS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411005</v>
      </c>
      <c r="G170" s="14">
        <f>IF('[1]TCE - ANEXO III - Preencher'!H179="","",'[1]TCE - ANEXO III - Preencher'!H179)</f>
        <v>44743</v>
      </c>
      <c r="H170" s="15">
        <f>'[1]TCE - ANEXO III - Preencher'!I179</f>
        <v>0</v>
      </c>
      <c r="I170" s="15">
        <f>'[1]TCE - ANEXO III - Preencher'!J179</f>
        <v>8.92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1.93</v>
      </c>
      <c r="O170" s="16">
        <f>'[1]TCE - ANEXO III - Preencher'!P179</f>
        <v>0</v>
      </c>
      <c r="P170" s="17">
        <f t="shared" si="14"/>
        <v>1.93</v>
      </c>
      <c r="Q170" s="16">
        <f>'[1]TCE - ANEXO III - Preencher'!R179</f>
        <v>73.599999999999994</v>
      </c>
      <c r="R170" s="16">
        <f>'[1]TCE - ANEXO III - Preencher'!S179</f>
        <v>24.57</v>
      </c>
      <c r="S170" s="17">
        <f t="shared" si="15"/>
        <v>49.029999999999994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59.879999999999995</v>
      </c>
    </row>
    <row r="171" spans="1:28" s="4" customFormat="1" x14ac:dyDescent="0.2">
      <c r="A171" s="9">
        <f>IFERROR(VLOOKUP(B171,'[1]DADOS (OCULTAR)'!$Q$3:$S$133,3,0),"")</f>
        <v>10583920000303</v>
      </c>
      <c r="B171" s="10" t="str">
        <f>'[1]TCE - ANEXO III - Preencher'!C180</f>
        <v>UPA CURADO - C.G 004/2022</v>
      </c>
      <c r="C171" s="11"/>
      <c r="D171" s="12" t="str">
        <f>'[1]TCE - ANEXO III - Preencher'!E180</f>
        <v>KILMA MARIA DE VASCONCELOS ROCHA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223505</v>
      </c>
      <c r="G171" s="14">
        <f>IF('[1]TCE - ANEXO III - Preencher'!H180="","",'[1]TCE - ANEXO III - Preencher'!H180)</f>
        <v>44743</v>
      </c>
      <c r="H171" s="15">
        <f>'[1]TCE - ANEXO III - Preencher'!I180</f>
        <v>0</v>
      </c>
      <c r="I171" s="15">
        <f>'[1]TCE - ANEXO III - Preencher'!J180</f>
        <v>381.44</v>
      </c>
      <c r="J171" s="15">
        <f>'[1]TCE - ANEXO III - Preencher'!K180</f>
        <v>0</v>
      </c>
      <c r="K171" s="16">
        <f>'[1]TCE - ANEXO III - Preencher'!L180</f>
        <v>170.85</v>
      </c>
      <c r="L171" s="16">
        <f>'[1]TCE - ANEXO III - Preencher'!M180</f>
        <v>15.18</v>
      </c>
      <c r="M171" s="16">
        <f t="shared" si="13"/>
        <v>155.66999999999999</v>
      </c>
      <c r="N171" s="16">
        <f>'[1]TCE - ANEXO III - Preencher'!O180</f>
        <v>1.59</v>
      </c>
      <c r="O171" s="16">
        <f>'[1]TCE - ANEXO III - Preencher'!P180</f>
        <v>0</v>
      </c>
      <c r="P171" s="17">
        <f t="shared" si="14"/>
        <v>1.59</v>
      </c>
      <c r="Q171" s="16">
        <f>'[1]TCE - ANEXO III - Preencher'!R180</f>
        <v>73.599999999999994</v>
      </c>
      <c r="R171" s="16">
        <f>'[1]TCE - ANEXO III - Preencher'!S180</f>
        <v>24.57</v>
      </c>
      <c r="S171" s="17">
        <f t="shared" si="15"/>
        <v>49.029999999999994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587.73</v>
      </c>
    </row>
    <row r="172" spans="1:28" s="4" customFormat="1" x14ac:dyDescent="0.2">
      <c r="A172" s="9">
        <f>IFERROR(VLOOKUP(B172,'[1]DADOS (OCULTAR)'!$Q$3:$S$133,3,0),"")</f>
        <v>10583920000303</v>
      </c>
      <c r="B172" s="10" t="str">
        <f>'[1]TCE - ANEXO III - Preencher'!C181</f>
        <v>UPA CURADO - C.G 004/2022</v>
      </c>
      <c r="C172" s="11"/>
      <c r="D172" s="12" t="str">
        <f>'[1]TCE - ANEXO III - Preencher'!E181</f>
        <v>KLEBER RICARDO SILVA</v>
      </c>
      <c r="E172" s="10" t="str">
        <f>IF('[1]TCE - ANEXO III - Preencher'!F181="4 - Assistência Odontológica","2 - Outros Profissionais da Saúde",'[1]TCE - ANEXO III - Preencher'!F181)</f>
        <v>3 - Administrativo</v>
      </c>
      <c r="F172" s="13" t="str">
        <f>'[1]TCE - ANEXO III - Preencher'!G181</f>
        <v>514320</v>
      </c>
      <c r="G172" s="14">
        <f>IF('[1]TCE - ANEXO III - Preencher'!H181="","",'[1]TCE - ANEXO III - Preencher'!H181)</f>
        <v>44743</v>
      </c>
      <c r="H172" s="15">
        <f>'[1]TCE - ANEXO III - Preencher'!I181</f>
        <v>0</v>
      </c>
      <c r="I172" s="15">
        <f>'[1]TCE - ANEXO III - Preencher'!J181</f>
        <v>121.95</v>
      </c>
      <c r="J172" s="15">
        <f>'[1]TCE - ANEXO III - Preencher'!K181</f>
        <v>0</v>
      </c>
      <c r="K172" s="16">
        <f>'[1]TCE - ANEXO III - Preencher'!L181</f>
        <v>170.85</v>
      </c>
      <c r="L172" s="16">
        <f>'[1]TCE - ANEXO III - Preencher'!M181</f>
        <v>15.18</v>
      </c>
      <c r="M172" s="16">
        <f t="shared" si="13"/>
        <v>155.66999999999999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73.599999999999994</v>
      </c>
      <c r="R172" s="16">
        <f>'[1]TCE - ANEXO III - Preencher'!S181</f>
        <v>24.57</v>
      </c>
      <c r="S172" s="17">
        <f t="shared" si="15"/>
        <v>49.029999999999994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328.58</v>
      </c>
    </row>
    <row r="173" spans="1:28" s="4" customFormat="1" x14ac:dyDescent="0.2">
      <c r="A173" s="9">
        <f>IFERROR(VLOOKUP(B173,'[1]DADOS (OCULTAR)'!$Q$3:$S$133,3,0),"")</f>
        <v>10583920000303</v>
      </c>
      <c r="B173" s="10" t="str">
        <f>'[1]TCE - ANEXO III - Preencher'!C182</f>
        <v>UPA CURADO - C.G 004/2022</v>
      </c>
      <c r="C173" s="11"/>
      <c r="D173" s="12" t="str">
        <f>'[1]TCE - ANEXO III - Preencher'!E182</f>
        <v>LAIS VILELA DOS SANTOS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225124</v>
      </c>
      <c r="G173" s="14">
        <f>IF('[1]TCE - ANEXO III - Preencher'!H182="","",'[1]TCE - ANEXO III - Preencher'!H182)</f>
        <v>44743</v>
      </c>
      <c r="H173" s="15">
        <f>'[1]TCE - ANEXO III - Preencher'!I182</f>
        <v>0</v>
      </c>
      <c r="I173" s="15">
        <f>'[1]TCE - ANEXO III - Preencher'!J182</f>
        <v>337.39</v>
      </c>
      <c r="J173" s="15">
        <f>'[1]TCE - ANEXO III - Preencher'!K182</f>
        <v>0</v>
      </c>
      <c r="K173" s="16">
        <f>'[1]TCE - ANEXO III - Preencher'!L182</f>
        <v>170.85</v>
      </c>
      <c r="L173" s="16">
        <f>'[1]TCE - ANEXO III - Preencher'!M182</f>
        <v>15.18</v>
      </c>
      <c r="M173" s="16">
        <f t="shared" si="13"/>
        <v>155.66999999999999</v>
      </c>
      <c r="N173" s="16">
        <f>'[1]TCE - ANEXO III - Preencher'!O182</f>
        <v>0</v>
      </c>
      <c r="O173" s="16">
        <f>'[1]TCE - ANEXO III - Preencher'!P182</f>
        <v>1.23</v>
      </c>
      <c r="P173" s="17">
        <f t="shared" si="14"/>
        <v>-1.23</v>
      </c>
      <c r="Q173" s="16">
        <f>'[1]TCE - ANEXO III - Preencher'!R182</f>
        <v>73.599999999999994</v>
      </c>
      <c r="R173" s="16">
        <f>'[1]TCE - ANEXO III - Preencher'!S182</f>
        <v>24.57</v>
      </c>
      <c r="S173" s="17">
        <f t="shared" si="15"/>
        <v>49.029999999999994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540.8599999999999</v>
      </c>
    </row>
    <row r="174" spans="1:28" s="4" customFormat="1" x14ac:dyDescent="0.2">
      <c r="A174" s="9">
        <f>IFERROR(VLOOKUP(B174,'[1]DADOS (OCULTAR)'!$Q$3:$S$133,3,0),"")</f>
        <v>10583920000303</v>
      </c>
      <c r="B174" s="10" t="str">
        <f>'[1]TCE - ANEXO III - Preencher'!C183</f>
        <v>UPA CURADO - C.G 004/2022</v>
      </c>
      <c r="C174" s="11"/>
      <c r="D174" s="12" t="str">
        <f>'[1]TCE - ANEXO III - Preencher'!E183</f>
        <v>LARYSSA RENATA MUNIZ ROCHA</v>
      </c>
      <c r="E174" s="10" t="str">
        <f>IF('[1]TCE - ANEXO III - Preencher'!F183="4 - Assistência Odontológica","2 - Outros Profissionais da Saúde",'[1]TCE - ANEXO III - Preencher'!F183)</f>
        <v>1 - Médico</v>
      </c>
      <c r="F174" s="13" t="str">
        <f>'[1]TCE - ANEXO III - Preencher'!G183</f>
        <v>225125</v>
      </c>
      <c r="G174" s="14">
        <f>IF('[1]TCE - ANEXO III - Preencher'!H183="","",'[1]TCE - ANEXO III - Preencher'!H183)</f>
        <v>44743</v>
      </c>
      <c r="H174" s="15">
        <f>'[1]TCE - ANEXO III - Preencher'!I183</f>
        <v>0</v>
      </c>
      <c r="I174" s="15">
        <f>'[1]TCE - ANEXO III - Preencher'!J183</f>
        <v>431.14</v>
      </c>
      <c r="J174" s="15">
        <f>'[1]TCE - ANEXO III - Preencher'!K183</f>
        <v>0</v>
      </c>
      <c r="K174" s="16">
        <f>'[1]TCE - ANEXO III - Preencher'!L183</f>
        <v>170.85</v>
      </c>
      <c r="L174" s="16">
        <f>'[1]TCE - ANEXO III - Preencher'!M183</f>
        <v>15.18</v>
      </c>
      <c r="M174" s="16">
        <f t="shared" si="13"/>
        <v>155.66999999999999</v>
      </c>
      <c r="N174" s="16">
        <f>'[1]TCE - ANEXO III - Preencher'!O183</f>
        <v>0</v>
      </c>
      <c r="O174" s="16">
        <f>'[1]TCE - ANEXO III - Preencher'!P183</f>
        <v>1.23</v>
      </c>
      <c r="P174" s="17">
        <f t="shared" si="14"/>
        <v>-1.23</v>
      </c>
      <c r="Q174" s="16">
        <f>'[1]TCE - ANEXO III - Preencher'!R183</f>
        <v>73.599999999999994</v>
      </c>
      <c r="R174" s="16">
        <f>'[1]TCE - ANEXO III - Preencher'!S183</f>
        <v>24.57</v>
      </c>
      <c r="S174" s="17">
        <f t="shared" si="15"/>
        <v>49.029999999999994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634.6099999999999</v>
      </c>
    </row>
    <row r="175" spans="1:28" s="4" customFormat="1" x14ac:dyDescent="0.2">
      <c r="A175" s="9">
        <f>IFERROR(VLOOKUP(B175,'[1]DADOS (OCULTAR)'!$Q$3:$S$133,3,0),"")</f>
        <v>10583920000303</v>
      </c>
      <c r="B175" s="10" t="str">
        <f>'[1]TCE - ANEXO III - Preencher'!C184</f>
        <v>UPA CURADO - C.G 004/2022</v>
      </c>
      <c r="C175" s="11"/>
      <c r="D175" s="12" t="str">
        <f>'[1]TCE - ANEXO III - Preencher'!E184</f>
        <v>LEDISNY FLORINDA BENTO DE PONTES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322205</v>
      </c>
      <c r="G175" s="14">
        <f>IF('[1]TCE - ANEXO III - Preencher'!H184="","",'[1]TCE - ANEXO III - Preencher'!H184)</f>
        <v>44743</v>
      </c>
      <c r="H175" s="15">
        <f>'[1]TCE - ANEXO III - Preencher'!I184</f>
        <v>0</v>
      </c>
      <c r="I175" s="15">
        <f>'[1]TCE - ANEXO III - Preencher'!J184</f>
        <v>177.71</v>
      </c>
      <c r="J175" s="15">
        <f>'[1]TCE - ANEXO III - Preencher'!K184</f>
        <v>0</v>
      </c>
      <c r="K175" s="16">
        <f>'[1]TCE - ANEXO III - Preencher'!L184</f>
        <v>170.85</v>
      </c>
      <c r="L175" s="16">
        <f>'[1]TCE - ANEXO III - Preencher'!M184</f>
        <v>15.18</v>
      </c>
      <c r="M175" s="16">
        <f t="shared" si="13"/>
        <v>155.66999999999999</v>
      </c>
      <c r="N175" s="16">
        <f>'[1]TCE - ANEXO III - Preencher'!O184</f>
        <v>1.93</v>
      </c>
      <c r="O175" s="16">
        <f>'[1]TCE - ANEXO III - Preencher'!P184</f>
        <v>0</v>
      </c>
      <c r="P175" s="17">
        <f t="shared" si="14"/>
        <v>1.93</v>
      </c>
      <c r="Q175" s="16">
        <f>'[1]TCE - ANEXO III - Preencher'!R184</f>
        <v>73.599999999999994</v>
      </c>
      <c r="R175" s="16">
        <f>'[1]TCE - ANEXO III - Preencher'!S184</f>
        <v>24.57</v>
      </c>
      <c r="S175" s="17">
        <f t="shared" si="15"/>
        <v>49.029999999999994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384.34</v>
      </c>
    </row>
    <row r="176" spans="1:28" s="4" customFormat="1" x14ac:dyDescent="0.2">
      <c r="A176" s="9">
        <f>IFERROR(VLOOKUP(B176,'[1]DADOS (OCULTAR)'!$Q$3:$S$133,3,0),"")</f>
        <v>10583920000303</v>
      </c>
      <c r="B176" s="10" t="str">
        <f>'[1]TCE - ANEXO III - Preencher'!C185</f>
        <v>UPA CURADO - C.G 004/2022</v>
      </c>
      <c r="C176" s="11"/>
      <c r="D176" s="12" t="str">
        <f>'[1]TCE - ANEXO III - Preencher'!E185</f>
        <v>LETICIA DOS SANTOS PORTO GONCALVES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225125</v>
      </c>
      <c r="G176" s="14">
        <f>IF('[1]TCE - ANEXO III - Preencher'!H185="","",'[1]TCE - ANEXO III - Preencher'!H185)</f>
        <v>44743</v>
      </c>
      <c r="H176" s="15">
        <f>'[1]TCE - ANEXO III - Preencher'!I185</f>
        <v>0</v>
      </c>
      <c r="I176" s="15">
        <f>'[1]TCE - ANEXO III - Preencher'!J185</f>
        <v>337.39</v>
      </c>
      <c r="J176" s="15">
        <f>'[1]TCE - ANEXO III - Preencher'!K185</f>
        <v>0</v>
      </c>
      <c r="K176" s="16">
        <f>'[1]TCE - ANEXO III - Preencher'!L185</f>
        <v>170.85</v>
      </c>
      <c r="L176" s="16">
        <f>'[1]TCE - ANEXO III - Preencher'!M185</f>
        <v>15.18</v>
      </c>
      <c r="M176" s="16">
        <f t="shared" si="13"/>
        <v>155.66999999999999</v>
      </c>
      <c r="N176" s="16">
        <f>'[1]TCE - ANEXO III - Preencher'!O185</f>
        <v>0</v>
      </c>
      <c r="O176" s="16">
        <f>'[1]TCE - ANEXO III - Preencher'!P185</f>
        <v>1.23</v>
      </c>
      <c r="P176" s="17">
        <f t="shared" si="14"/>
        <v>-1.23</v>
      </c>
      <c r="Q176" s="16">
        <f>'[1]TCE - ANEXO III - Preencher'!R185</f>
        <v>73.599999999999994</v>
      </c>
      <c r="R176" s="16">
        <f>'[1]TCE - ANEXO III - Preencher'!S185</f>
        <v>24.57</v>
      </c>
      <c r="S176" s="17">
        <f t="shared" si="15"/>
        <v>49.029999999999994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540.8599999999999</v>
      </c>
    </row>
    <row r="177" spans="1:28" s="4" customFormat="1" x14ac:dyDescent="0.2">
      <c r="A177" s="9">
        <f>IFERROR(VLOOKUP(B177,'[1]DADOS (OCULTAR)'!$Q$3:$S$133,3,0),"")</f>
        <v>10583920000303</v>
      </c>
      <c r="B177" s="10" t="str">
        <f>'[1]TCE - ANEXO III - Preencher'!C186</f>
        <v>UPA CURADO - C.G 004/2022</v>
      </c>
      <c r="C177" s="11"/>
      <c r="D177" s="12" t="str">
        <f>'[1]TCE - ANEXO III - Preencher'!E186</f>
        <v>LETICYA MAYARA MELO VASCONCELOS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223605</v>
      </c>
      <c r="G177" s="14">
        <f>IF('[1]TCE - ANEXO III - Preencher'!H186="","",'[1]TCE - ANEXO III - Preencher'!H186)</f>
        <v>44743</v>
      </c>
      <c r="H177" s="15">
        <f>'[1]TCE - ANEXO III - Preencher'!I186</f>
        <v>0</v>
      </c>
      <c r="I177" s="15">
        <f>'[1]TCE - ANEXO III - Preencher'!J186</f>
        <v>198.64</v>
      </c>
      <c r="J177" s="15">
        <f>'[1]TCE - ANEXO III - Preencher'!K186</f>
        <v>0</v>
      </c>
      <c r="K177" s="16">
        <f>'[1]TCE - ANEXO III - Preencher'!L186</f>
        <v>170.85</v>
      </c>
      <c r="L177" s="16">
        <f>'[1]TCE - ANEXO III - Preencher'!M186</f>
        <v>15.18</v>
      </c>
      <c r="M177" s="16">
        <f t="shared" si="13"/>
        <v>155.66999999999999</v>
      </c>
      <c r="N177" s="16">
        <f>'[1]TCE - ANEXO III - Preencher'!O186</f>
        <v>1.93</v>
      </c>
      <c r="O177" s="16">
        <f>'[1]TCE - ANEXO III - Preencher'!P186</f>
        <v>0</v>
      </c>
      <c r="P177" s="17">
        <f t="shared" si="14"/>
        <v>1.93</v>
      </c>
      <c r="Q177" s="16">
        <f>'[1]TCE - ANEXO III - Preencher'!R186</f>
        <v>73.599999999999994</v>
      </c>
      <c r="R177" s="16">
        <f>'[1]TCE - ANEXO III - Preencher'!S186</f>
        <v>24.57</v>
      </c>
      <c r="S177" s="17">
        <f t="shared" si="15"/>
        <v>49.029999999999994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405.26999999999992</v>
      </c>
    </row>
    <row r="178" spans="1:28" s="4" customFormat="1" x14ac:dyDescent="0.2">
      <c r="A178" s="9">
        <f>IFERROR(VLOOKUP(B178,'[1]DADOS (OCULTAR)'!$Q$3:$S$133,3,0),"")</f>
        <v>10583920000303</v>
      </c>
      <c r="B178" s="10" t="str">
        <f>'[1]TCE - ANEXO III - Preencher'!C187</f>
        <v>UPA CURADO - C.G 004/2022</v>
      </c>
      <c r="C178" s="11"/>
      <c r="D178" s="12" t="str">
        <f>'[1]TCE - ANEXO III - Preencher'!E187</f>
        <v>LIDIA MIRELLE RODRIGUES DE VASCONCELOS</v>
      </c>
      <c r="E178" s="10" t="str">
        <f>IF('[1]TCE - ANEXO III - Preencher'!F187="4 - Assistência Odontológica","2 - Outros Profissionais da Saúde",'[1]TCE - ANEXO III - Preencher'!F187)</f>
        <v>1 - Médico</v>
      </c>
      <c r="F178" s="13" t="str">
        <f>'[1]TCE - ANEXO III - Preencher'!G187</f>
        <v>225125</v>
      </c>
      <c r="G178" s="14">
        <f>IF('[1]TCE - ANEXO III - Preencher'!H187="","",'[1]TCE - ANEXO III - Preencher'!H187)</f>
        <v>44743</v>
      </c>
      <c r="H178" s="15">
        <f>'[1]TCE - ANEXO III - Preencher'!I187</f>
        <v>0</v>
      </c>
      <c r="I178" s="15">
        <f>'[1]TCE - ANEXO III - Preencher'!J187</f>
        <v>364.37</v>
      </c>
      <c r="J178" s="15">
        <f>'[1]TCE - ANEXO III - Preencher'!K187</f>
        <v>0</v>
      </c>
      <c r="K178" s="16">
        <f>'[1]TCE - ANEXO III - Preencher'!L187</f>
        <v>170.85</v>
      </c>
      <c r="L178" s="16">
        <f>'[1]TCE - ANEXO III - Preencher'!M187</f>
        <v>15.18</v>
      </c>
      <c r="M178" s="16">
        <f t="shared" si="13"/>
        <v>155.66999999999999</v>
      </c>
      <c r="N178" s="16">
        <f>'[1]TCE - ANEXO III - Preencher'!O187</f>
        <v>0</v>
      </c>
      <c r="O178" s="16">
        <f>'[1]TCE - ANEXO III - Preencher'!P187</f>
        <v>1.23</v>
      </c>
      <c r="P178" s="17">
        <f t="shared" si="14"/>
        <v>-1.23</v>
      </c>
      <c r="Q178" s="16">
        <f>'[1]TCE - ANEXO III - Preencher'!R187</f>
        <v>73.599999999999994</v>
      </c>
      <c r="R178" s="16">
        <f>'[1]TCE - ANEXO III - Preencher'!S187</f>
        <v>24.57</v>
      </c>
      <c r="S178" s="17">
        <f t="shared" si="15"/>
        <v>49.029999999999994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567.83999999999992</v>
      </c>
    </row>
    <row r="179" spans="1:28" s="4" customFormat="1" x14ac:dyDescent="0.2">
      <c r="A179" s="9">
        <f>IFERROR(VLOOKUP(B179,'[1]DADOS (OCULTAR)'!$Q$3:$S$133,3,0),"")</f>
        <v>10583920000303</v>
      </c>
      <c r="B179" s="10" t="str">
        <f>'[1]TCE - ANEXO III - Preencher'!C188</f>
        <v>UPA CURADO - C.G 004/2022</v>
      </c>
      <c r="C179" s="11"/>
      <c r="D179" s="12" t="str">
        <f>'[1]TCE - ANEXO III - Preencher'!E188</f>
        <v>LINEIDE CARLA VERCOSA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322205</v>
      </c>
      <c r="G179" s="14">
        <f>IF('[1]TCE - ANEXO III - Preencher'!H188="","",'[1]TCE - ANEXO III - Preencher'!H188)</f>
        <v>44743</v>
      </c>
      <c r="H179" s="15">
        <f>'[1]TCE - ANEXO III - Preencher'!I188</f>
        <v>0</v>
      </c>
      <c r="I179" s="15">
        <f>'[1]TCE - ANEXO III - Preencher'!J188</f>
        <v>202.48</v>
      </c>
      <c r="J179" s="15">
        <f>'[1]TCE - ANEXO III - Preencher'!K188</f>
        <v>0</v>
      </c>
      <c r="K179" s="16">
        <f>'[1]TCE - ANEXO III - Preencher'!L188</f>
        <v>170.85</v>
      </c>
      <c r="L179" s="16">
        <f>'[1]TCE - ANEXO III - Preencher'!M188</f>
        <v>15.18</v>
      </c>
      <c r="M179" s="16">
        <f t="shared" si="13"/>
        <v>155.66999999999999</v>
      </c>
      <c r="N179" s="16">
        <f>'[1]TCE - ANEXO III - Preencher'!O188</f>
        <v>1.93</v>
      </c>
      <c r="O179" s="16">
        <f>'[1]TCE - ANEXO III - Preencher'!P188</f>
        <v>0</v>
      </c>
      <c r="P179" s="17">
        <f t="shared" si="14"/>
        <v>1.93</v>
      </c>
      <c r="Q179" s="16">
        <f>'[1]TCE - ANEXO III - Preencher'!R188</f>
        <v>73.599999999999994</v>
      </c>
      <c r="R179" s="16">
        <f>'[1]TCE - ANEXO III - Preencher'!S188</f>
        <v>24.57</v>
      </c>
      <c r="S179" s="17">
        <f t="shared" si="15"/>
        <v>49.029999999999994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409.10999999999996</v>
      </c>
    </row>
    <row r="180" spans="1:28" s="4" customFormat="1" x14ac:dyDescent="0.2">
      <c r="A180" s="9">
        <f>IFERROR(VLOOKUP(B180,'[1]DADOS (OCULTAR)'!$Q$3:$S$133,3,0),"")</f>
        <v>10583920000303</v>
      </c>
      <c r="B180" s="10" t="str">
        <f>'[1]TCE - ANEXO III - Preencher'!C189</f>
        <v>UPA CURADO - C.G 004/2022</v>
      </c>
      <c r="C180" s="11"/>
      <c r="D180" s="12" t="str">
        <f>'[1]TCE - ANEXO III - Preencher'!E189</f>
        <v>LIZIANE FREITAS DE BRITO BORBA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223605</v>
      </c>
      <c r="G180" s="14">
        <f>IF('[1]TCE - ANEXO III - Preencher'!H189="","",'[1]TCE - ANEXO III - Preencher'!H189)</f>
        <v>44743</v>
      </c>
      <c r="H180" s="15">
        <f>'[1]TCE - ANEXO III - Preencher'!I189</f>
        <v>0</v>
      </c>
      <c r="I180" s="15">
        <f>'[1]TCE - ANEXO III - Preencher'!J189</f>
        <v>180.27</v>
      </c>
      <c r="J180" s="15">
        <f>'[1]TCE - ANEXO III - Preencher'!K189</f>
        <v>0</v>
      </c>
      <c r="K180" s="16">
        <f>'[1]TCE - ANEXO III - Preencher'!L189</f>
        <v>170.85</v>
      </c>
      <c r="L180" s="16">
        <f>'[1]TCE - ANEXO III - Preencher'!M189</f>
        <v>15.18</v>
      </c>
      <c r="M180" s="16">
        <f t="shared" si="13"/>
        <v>155.66999999999999</v>
      </c>
      <c r="N180" s="16">
        <f>'[1]TCE - ANEXO III - Preencher'!O189</f>
        <v>1.93</v>
      </c>
      <c r="O180" s="16">
        <f>'[1]TCE - ANEXO III - Preencher'!P189</f>
        <v>0</v>
      </c>
      <c r="P180" s="17">
        <f t="shared" si="14"/>
        <v>1.93</v>
      </c>
      <c r="Q180" s="16">
        <f>'[1]TCE - ANEXO III - Preencher'!R189</f>
        <v>73.599999999999994</v>
      </c>
      <c r="R180" s="16">
        <f>'[1]TCE - ANEXO III - Preencher'!S189</f>
        <v>24.57</v>
      </c>
      <c r="S180" s="17">
        <f t="shared" si="15"/>
        <v>49.029999999999994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386.9</v>
      </c>
    </row>
    <row r="181" spans="1:28" s="4" customFormat="1" x14ac:dyDescent="0.2">
      <c r="A181" s="9">
        <f>IFERROR(VLOOKUP(B181,'[1]DADOS (OCULTAR)'!$Q$3:$S$133,3,0),"")</f>
        <v>10583920000303</v>
      </c>
      <c r="B181" s="10" t="str">
        <f>'[1]TCE - ANEXO III - Preencher'!C190</f>
        <v>UPA CURADO - C.G 004/2022</v>
      </c>
      <c r="C181" s="11"/>
      <c r="D181" s="12" t="str">
        <f>'[1]TCE - ANEXO III - Preencher'!E190</f>
        <v>LUCAS PFLUEGER DE ANDRADE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225125</v>
      </c>
      <c r="G181" s="14">
        <f>IF('[1]TCE - ANEXO III - Preencher'!H190="","",'[1]TCE - ANEXO III - Preencher'!H190)</f>
        <v>44743</v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2522.5300000000002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1.23</v>
      </c>
      <c r="P181" s="17">
        <f t="shared" si="14"/>
        <v>-1.23</v>
      </c>
      <c r="Q181" s="16">
        <f>'[1]TCE - ANEXO III - Preencher'!R190</f>
        <v>73.599999999999994</v>
      </c>
      <c r="R181" s="16">
        <f>'[1]TCE - ANEXO III - Preencher'!S190</f>
        <v>24.57</v>
      </c>
      <c r="S181" s="17">
        <f t="shared" si="15"/>
        <v>49.029999999999994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2570.3300000000004</v>
      </c>
    </row>
    <row r="182" spans="1:28" s="4" customFormat="1" x14ac:dyDescent="0.2">
      <c r="A182" s="9">
        <f>IFERROR(VLOOKUP(B182,'[1]DADOS (OCULTAR)'!$Q$3:$S$133,3,0),"")</f>
        <v>10583920000303</v>
      </c>
      <c r="B182" s="10" t="str">
        <f>'[1]TCE - ANEXO III - Preencher'!C191</f>
        <v>UPA CURADO - C.G 004/2022</v>
      </c>
      <c r="C182" s="11"/>
      <c r="D182" s="12" t="str">
        <f>'[1]TCE - ANEXO III - Preencher'!E191</f>
        <v>LUCIA DE FATIMA DA SILVA GUIMARAES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322205</v>
      </c>
      <c r="G182" s="14">
        <f>IF('[1]TCE - ANEXO III - Preencher'!H191="","",'[1]TCE - ANEXO III - Preencher'!H191)</f>
        <v>44743</v>
      </c>
      <c r="H182" s="15">
        <f>'[1]TCE - ANEXO III - Preencher'!I191</f>
        <v>0</v>
      </c>
      <c r="I182" s="15">
        <f>'[1]TCE - ANEXO III - Preencher'!J191</f>
        <v>195.62</v>
      </c>
      <c r="J182" s="15">
        <f>'[1]TCE - ANEXO III - Preencher'!K191</f>
        <v>0</v>
      </c>
      <c r="K182" s="16">
        <f>'[1]TCE - ANEXO III - Preencher'!L191</f>
        <v>170.85</v>
      </c>
      <c r="L182" s="16">
        <f>'[1]TCE - ANEXO III - Preencher'!M191</f>
        <v>15.18</v>
      </c>
      <c r="M182" s="16">
        <f t="shared" si="13"/>
        <v>155.66999999999999</v>
      </c>
      <c r="N182" s="16">
        <f>'[1]TCE - ANEXO III - Preencher'!O191</f>
        <v>1.93</v>
      </c>
      <c r="O182" s="16">
        <f>'[1]TCE - ANEXO III - Preencher'!P191</f>
        <v>0</v>
      </c>
      <c r="P182" s="17">
        <f t="shared" si="14"/>
        <v>1.93</v>
      </c>
      <c r="Q182" s="16">
        <f>'[1]TCE - ANEXO III - Preencher'!R191</f>
        <v>73.599999999999994</v>
      </c>
      <c r="R182" s="16">
        <f>'[1]TCE - ANEXO III - Preencher'!S191</f>
        <v>24.57</v>
      </c>
      <c r="S182" s="17">
        <f t="shared" si="15"/>
        <v>49.029999999999994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402.24999999999994</v>
      </c>
    </row>
    <row r="183" spans="1:28" s="4" customFormat="1" x14ac:dyDescent="0.2">
      <c r="A183" s="9">
        <f>IFERROR(VLOOKUP(B183,'[1]DADOS (OCULTAR)'!$Q$3:$S$133,3,0),"")</f>
        <v>10583920000303</v>
      </c>
      <c r="B183" s="10" t="str">
        <f>'[1]TCE - ANEXO III - Preencher'!C192</f>
        <v>UPA CURADO - C.G 004/2022</v>
      </c>
      <c r="C183" s="11"/>
      <c r="D183" s="12" t="str">
        <f>'[1]TCE - ANEXO III - Preencher'!E192</f>
        <v>LUCIANA ALVES NUNES VERAS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223605</v>
      </c>
      <c r="G183" s="14">
        <f>IF('[1]TCE - ANEXO III - Preencher'!H192="","",'[1]TCE - ANEXO III - Preencher'!H192)</f>
        <v>44743</v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176.91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73.599999999999994</v>
      </c>
      <c r="R183" s="16">
        <f>'[1]TCE - ANEXO III - Preencher'!S192</f>
        <v>24.57</v>
      </c>
      <c r="S183" s="17">
        <f t="shared" si="15"/>
        <v>49.029999999999994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225.94</v>
      </c>
    </row>
    <row r="184" spans="1:28" s="4" customFormat="1" x14ac:dyDescent="0.2">
      <c r="A184" s="9">
        <f>IFERROR(VLOOKUP(B184,'[1]DADOS (OCULTAR)'!$Q$3:$S$133,3,0),"")</f>
        <v>10583920000303</v>
      </c>
      <c r="B184" s="10" t="str">
        <f>'[1]TCE - ANEXO III - Preencher'!C193</f>
        <v>UPA CURADO - C.G 004/2022</v>
      </c>
      <c r="C184" s="11"/>
      <c r="D184" s="12" t="str">
        <f>'[1]TCE - ANEXO III - Preencher'!E193</f>
        <v>LUCIANA DA FONSECA LIMA BRASILEIRO AUTO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241035</v>
      </c>
      <c r="G184" s="14">
        <f>IF('[1]TCE - ANEXO III - Preencher'!H193="","",'[1]TCE - ANEXO III - Preencher'!H193)</f>
        <v>44743</v>
      </c>
      <c r="H184" s="15">
        <f>'[1]TCE - ANEXO III - Preencher'!I193</f>
        <v>0</v>
      </c>
      <c r="I184" s="15">
        <f>'[1]TCE - ANEXO III - Preencher'!J193</f>
        <v>353.95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355.88</v>
      </c>
    </row>
    <row r="185" spans="1:28" s="4" customFormat="1" x14ac:dyDescent="0.2">
      <c r="A185" s="9">
        <f>IFERROR(VLOOKUP(B185,'[1]DADOS (OCULTAR)'!$Q$3:$S$133,3,0),"")</f>
        <v>10583920000303</v>
      </c>
      <c r="B185" s="10" t="str">
        <f>'[1]TCE - ANEXO III - Preencher'!C194</f>
        <v>UPA CURADO - C.G 004/2022</v>
      </c>
      <c r="C185" s="11"/>
      <c r="D185" s="12" t="str">
        <f>'[1]TCE - ANEXO III - Preencher'!E194</f>
        <v>LUCIANA MARIA DA SILVA SANTOS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322205</v>
      </c>
      <c r="G185" s="14">
        <f>IF('[1]TCE - ANEXO III - Preencher'!H194="","",'[1]TCE - ANEXO III - Preencher'!H194)</f>
        <v>44743</v>
      </c>
      <c r="H185" s="15">
        <f>'[1]TCE - ANEXO III - Preencher'!I194</f>
        <v>0</v>
      </c>
      <c r="I185" s="15">
        <f>'[1]TCE - ANEXO III - Preencher'!J194</f>
        <v>155.22999999999999</v>
      </c>
      <c r="J185" s="15">
        <f>'[1]TCE - ANEXO III - Preencher'!K194</f>
        <v>0</v>
      </c>
      <c r="K185" s="16">
        <f>'[1]TCE - ANEXO III - Preencher'!L194</f>
        <v>170.85</v>
      </c>
      <c r="L185" s="16">
        <f>'[1]TCE - ANEXO III - Preencher'!M194</f>
        <v>15.18</v>
      </c>
      <c r="M185" s="16">
        <f t="shared" si="13"/>
        <v>155.66999999999999</v>
      </c>
      <c r="N185" s="16">
        <f>'[1]TCE - ANEXO III - Preencher'!O194</f>
        <v>1.93</v>
      </c>
      <c r="O185" s="16">
        <f>'[1]TCE - ANEXO III - Preencher'!P194</f>
        <v>0</v>
      </c>
      <c r="P185" s="17">
        <f t="shared" si="14"/>
        <v>1.93</v>
      </c>
      <c r="Q185" s="16">
        <f>'[1]TCE - ANEXO III - Preencher'!R194</f>
        <v>73.599999999999994</v>
      </c>
      <c r="R185" s="16">
        <f>'[1]TCE - ANEXO III - Preencher'!S194</f>
        <v>24.57</v>
      </c>
      <c r="S185" s="17">
        <f t="shared" si="15"/>
        <v>49.029999999999994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361.85999999999996</v>
      </c>
    </row>
    <row r="186" spans="1:28" s="4" customFormat="1" x14ac:dyDescent="0.2">
      <c r="A186" s="9">
        <f>IFERROR(VLOOKUP(B186,'[1]DADOS (OCULTAR)'!$Q$3:$S$133,3,0),"")</f>
        <v>10583920000303</v>
      </c>
      <c r="B186" s="10" t="str">
        <f>'[1]TCE - ANEXO III - Preencher'!C195</f>
        <v>UPA CURADO - C.G 004/2022</v>
      </c>
      <c r="C186" s="11"/>
      <c r="D186" s="12" t="str">
        <f>'[1]TCE - ANEXO III - Preencher'!E195</f>
        <v>LUCIANA TEREZA DE SANTANA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223505</v>
      </c>
      <c r="G186" s="14">
        <f>IF('[1]TCE - ANEXO III - Preencher'!H195="","",'[1]TCE - ANEXO III - Preencher'!H195)</f>
        <v>44743</v>
      </c>
      <c r="H186" s="15">
        <f>'[1]TCE - ANEXO III - Preencher'!I195</f>
        <v>0</v>
      </c>
      <c r="I186" s="15">
        <f>'[1]TCE - ANEXO III - Preencher'!J195</f>
        <v>448.27</v>
      </c>
      <c r="J186" s="15">
        <f>'[1]TCE - ANEXO III - Preencher'!K195</f>
        <v>0</v>
      </c>
      <c r="K186" s="16">
        <f>'[1]TCE - ANEXO III - Preencher'!L195</f>
        <v>170.85</v>
      </c>
      <c r="L186" s="16">
        <f>'[1]TCE - ANEXO III - Preencher'!M195</f>
        <v>15.18</v>
      </c>
      <c r="M186" s="16">
        <f t="shared" si="13"/>
        <v>155.66999999999999</v>
      </c>
      <c r="N186" s="16">
        <f>'[1]TCE - ANEXO III - Preencher'!O195</f>
        <v>1.59</v>
      </c>
      <c r="O186" s="16">
        <f>'[1]TCE - ANEXO III - Preencher'!P195</f>
        <v>0</v>
      </c>
      <c r="P186" s="17">
        <f t="shared" si="14"/>
        <v>1.59</v>
      </c>
      <c r="Q186" s="16">
        <f>'[1]TCE - ANEXO III - Preencher'!R195</f>
        <v>73.599999999999994</v>
      </c>
      <c r="R186" s="16">
        <f>'[1]TCE - ANEXO III - Preencher'!S195</f>
        <v>24.57</v>
      </c>
      <c r="S186" s="17">
        <f t="shared" si="15"/>
        <v>49.029999999999994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654.55999999999995</v>
      </c>
    </row>
    <row r="187" spans="1:28" s="4" customFormat="1" x14ac:dyDescent="0.2">
      <c r="A187" s="9">
        <f>IFERROR(VLOOKUP(B187,'[1]DADOS (OCULTAR)'!$Q$3:$S$133,3,0),"")</f>
        <v>10583920000303</v>
      </c>
      <c r="B187" s="10" t="str">
        <f>'[1]TCE - ANEXO III - Preencher'!C196</f>
        <v>UPA CURADO - C.G 004/2022</v>
      </c>
      <c r="C187" s="11"/>
      <c r="D187" s="12" t="str">
        <f>'[1]TCE - ANEXO III - Preencher'!E196</f>
        <v>LUCIANO DORNELAS CAMARA FILHO</v>
      </c>
      <c r="E187" s="10" t="str">
        <f>IF('[1]TCE - ANEXO III - Preencher'!F196="4 - Assistência Odontológica","2 - Outros Profissionais da Saúde",'[1]TCE - ANEXO III - Preencher'!F196)</f>
        <v>1 - Médico</v>
      </c>
      <c r="F187" s="13" t="str">
        <f>'[1]TCE - ANEXO III - Preencher'!G196</f>
        <v>223208</v>
      </c>
      <c r="G187" s="14">
        <f>IF('[1]TCE - ANEXO III - Preencher'!H196="","",'[1]TCE - ANEXO III - Preencher'!H196)</f>
        <v>44743</v>
      </c>
      <c r="H187" s="15">
        <f>'[1]TCE - ANEXO III - Preencher'!I196</f>
        <v>0</v>
      </c>
      <c r="I187" s="15">
        <f>'[1]TCE - ANEXO III - Preencher'!J196</f>
        <v>317.79000000000002</v>
      </c>
      <c r="J187" s="15">
        <f>'[1]TCE - ANEXO III - Preencher'!K196</f>
        <v>0</v>
      </c>
      <c r="K187" s="16">
        <f>'[1]TCE - ANEXO III - Preencher'!L196</f>
        <v>170.85</v>
      </c>
      <c r="L187" s="16">
        <f>'[1]TCE - ANEXO III - Preencher'!M196</f>
        <v>15.18</v>
      </c>
      <c r="M187" s="16">
        <f t="shared" si="13"/>
        <v>155.66999999999999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73.599999999999994</v>
      </c>
      <c r="R187" s="16">
        <f>'[1]TCE - ANEXO III - Preencher'!S196</f>
        <v>24.57</v>
      </c>
      <c r="S187" s="17">
        <f t="shared" si="15"/>
        <v>49.029999999999994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522.49</v>
      </c>
    </row>
    <row r="188" spans="1:28" s="4" customFormat="1" x14ac:dyDescent="0.2">
      <c r="A188" s="9">
        <f>IFERROR(VLOOKUP(B188,'[1]DADOS (OCULTAR)'!$Q$3:$S$133,3,0),"")</f>
        <v>10583920000303</v>
      </c>
      <c r="B188" s="10" t="str">
        <f>'[1]TCE - ANEXO III - Preencher'!C197</f>
        <v>UPA CURADO - C.G 004/2022</v>
      </c>
      <c r="C188" s="11"/>
      <c r="D188" s="12" t="str">
        <f>'[1]TCE - ANEXO III - Preencher'!E197</f>
        <v>LUCICLEIDE CORREIA DA COSTA LIMA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422105</v>
      </c>
      <c r="G188" s="14">
        <f>IF('[1]TCE - ANEXO III - Preencher'!H197="","",'[1]TCE - ANEXO III - Preencher'!H197)</f>
        <v>44743</v>
      </c>
      <c r="H188" s="15">
        <f>'[1]TCE - ANEXO III - Preencher'!I197</f>
        <v>0</v>
      </c>
      <c r="I188" s="15">
        <f>'[1]TCE - ANEXO III - Preencher'!J197</f>
        <v>164.22</v>
      </c>
      <c r="J188" s="15">
        <f>'[1]TCE - ANEXO III - Preencher'!K197</f>
        <v>0</v>
      </c>
      <c r="K188" s="16">
        <f>'[1]TCE - ANEXO III - Preencher'!L197</f>
        <v>170.85</v>
      </c>
      <c r="L188" s="16">
        <f>'[1]TCE - ANEXO III - Preencher'!M197</f>
        <v>15.18</v>
      </c>
      <c r="M188" s="16">
        <f t="shared" si="13"/>
        <v>155.66999999999999</v>
      </c>
      <c r="N188" s="16">
        <f>'[1]TCE - ANEXO III - Preencher'!O197</f>
        <v>1.93</v>
      </c>
      <c r="O188" s="16">
        <f>'[1]TCE - ANEXO III - Preencher'!P197</f>
        <v>0</v>
      </c>
      <c r="P188" s="17">
        <f t="shared" si="14"/>
        <v>1.93</v>
      </c>
      <c r="Q188" s="16">
        <f>'[1]TCE - ANEXO III - Preencher'!R197</f>
        <v>73.599999999999994</v>
      </c>
      <c r="R188" s="16">
        <f>'[1]TCE - ANEXO III - Preencher'!S197</f>
        <v>24.57</v>
      </c>
      <c r="S188" s="17">
        <f t="shared" si="15"/>
        <v>49.029999999999994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370.84999999999997</v>
      </c>
    </row>
    <row r="189" spans="1:28" s="4" customFormat="1" x14ac:dyDescent="0.2">
      <c r="A189" s="9">
        <f>IFERROR(VLOOKUP(B189,'[1]DADOS (OCULTAR)'!$Q$3:$S$133,3,0),"")</f>
        <v>10583920000303</v>
      </c>
      <c r="B189" s="10" t="str">
        <f>'[1]TCE - ANEXO III - Preencher'!C198</f>
        <v>UPA CURADO - C.G 004/2022</v>
      </c>
      <c r="C189" s="11"/>
      <c r="D189" s="12" t="str">
        <f>'[1]TCE - ANEXO III - Preencher'!E198</f>
        <v>LUCICLEIDE LUIZ DE SOUZA VASCONCELOS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322205</v>
      </c>
      <c r="G189" s="14">
        <f>IF('[1]TCE - ANEXO III - Preencher'!H198="","",'[1]TCE - ANEXO III - Preencher'!H198)</f>
        <v>44743</v>
      </c>
      <c r="H189" s="15">
        <f>'[1]TCE - ANEXO III - Preencher'!I198</f>
        <v>0</v>
      </c>
      <c r="I189" s="15">
        <f>'[1]TCE - ANEXO III - Preencher'!J198</f>
        <v>130.19999999999999</v>
      </c>
      <c r="J189" s="15">
        <f>'[1]TCE - ANEXO III - Preencher'!K198</f>
        <v>0</v>
      </c>
      <c r="K189" s="16">
        <f>'[1]TCE - ANEXO III - Preencher'!L198</f>
        <v>170.85</v>
      </c>
      <c r="L189" s="16">
        <f>'[1]TCE - ANEXO III - Preencher'!M198</f>
        <v>15.18</v>
      </c>
      <c r="M189" s="16">
        <f t="shared" si="13"/>
        <v>155.66999999999999</v>
      </c>
      <c r="N189" s="16">
        <f>'[1]TCE - ANEXO III - Preencher'!O198</f>
        <v>1.93</v>
      </c>
      <c r="O189" s="16">
        <f>'[1]TCE - ANEXO III - Preencher'!P198</f>
        <v>0</v>
      </c>
      <c r="P189" s="17">
        <f t="shared" si="14"/>
        <v>1.93</v>
      </c>
      <c r="Q189" s="16">
        <f>'[1]TCE - ANEXO III - Preencher'!R198</f>
        <v>73.599999999999994</v>
      </c>
      <c r="R189" s="16">
        <f>'[1]TCE - ANEXO III - Preencher'!S198</f>
        <v>24.57</v>
      </c>
      <c r="S189" s="17">
        <f t="shared" si="15"/>
        <v>49.029999999999994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336.83</v>
      </c>
    </row>
    <row r="190" spans="1:28" s="4" customFormat="1" x14ac:dyDescent="0.2">
      <c r="A190" s="9">
        <f>IFERROR(VLOOKUP(B190,'[1]DADOS (OCULTAR)'!$Q$3:$S$133,3,0),"")</f>
        <v>10583920000303</v>
      </c>
      <c r="B190" s="10" t="str">
        <f>'[1]TCE - ANEXO III - Preencher'!C199</f>
        <v>UPA CURADO - C.G 004/2022</v>
      </c>
      <c r="C190" s="11"/>
      <c r="D190" s="12" t="str">
        <f>'[1]TCE - ANEXO III - Preencher'!E199</f>
        <v>LUCINEA CARDOZO RAMOS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322205</v>
      </c>
      <c r="G190" s="14">
        <f>IF('[1]TCE - ANEXO III - Preencher'!H199="","",'[1]TCE - ANEXO III - Preencher'!H199)</f>
        <v>44743</v>
      </c>
      <c r="H190" s="15">
        <f>'[1]TCE - ANEXO III - Preencher'!I199</f>
        <v>0</v>
      </c>
      <c r="I190" s="15">
        <f>'[1]TCE - ANEXO III - Preencher'!J199</f>
        <v>149.96</v>
      </c>
      <c r="J190" s="15">
        <f>'[1]TCE - ANEXO III - Preencher'!K199</f>
        <v>0</v>
      </c>
      <c r="K190" s="16">
        <f>'[1]TCE - ANEXO III - Preencher'!L199</f>
        <v>170.85</v>
      </c>
      <c r="L190" s="16">
        <f>'[1]TCE - ANEXO III - Preencher'!M199</f>
        <v>15.18</v>
      </c>
      <c r="M190" s="16">
        <f t="shared" si="13"/>
        <v>155.66999999999999</v>
      </c>
      <c r="N190" s="16">
        <f>'[1]TCE - ANEXO III - Preencher'!O199</f>
        <v>1.93</v>
      </c>
      <c r="O190" s="16">
        <f>'[1]TCE - ANEXO III - Preencher'!P199</f>
        <v>0</v>
      </c>
      <c r="P190" s="17">
        <f t="shared" si="14"/>
        <v>1.93</v>
      </c>
      <c r="Q190" s="16">
        <f>'[1]TCE - ANEXO III - Preencher'!R199</f>
        <v>73.599999999999994</v>
      </c>
      <c r="R190" s="16">
        <f>'[1]TCE - ANEXO III - Preencher'!S199</f>
        <v>24.57</v>
      </c>
      <c r="S190" s="17">
        <f t="shared" si="15"/>
        <v>49.029999999999994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356.59</v>
      </c>
    </row>
    <row r="191" spans="1:28" s="4" customFormat="1" x14ac:dyDescent="0.2">
      <c r="A191" s="9">
        <f>IFERROR(VLOOKUP(B191,'[1]DADOS (OCULTAR)'!$Q$3:$S$133,3,0),"")</f>
        <v>10583920000303</v>
      </c>
      <c r="B191" s="10" t="str">
        <f>'[1]TCE - ANEXO III - Preencher'!C200</f>
        <v>UPA CURADO - C.G 004/2022</v>
      </c>
      <c r="C191" s="11"/>
      <c r="D191" s="12" t="str">
        <f>'[1]TCE - ANEXO III - Preencher'!E200</f>
        <v>LUIZ FERREIRA DA SILVA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514320</v>
      </c>
      <c r="G191" s="14">
        <f>IF('[1]TCE - ANEXO III - Preencher'!H200="","",'[1]TCE - ANEXO III - Preencher'!H200)</f>
        <v>44743</v>
      </c>
      <c r="H191" s="15">
        <f>'[1]TCE - ANEXO III - Preencher'!I200</f>
        <v>0</v>
      </c>
      <c r="I191" s="15">
        <f>'[1]TCE - ANEXO III - Preencher'!J200</f>
        <v>126.8</v>
      </c>
      <c r="J191" s="15">
        <f>'[1]TCE - ANEXO III - Preencher'!K200</f>
        <v>0</v>
      </c>
      <c r="K191" s="16">
        <f>'[1]TCE - ANEXO III - Preencher'!L200</f>
        <v>170.85</v>
      </c>
      <c r="L191" s="16">
        <f>'[1]TCE - ANEXO III - Preencher'!M200</f>
        <v>15.18</v>
      </c>
      <c r="M191" s="16">
        <f t="shared" si="13"/>
        <v>155.66999999999999</v>
      </c>
      <c r="N191" s="16">
        <f>'[1]TCE - ANEXO III - Preencher'!O200</f>
        <v>1.93</v>
      </c>
      <c r="O191" s="16">
        <f>'[1]TCE - ANEXO III - Preencher'!P200</f>
        <v>0</v>
      </c>
      <c r="P191" s="17">
        <f t="shared" si="14"/>
        <v>1.93</v>
      </c>
      <c r="Q191" s="16">
        <f>'[1]TCE - ANEXO III - Preencher'!R200</f>
        <v>73.599999999999994</v>
      </c>
      <c r="R191" s="16">
        <f>'[1]TCE - ANEXO III - Preencher'!S200</f>
        <v>24.57</v>
      </c>
      <c r="S191" s="17">
        <f t="shared" si="15"/>
        <v>49.029999999999994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333.42999999999995</v>
      </c>
    </row>
    <row r="192" spans="1:28" s="4" customFormat="1" x14ac:dyDescent="0.2">
      <c r="A192" s="9">
        <f>IFERROR(VLOOKUP(B192,'[1]DADOS (OCULTAR)'!$Q$3:$S$133,3,0),"")</f>
        <v>10583920000303</v>
      </c>
      <c r="B192" s="10" t="str">
        <f>'[1]TCE - ANEXO III - Preencher'!C201</f>
        <v>UPA CURADO - C.G 004/2022</v>
      </c>
      <c r="C192" s="11"/>
      <c r="D192" s="12" t="str">
        <f>'[1]TCE - ANEXO III - Preencher'!E201</f>
        <v>MAGNO VIEIRA DE MELO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225125</v>
      </c>
      <c r="G192" s="14">
        <f>IF('[1]TCE - ANEXO III - Preencher'!H201="","",'[1]TCE - ANEXO III - Preencher'!H201)</f>
        <v>44743</v>
      </c>
      <c r="H192" s="15">
        <f>'[1]TCE - ANEXO III - Preencher'!I201</f>
        <v>0</v>
      </c>
      <c r="I192" s="15">
        <f>'[1]TCE - ANEXO III - Preencher'!J201</f>
        <v>364.37</v>
      </c>
      <c r="J192" s="15">
        <f>'[1]TCE - ANEXO III - Preencher'!K201</f>
        <v>0</v>
      </c>
      <c r="K192" s="16">
        <f>'[1]TCE - ANEXO III - Preencher'!L201</f>
        <v>170.85</v>
      </c>
      <c r="L192" s="16">
        <f>'[1]TCE - ANEXO III - Preencher'!M201</f>
        <v>15.18</v>
      </c>
      <c r="M192" s="16">
        <f t="shared" si="13"/>
        <v>155.66999999999999</v>
      </c>
      <c r="N192" s="16">
        <f>'[1]TCE - ANEXO III - Preencher'!O201</f>
        <v>0</v>
      </c>
      <c r="O192" s="16">
        <f>'[1]TCE - ANEXO III - Preencher'!P201</f>
        <v>1.23</v>
      </c>
      <c r="P192" s="17">
        <f t="shared" si="14"/>
        <v>-1.23</v>
      </c>
      <c r="Q192" s="16">
        <f>'[1]TCE - ANEXO III - Preencher'!R201</f>
        <v>73.599999999999994</v>
      </c>
      <c r="R192" s="16">
        <f>'[1]TCE - ANEXO III - Preencher'!S201</f>
        <v>24.57</v>
      </c>
      <c r="S192" s="17">
        <f t="shared" si="15"/>
        <v>49.029999999999994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567.83999999999992</v>
      </c>
    </row>
    <row r="193" spans="1:28" s="4" customFormat="1" x14ac:dyDescent="0.2">
      <c r="A193" s="9">
        <f>IFERROR(VLOOKUP(B193,'[1]DADOS (OCULTAR)'!$Q$3:$S$133,3,0),"")</f>
        <v>10583920000303</v>
      </c>
      <c r="B193" s="10" t="str">
        <f>'[1]TCE - ANEXO III - Preencher'!C202</f>
        <v>UPA CURADO - C.G 004/2022</v>
      </c>
      <c r="C193" s="11"/>
      <c r="D193" s="12" t="str">
        <f>'[1]TCE - ANEXO III - Preencher'!E202</f>
        <v>MAIRA ESPINDOLA SILVA DE MELO</v>
      </c>
      <c r="E193" s="10" t="str">
        <f>IF('[1]TCE - ANEXO III - Preencher'!F202="4 - Assistência Odontológica","2 - Outros Profissionais da Saúde",'[1]TCE - ANEXO III - Preencher'!F202)</f>
        <v>1 - Médico</v>
      </c>
      <c r="F193" s="13" t="str">
        <f>'[1]TCE - ANEXO III - Preencher'!G202</f>
        <v>225124</v>
      </c>
      <c r="G193" s="14">
        <f>IF('[1]TCE - ANEXO III - Preencher'!H202="","",'[1]TCE - ANEXO III - Preencher'!H202)</f>
        <v>44743</v>
      </c>
      <c r="H193" s="15">
        <f>'[1]TCE - ANEXO III - Preencher'!I202</f>
        <v>0</v>
      </c>
      <c r="I193" s="15">
        <f>'[1]TCE - ANEXO III - Preencher'!J202</f>
        <v>387.04</v>
      </c>
      <c r="J193" s="15">
        <f>'[1]TCE - ANEXO III - Preencher'!K202</f>
        <v>0</v>
      </c>
      <c r="K193" s="16">
        <f>'[1]TCE - ANEXO III - Preencher'!L202</f>
        <v>170.85</v>
      </c>
      <c r="L193" s="16">
        <f>'[1]TCE - ANEXO III - Preencher'!M202</f>
        <v>15.18</v>
      </c>
      <c r="M193" s="16">
        <f t="shared" si="13"/>
        <v>155.66999999999999</v>
      </c>
      <c r="N193" s="16">
        <f>'[1]TCE - ANEXO III - Preencher'!O202</f>
        <v>0</v>
      </c>
      <c r="O193" s="16">
        <f>'[1]TCE - ANEXO III - Preencher'!P202</f>
        <v>1.23</v>
      </c>
      <c r="P193" s="17">
        <f t="shared" si="14"/>
        <v>-1.23</v>
      </c>
      <c r="Q193" s="16">
        <f>'[1]TCE - ANEXO III - Preencher'!R202</f>
        <v>73.599999999999994</v>
      </c>
      <c r="R193" s="16">
        <f>'[1]TCE - ANEXO III - Preencher'!S202</f>
        <v>24.57</v>
      </c>
      <c r="S193" s="17">
        <f t="shared" si="15"/>
        <v>49.029999999999994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590.51</v>
      </c>
    </row>
    <row r="194" spans="1:28" s="4" customFormat="1" x14ac:dyDescent="0.2">
      <c r="A194" s="9">
        <f>IFERROR(VLOOKUP(B194,'[1]DADOS (OCULTAR)'!$Q$3:$S$133,3,0),"")</f>
        <v>10583920000303</v>
      </c>
      <c r="B194" s="10" t="str">
        <f>'[1]TCE - ANEXO III - Preencher'!C203</f>
        <v>UPA CURADO - C.G 004/2022</v>
      </c>
      <c r="C194" s="11"/>
      <c r="D194" s="12" t="str">
        <f>'[1]TCE - ANEXO III - Preencher'!E203</f>
        <v>MAKAULLY AFONSO NASCIMENTO DO MONTE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517415</v>
      </c>
      <c r="G194" s="14">
        <f>IF('[1]TCE - ANEXO III - Preencher'!H203="","",'[1]TCE - ANEXO III - Preencher'!H203)</f>
        <v>44743</v>
      </c>
      <c r="H194" s="15">
        <f>'[1]TCE - ANEXO III - Preencher'!I203</f>
        <v>0</v>
      </c>
      <c r="I194" s="15">
        <f>'[1]TCE - ANEXO III - Preencher'!J203</f>
        <v>171.41</v>
      </c>
      <c r="J194" s="15">
        <f>'[1]TCE - ANEXO III - Preencher'!K203</f>
        <v>0</v>
      </c>
      <c r="K194" s="16">
        <f>'[1]TCE - ANEXO III - Preencher'!L203</f>
        <v>170.85</v>
      </c>
      <c r="L194" s="16">
        <f>'[1]TCE - ANEXO III - Preencher'!M203</f>
        <v>15.18</v>
      </c>
      <c r="M194" s="16">
        <f t="shared" si="13"/>
        <v>155.66999999999999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73.599999999999994</v>
      </c>
      <c r="R194" s="16">
        <f>'[1]TCE - ANEXO III - Preencher'!S203</f>
        <v>24.57</v>
      </c>
      <c r="S194" s="17">
        <f t="shared" si="15"/>
        <v>49.029999999999994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378.03999999999996</v>
      </c>
    </row>
    <row r="195" spans="1:28" s="4" customFormat="1" x14ac:dyDescent="0.2">
      <c r="A195" s="9">
        <f>IFERROR(VLOOKUP(B195,'[1]DADOS (OCULTAR)'!$Q$3:$S$133,3,0),"")</f>
        <v>10583920000303</v>
      </c>
      <c r="B195" s="10" t="str">
        <f>'[1]TCE - ANEXO III - Preencher'!C204</f>
        <v>UPA CURADO - C.G 004/2022</v>
      </c>
      <c r="C195" s="11"/>
      <c r="D195" s="12" t="str">
        <f>'[1]TCE - ANEXO III - Preencher'!E204</f>
        <v>MANOEL DOMINGOS DA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322205</v>
      </c>
      <c r="G195" s="14">
        <f>IF('[1]TCE - ANEXO III - Preencher'!H204="","",'[1]TCE - ANEXO III - Preencher'!H204)</f>
        <v>44743</v>
      </c>
      <c r="H195" s="15">
        <f>'[1]TCE - ANEXO III - Preencher'!I204</f>
        <v>0</v>
      </c>
      <c r="I195" s="15">
        <f>'[1]TCE - ANEXO III - Preencher'!J204</f>
        <v>136.37</v>
      </c>
      <c r="J195" s="15">
        <f>'[1]TCE - ANEXO III - Preencher'!K204</f>
        <v>0</v>
      </c>
      <c r="K195" s="16">
        <f>'[1]TCE - ANEXO III - Preencher'!L204</f>
        <v>170.85</v>
      </c>
      <c r="L195" s="16">
        <f>'[1]TCE - ANEXO III - Preencher'!M204</f>
        <v>15.18</v>
      </c>
      <c r="M195" s="16">
        <f t="shared" si="13"/>
        <v>155.66999999999999</v>
      </c>
      <c r="N195" s="16">
        <f>'[1]TCE - ANEXO III - Preencher'!O204</f>
        <v>1.93</v>
      </c>
      <c r="O195" s="16">
        <f>'[1]TCE - ANEXO III - Preencher'!P204</f>
        <v>0</v>
      </c>
      <c r="P195" s="17">
        <f t="shared" si="14"/>
        <v>1.93</v>
      </c>
      <c r="Q195" s="16">
        <f>'[1]TCE - ANEXO III - Preencher'!R204</f>
        <v>73.599999999999994</v>
      </c>
      <c r="R195" s="16">
        <f>'[1]TCE - ANEXO III - Preencher'!S204</f>
        <v>24.57</v>
      </c>
      <c r="S195" s="17">
        <f t="shared" si="15"/>
        <v>49.029999999999994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342.99999999999994</v>
      </c>
    </row>
    <row r="196" spans="1:28" s="4" customFormat="1" x14ac:dyDescent="0.2">
      <c r="A196" s="9">
        <f>IFERROR(VLOOKUP(B196,'[1]DADOS (OCULTAR)'!$Q$3:$S$133,3,0),"")</f>
        <v>10583920000303</v>
      </c>
      <c r="B196" s="10" t="str">
        <f>'[1]TCE - ANEXO III - Preencher'!C205</f>
        <v>UPA CURADO - C.G 004/2022</v>
      </c>
      <c r="C196" s="11"/>
      <c r="D196" s="12" t="str">
        <f>'[1]TCE - ANEXO III - Preencher'!E205</f>
        <v>MANUELA DE ANDRADE CAVALCANTI PEREIRA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225125</v>
      </c>
      <c r="G196" s="14">
        <f>IF('[1]TCE - ANEXO III - Preencher'!H205="","",'[1]TCE - ANEXO III - Preencher'!H205)</f>
        <v>44743</v>
      </c>
      <c r="H196" s="15">
        <f>'[1]TCE - ANEXO III - Preencher'!I205</f>
        <v>0</v>
      </c>
      <c r="I196" s="15">
        <f>'[1]TCE - ANEXO III - Preencher'!J205</f>
        <v>426.42</v>
      </c>
      <c r="J196" s="15">
        <f>'[1]TCE - ANEXO III - Preencher'!K205</f>
        <v>0</v>
      </c>
      <c r="K196" s="16">
        <f>'[1]TCE - ANEXO III - Preencher'!L205</f>
        <v>170.85</v>
      </c>
      <c r="L196" s="16">
        <f>'[1]TCE - ANEXO III - Preencher'!M205</f>
        <v>15.18</v>
      </c>
      <c r="M196" s="16">
        <f t="shared" ref="M196:M259" si="19">K196-L196</f>
        <v>155.66999999999999</v>
      </c>
      <c r="N196" s="16">
        <f>'[1]TCE - ANEXO III - Preencher'!O205</f>
        <v>0</v>
      </c>
      <c r="O196" s="16">
        <f>'[1]TCE - ANEXO III - Preencher'!P205</f>
        <v>1.23</v>
      </c>
      <c r="P196" s="17">
        <f t="shared" ref="P196:P259" si="20">N196-O196</f>
        <v>-1.23</v>
      </c>
      <c r="Q196" s="16">
        <f>'[1]TCE - ANEXO III - Preencher'!R205</f>
        <v>73.599999999999994</v>
      </c>
      <c r="R196" s="16">
        <f>'[1]TCE - ANEXO III - Preencher'!S205</f>
        <v>24.57</v>
      </c>
      <c r="S196" s="17">
        <f t="shared" ref="S196:S259" si="21">Q196-R196</f>
        <v>49.029999999999994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629.89</v>
      </c>
    </row>
    <row r="197" spans="1:28" s="4" customFormat="1" x14ac:dyDescent="0.2">
      <c r="A197" s="9">
        <f>IFERROR(VLOOKUP(B197,'[1]DADOS (OCULTAR)'!$Q$3:$S$133,3,0),"")</f>
        <v>10583920000303</v>
      </c>
      <c r="B197" s="10" t="str">
        <f>'[1]TCE - ANEXO III - Preencher'!C206</f>
        <v>UPA CURADO - C.G 004/2022</v>
      </c>
      <c r="C197" s="11"/>
      <c r="D197" s="12" t="str">
        <f>'[1]TCE - ANEXO III - Preencher'!E206</f>
        <v>MANUELA WANDERLEY CARNEIRO DE ALBUQUERQUE</v>
      </c>
      <c r="E197" s="10" t="str">
        <f>IF('[1]TCE - ANEXO III - Preencher'!F206="4 - Assistência Odontológica","2 - Outros Profissionais da Saúde",'[1]TCE - ANEXO III - Preencher'!F206)</f>
        <v>1 - Médico</v>
      </c>
      <c r="F197" s="13" t="str">
        <f>'[1]TCE - ANEXO III - Preencher'!G206</f>
        <v>225125</v>
      </c>
      <c r="G197" s="14">
        <f>IF('[1]TCE - ANEXO III - Preencher'!H206="","",'[1]TCE - ANEXO III - Preencher'!H206)</f>
        <v>44743</v>
      </c>
      <c r="H197" s="15">
        <f>'[1]TCE - ANEXO III - Preencher'!I206</f>
        <v>0</v>
      </c>
      <c r="I197" s="15">
        <f>'[1]TCE - ANEXO III - Preencher'!J206</f>
        <v>384.9</v>
      </c>
      <c r="J197" s="15">
        <f>'[1]TCE - ANEXO III - Preencher'!K206</f>
        <v>0</v>
      </c>
      <c r="K197" s="16">
        <f>'[1]TCE - ANEXO III - Preencher'!L206</f>
        <v>170.85</v>
      </c>
      <c r="L197" s="16">
        <f>'[1]TCE - ANEXO III - Preencher'!M206</f>
        <v>15.18</v>
      </c>
      <c r="M197" s="16">
        <f t="shared" si="19"/>
        <v>155.66999999999999</v>
      </c>
      <c r="N197" s="16">
        <f>'[1]TCE - ANEXO III - Preencher'!O206</f>
        <v>0</v>
      </c>
      <c r="O197" s="16">
        <f>'[1]TCE - ANEXO III - Preencher'!P206</f>
        <v>1.23</v>
      </c>
      <c r="P197" s="17">
        <f t="shared" si="20"/>
        <v>-1.23</v>
      </c>
      <c r="Q197" s="16">
        <f>'[1]TCE - ANEXO III - Preencher'!R206</f>
        <v>73.599999999999994</v>
      </c>
      <c r="R197" s="16">
        <f>'[1]TCE - ANEXO III - Preencher'!S206</f>
        <v>24.57</v>
      </c>
      <c r="S197" s="17">
        <f t="shared" si="21"/>
        <v>49.029999999999994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588.36999999999989</v>
      </c>
    </row>
    <row r="198" spans="1:28" s="4" customFormat="1" x14ac:dyDescent="0.2">
      <c r="A198" s="9">
        <f>IFERROR(VLOOKUP(B198,'[1]DADOS (OCULTAR)'!$Q$3:$S$133,3,0),"")</f>
        <v>10583920000303</v>
      </c>
      <c r="B198" s="10" t="str">
        <f>'[1]TCE - ANEXO III - Preencher'!C207</f>
        <v>UPA CURADO - C.G 004/2022</v>
      </c>
      <c r="C198" s="11"/>
      <c r="D198" s="12" t="str">
        <f>'[1]TCE - ANEXO III - Preencher'!E207</f>
        <v>MANUELLA BARBOSA CUNHA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223208</v>
      </c>
      <c r="G198" s="14">
        <f>IF('[1]TCE - ANEXO III - Preencher'!H207="","",'[1]TCE - ANEXO III - Preencher'!H207)</f>
        <v>44743</v>
      </c>
      <c r="H198" s="15">
        <f>'[1]TCE - ANEXO III - Preencher'!I207</f>
        <v>0</v>
      </c>
      <c r="I198" s="15">
        <f>'[1]TCE - ANEXO III - Preencher'!J207</f>
        <v>305.39</v>
      </c>
      <c r="J198" s="15">
        <f>'[1]TCE - ANEXO III - Preencher'!K207</f>
        <v>0</v>
      </c>
      <c r="K198" s="16">
        <f>'[1]TCE - ANEXO III - Preencher'!L207</f>
        <v>170.85</v>
      </c>
      <c r="L198" s="16">
        <f>'[1]TCE - ANEXO III - Preencher'!M207</f>
        <v>15.18</v>
      </c>
      <c r="M198" s="16">
        <f t="shared" si="19"/>
        <v>155.66999999999999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73.599999999999994</v>
      </c>
      <c r="R198" s="16">
        <f>'[1]TCE - ANEXO III - Preencher'!S207</f>
        <v>24.57</v>
      </c>
      <c r="S198" s="17">
        <f t="shared" si="21"/>
        <v>49.029999999999994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510.08999999999992</v>
      </c>
    </row>
    <row r="199" spans="1:28" s="4" customFormat="1" x14ac:dyDescent="0.2">
      <c r="A199" s="9">
        <f>IFERROR(VLOOKUP(B199,'[1]DADOS (OCULTAR)'!$Q$3:$S$133,3,0),"")</f>
        <v>10583920000303</v>
      </c>
      <c r="B199" s="10" t="str">
        <f>'[1]TCE - ANEXO III - Preencher'!C208</f>
        <v>UPA CURADO - C.G 004/2022</v>
      </c>
      <c r="C199" s="11"/>
      <c r="D199" s="12" t="str">
        <f>'[1]TCE - ANEXO III - Preencher'!E208</f>
        <v>MARAIZA CONCEICAO OLIVEIRA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322205</v>
      </c>
      <c r="G199" s="14">
        <f>IF('[1]TCE - ANEXO III - Preencher'!H208="","",'[1]TCE - ANEXO III - Preencher'!H208)</f>
        <v>44743</v>
      </c>
      <c r="H199" s="15">
        <f>'[1]TCE - ANEXO III - Preencher'!I208</f>
        <v>0</v>
      </c>
      <c r="I199" s="15">
        <f>'[1]TCE - ANEXO III - Preencher'!J208</f>
        <v>135.47</v>
      </c>
      <c r="J199" s="15">
        <f>'[1]TCE - ANEXO III - Preencher'!K208</f>
        <v>0</v>
      </c>
      <c r="K199" s="16">
        <f>'[1]TCE - ANEXO III - Preencher'!L208</f>
        <v>170.85</v>
      </c>
      <c r="L199" s="16">
        <f>'[1]TCE - ANEXO III - Preencher'!M208</f>
        <v>14.89</v>
      </c>
      <c r="M199" s="16">
        <f t="shared" si="19"/>
        <v>155.95999999999998</v>
      </c>
      <c r="N199" s="16">
        <f>'[1]TCE - ANEXO III - Preencher'!O208</f>
        <v>1.93</v>
      </c>
      <c r="O199" s="16">
        <f>'[1]TCE - ANEXO III - Preencher'!P208</f>
        <v>0</v>
      </c>
      <c r="P199" s="17">
        <f t="shared" si="20"/>
        <v>1.93</v>
      </c>
      <c r="Q199" s="16">
        <f>'[1]TCE - ANEXO III - Preencher'!R208</f>
        <v>73.599999999999994</v>
      </c>
      <c r="R199" s="16">
        <f>'[1]TCE - ANEXO III - Preencher'!S208</f>
        <v>24.57</v>
      </c>
      <c r="S199" s="17">
        <f t="shared" si="21"/>
        <v>49.029999999999994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342.38999999999993</v>
      </c>
    </row>
    <row r="200" spans="1:28" s="4" customFormat="1" x14ac:dyDescent="0.2">
      <c r="A200" s="9">
        <f>IFERROR(VLOOKUP(B200,'[1]DADOS (OCULTAR)'!$Q$3:$S$133,3,0),"")</f>
        <v>10583920000303</v>
      </c>
      <c r="B200" s="10" t="str">
        <f>'[1]TCE - ANEXO III - Preencher'!C209</f>
        <v>UPA CURADO - C.G 004/2022</v>
      </c>
      <c r="C200" s="11"/>
      <c r="D200" s="12" t="str">
        <f>'[1]TCE - ANEXO III - Preencher'!E209</f>
        <v>MARCELA REZENDE PEREIRA LIMA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225124</v>
      </c>
      <c r="G200" s="14">
        <f>IF('[1]TCE - ANEXO III - Preencher'!H209="","",'[1]TCE - ANEXO III - Preencher'!H209)</f>
        <v>44743</v>
      </c>
      <c r="H200" s="15">
        <f>'[1]TCE - ANEXO III - Preencher'!I209</f>
        <v>0</v>
      </c>
      <c r="I200" s="15">
        <f>'[1]TCE - ANEXO III - Preencher'!J209</f>
        <v>387.04</v>
      </c>
      <c r="J200" s="15">
        <f>'[1]TCE - ANEXO III - Preencher'!K209</f>
        <v>0</v>
      </c>
      <c r="K200" s="16">
        <f>'[1]TCE - ANEXO III - Preencher'!L209</f>
        <v>170.85</v>
      </c>
      <c r="L200" s="16">
        <f>'[1]TCE - ANEXO III - Preencher'!M209</f>
        <v>15.18</v>
      </c>
      <c r="M200" s="16">
        <f t="shared" si="19"/>
        <v>155.66999999999999</v>
      </c>
      <c r="N200" s="16">
        <f>'[1]TCE - ANEXO III - Preencher'!O209</f>
        <v>0</v>
      </c>
      <c r="O200" s="16">
        <f>'[1]TCE - ANEXO III - Preencher'!P209</f>
        <v>1.23</v>
      </c>
      <c r="P200" s="17">
        <f t="shared" si="20"/>
        <v>-1.23</v>
      </c>
      <c r="Q200" s="16">
        <f>'[1]TCE - ANEXO III - Preencher'!R209</f>
        <v>73.599999999999994</v>
      </c>
      <c r="R200" s="16">
        <f>'[1]TCE - ANEXO III - Preencher'!S209</f>
        <v>24.57</v>
      </c>
      <c r="S200" s="17">
        <f t="shared" si="21"/>
        <v>49.029999999999994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590.51</v>
      </c>
    </row>
    <row r="201" spans="1:28" s="4" customFormat="1" x14ac:dyDescent="0.2">
      <c r="A201" s="9">
        <f>IFERROR(VLOOKUP(B201,'[1]DADOS (OCULTAR)'!$Q$3:$S$133,3,0),"")</f>
        <v>10583920000303</v>
      </c>
      <c r="B201" s="10" t="str">
        <f>'[1]TCE - ANEXO III - Preencher'!C210</f>
        <v>UPA CURADO - C.G 004/2022</v>
      </c>
      <c r="C201" s="11"/>
      <c r="D201" s="12" t="str">
        <f>'[1]TCE - ANEXO III - Preencher'!E210</f>
        <v>MARCIA MARIA DE B SUGIMOTO NASCIMENTO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410105</v>
      </c>
      <c r="G201" s="14">
        <f>IF('[1]TCE - ANEXO III - Preencher'!H210="","",'[1]TCE - ANEXO III - Preencher'!H210)</f>
        <v>44743</v>
      </c>
      <c r="H201" s="15">
        <f>'[1]TCE - ANEXO III - Preencher'!I210</f>
        <v>0</v>
      </c>
      <c r="I201" s="15">
        <f>'[1]TCE - ANEXO III - Preencher'!J210</f>
        <v>997.42</v>
      </c>
      <c r="J201" s="15">
        <f>'[1]TCE - ANEXO III - Preencher'!K210</f>
        <v>0</v>
      </c>
      <c r="K201" s="16">
        <f>'[1]TCE - ANEXO III - Preencher'!L210</f>
        <v>170.85</v>
      </c>
      <c r="L201" s="16">
        <f>'[1]TCE - ANEXO III - Preencher'!M210</f>
        <v>15.18</v>
      </c>
      <c r="M201" s="16">
        <f t="shared" si="19"/>
        <v>155.66999999999999</v>
      </c>
      <c r="N201" s="16">
        <f>'[1]TCE - ANEXO III - Preencher'!O210</f>
        <v>1.93</v>
      </c>
      <c r="O201" s="16">
        <f>'[1]TCE - ANEXO III - Preencher'!P210</f>
        <v>0</v>
      </c>
      <c r="P201" s="17">
        <f t="shared" si="20"/>
        <v>1.93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1155.02</v>
      </c>
    </row>
    <row r="202" spans="1:28" s="4" customFormat="1" x14ac:dyDescent="0.2">
      <c r="A202" s="9">
        <f>IFERROR(VLOOKUP(B202,'[1]DADOS (OCULTAR)'!$Q$3:$S$133,3,0),"")</f>
        <v>10583920000303</v>
      </c>
      <c r="B202" s="10" t="str">
        <f>'[1]TCE - ANEXO III - Preencher'!C211</f>
        <v>UPA CURADO - C.G 004/2022</v>
      </c>
      <c r="C202" s="11"/>
      <c r="D202" s="12" t="str">
        <f>'[1]TCE - ANEXO III - Preencher'!E211</f>
        <v>MARCO ANTONIO GOMES DA SILVA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782320</v>
      </c>
      <c r="G202" s="14">
        <f>IF('[1]TCE - ANEXO III - Preencher'!H211="","",'[1]TCE - ANEXO III - Preencher'!H211)</f>
        <v>44743</v>
      </c>
      <c r="H202" s="15">
        <f>'[1]TCE - ANEXO III - Preencher'!I211</f>
        <v>0</v>
      </c>
      <c r="I202" s="15">
        <f>'[1]TCE - ANEXO III - Preencher'!J211</f>
        <v>277.85000000000002</v>
      </c>
      <c r="J202" s="15">
        <f>'[1]TCE - ANEXO III - Preencher'!K211</f>
        <v>0</v>
      </c>
      <c r="K202" s="16">
        <f>'[1]TCE - ANEXO III - Preencher'!L211</f>
        <v>170.85</v>
      </c>
      <c r="L202" s="16">
        <f>'[1]TCE - ANEXO III - Preencher'!M211</f>
        <v>15.18</v>
      </c>
      <c r="M202" s="16">
        <f t="shared" si="19"/>
        <v>155.66999999999999</v>
      </c>
      <c r="N202" s="16">
        <f>'[1]TCE - ANEXO III - Preencher'!O211</f>
        <v>1.93</v>
      </c>
      <c r="O202" s="16">
        <f>'[1]TCE - ANEXO III - Preencher'!P211</f>
        <v>0</v>
      </c>
      <c r="P202" s="17">
        <f t="shared" si="20"/>
        <v>1.93</v>
      </c>
      <c r="Q202" s="16">
        <f>'[1]TCE - ANEXO III - Preencher'!R211</f>
        <v>73.599999999999994</v>
      </c>
      <c r="R202" s="16">
        <f>'[1]TCE - ANEXO III - Preencher'!S211</f>
        <v>24.57</v>
      </c>
      <c r="S202" s="17">
        <f t="shared" si="21"/>
        <v>49.029999999999994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484.47999999999996</v>
      </c>
    </row>
    <row r="203" spans="1:28" s="4" customFormat="1" x14ac:dyDescent="0.2">
      <c r="A203" s="9">
        <f>IFERROR(VLOOKUP(B203,'[1]DADOS (OCULTAR)'!$Q$3:$S$133,3,0),"")</f>
        <v>10583920000303</v>
      </c>
      <c r="B203" s="10" t="str">
        <f>'[1]TCE - ANEXO III - Preencher'!C212</f>
        <v>UPA CURADO - C.G 004/2022</v>
      </c>
      <c r="C203" s="11"/>
      <c r="D203" s="12" t="str">
        <f>'[1]TCE - ANEXO III - Preencher'!E212</f>
        <v>MARCOS RAMOS DO MONTE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 t="str">
        <f>'[1]TCE - ANEXO III - Preencher'!G212</f>
        <v>410105</v>
      </c>
      <c r="G203" s="14">
        <f>IF('[1]TCE - ANEXO III - Preencher'!H212="","",'[1]TCE - ANEXO III - Preencher'!H212)</f>
        <v>44743</v>
      </c>
      <c r="H203" s="15">
        <f>'[1]TCE - ANEXO III - Preencher'!I212</f>
        <v>0</v>
      </c>
      <c r="I203" s="15">
        <f>'[1]TCE - ANEXO III - Preencher'!J212</f>
        <v>269.55</v>
      </c>
      <c r="J203" s="15">
        <f>'[1]TCE - ANEXO III - Preencher'!K212</f>
        <v>0</v>
      </c>
      <c r="K203" s="16">
        <f>'[1]TCE - ANEXO III - Preencher'!L212</f>
        <v>170.85</v>
      </c>
      <c r="L203" s="16">
        <f>'[1]TCE - ANEXO III - Preencher'!M212</f>
        <v>15.18</v>
      </c>
      <c r="M203" s="16">
        <f t="shared" si="19"/>
        <v>155.66999999999999</v>
      </c>
      <c r="N203" s="16">
        <f>'[1]TCE - ANEXO III - Preencher'!O212</f>
        <v>1.93</v>
      </c>
      <c r="O203" s="16">
        <f>'[1]TCE - ANEXO III - Preencher'!P212</f>
        <v>0</v>
      </c>
      <c r="P203" s="17">
        <f t="shared" si="20"/>
        <v>1.93</v>
      </c>
      <c r="Q203" s="16">
        <f>'[1]TCE - ANEXO III - Preencher'!R212</f>
        <v>73.599999999999994</v>
      </c>
      <c r="R203" s="16">
        <f>'[1]TCE - ANEXO III - Preencher'!S212</f>
        <v>24.57</v>
      </c>
      <c r="S203" s="17">
        <f t="shared" si="21"/>
        <v>49.029999999999994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476.18</v>
      </c>
    </row>
    <row r="204" spans="1:28" s="4" customFormat="1" x14ac:dyDescent="0.2">
      <c r="A204" s="9">
        <f>IFERROR(VLOOKUP(B204,'[1]DADOS (OCULTAR)'!$Q$3:$S$133,3,0),"")</f>
        <v>10583920000303</v>
      </c>
      <c r="B204" s="10" t="str">
        <f>'[1]TCE - ANEXO III - Preencher'!C213</f>
        <v>UPA CURADO - C.G 004/2022</v>
      </c>
      <c r="C204" s="11"/>
      <c r="D204" s="12" t="str">
        <f>'[1]TCE - ANEXO III - Preencher'!E213</f>
        <v>MARCOS RODRIGUES DA SILVA</v>
      </c>
      <c r="E204" s="10" t="str">
        <f>IF('[1]TCE - ANEXO III - Preencher'!F213="4 - Assistência Odontológica","2 - Outros Profissionais da Saúde",'[1]TCE - ANEXO III - Preencher'!F213)</f>
        <v>3 - Administrativo</v>
      </c>
      <c r="F204" s="13" t="str">
        <f>'[1]TCE - ANEXO III - Preencher'!G213</f>
        <v>517415</v>
      </c>
      <c r="G204" s="14">
        <f>IF('[1]TCE - ANEXO III - Preencher'!H213="","",'[1]TCE - ANEXO III - Preencher'!H213)</f>
        <v>44743</v>
      </c>
      <c r="H204" s="15">
        <f>'[1]TCE - ANEXO III - Preencher'!I213</f>
        <v>0</v>
      </c>
      <c r="I204" s="15">
        <f>'[1]TCE - ANEXO III - Preencher'!J213</f>
        <v>160.4</v>
      </c>
      <c r="J204" s="15">
        <f>'[1]TCE - ANEXO III - Preencher'!K213</f>
        <v>0</v>
      </c>
      <c r="K204" s="16">
        <f>'[1]TCE - ANEXO III - Preencher'!L213</f>
        <v>170.85</v>
      </c>
      <c r="L204" s="16">
        <f>'[1]TCE - ANEXO III - Preencher'!M213</f>
        <v>15.18</v>
      </c>
      <c r="M204" s="16">
        <f t="shared" si="19"/>
        <v>155.66999999999999</v>
      </c>
      <c r="N204" s="16">
        <f>'[1]TCE - ANEXO III - Preencher'!O213</f>
        <v>1.93</v>
      </c>
      <c r="O204" s="16">
        <f>'[1]TCE - ANEXO III - Preencher'!P213</f>
        <v>0</v>
      </c>
      <c r="P204" s="17">
        <f t="shared" si="20"/>
        <v>1.93</v>
      </c>
      <c r="Q204" s="16">
        <f>'[1]TCE - ANEXO III - Preencher'!R213</f>
        <v>73.599999999999994</v>
      </c>
      <c r="R204" s="16">
        <f>'[1]TCE - ANEXO III - Preencher'!S213</f>
        <v>24.57</v>
      </c>
      <c r="S204" s="17">
        <f t="shared" si="21"/>
        <v>49.029999999999994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367.03</v>
      </c>
    </row>
    <row r="205" spans="1:28" s="4" customFormat="1" x14ac:dyDescent="0.2">
      <c r="A205" s="9">
        <f>IFERROR(VLOOKUP(B205,'[1]DADOS (OCULTAR)'!$Q$3:$S$133,3,0),"")</f>
        <v>10583920000303</v>
      </c>
      <c r="B205" s="10" t="str">
        <f>'[1]TCE - ANEXO III - Preencher'!C214</f>
        <v>UPA CURADO - C.G 004/2022</v>
      </c>
      <c r="C205" s="11"/>
      <c r="D205" s="12" t="str">
        <f>'[1]TCE - ANEXO III - Preencher'!E214</f>
        <v>MARIA CAROLINA MACEDO CAVALCANTE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223505</v>
      </c>
      <c r="G205" s="14">
        <f>IF('[1]TCE - ANEXO III - Preencher'!H214="","",'[1]TCE - ANEXO III - Preencher'!H214)</f>
        <v>44743</v>
      </c>
      <c r="H205" s="15">
        <f>'[1]TCE - ANEXO III - Preencher'!I214</f>
        <v>0</v>
      </c>
      <c r="I205" s="15">
        <f>'[1]TCE - ANEXO III - Preencher'!J214</f>
        <v>377.79</v>
      </c>
      <c r="J205" s="15">
        <f>'[1]TCE - ANEXO III - Preencher'!K214</f>
        <v>0</v>
      </c>
      <c r="K205" s="16">
        <f>'[1]TCE - ANEXO III - Preencher'!L214</f>
        <v>170.85</v>
      </c>
      <c r="L205" s="16">
        <f>'[1]TCE - ANEXO III - Preencher'!M214</f>
        <v>15.18</v>
      </c>
      <c r="M205" s="16">
        <f t="shared" si="19"/>
        <v>155.66999999999999</v>
      </c>
      <c r="N205" s="16">
        <f>'[1]TCE - ANEXO III - Preencher'!O214</f>
        <v>1.59</v>
      </c>
      <c r="O205" s="16">
        <f>'[1]TCE - ANEXO III - Preencher'!P214</f>
        <v>0</v>
      </c>
      <c r="P205" s="17">
        <f t="shared" si="20"/>
        <v>1.59</v>
      </c>
      <c r="Q205" s="16">
        <f>'[1]TCE - ANEXO III - Preencher'!R214</f>
        <v>73.599999999999994</v>
      </c>
      <c r="R205" s="16">
        <f>'[1]TCE - ANEXO III - Preencher'!S214</f>
        <v>24.57</v>
      </c>
      <c r="S205" s="17">
        <f t="shared" si="21"/>
        <v>49.029999999999994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584.08000000000004</v>
      </c>
    </row>
    <row r="206" spans="1:28" s="4" customFormat="1" x14ac:dyDescent="0.2">
      <c r="A206" s="9">
        <f>IFERROR(VLOOKUP(B206,'[1]DADOS (OCULTAR)'!$Q$3:$S$133,3,0),"")</f>
        <v>10583920000303</v>
      </c>
      <c r="B206" s="10" t="str">
        <f>'[1]TCE - ANEXO III - Preencher'!C215</f>
        <v>UPA CURADO - C.G 004/2022</v>
      </c>
      <c r="C206" s="11"/>
      <c r="D206" s="12" t="str">
        <f>'[1]TCE - ANEXO III - Preencher'!E215</f>
        <v>MARIA CECILIA LYRA PIRES DE CASTRO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225124</v>
      </c>
      <c r="G206" s="14">
        <f>IF('[1]TCE - ANEXO III - Preencher'!H215="","",'[1]TCE - ANEXO III - Preencher'!H215)</f>
        <v>44743</v>
      </c>
      <c r="H206" s="15">
        <f>'[1]TCE - ANEXO III - Preencher'!I215</f>
        <v>0</v>
      </c>
      <c r="I206" s="15">
        <f>'[1]TCE - ANEXO III - Preencher'!J215</f>
        <v>755.83</v>
      </c>
      <c r="J206" s="15">
        <f>'[1]TCE - ANEXO III - Preencher'!K215</f>
        <v>0</v>
      </c>
      <c r="K206" s="16">
        <f>'[1]TCE - ANEXO III - Preencher'!L215</f>
        <v>170.85</v>
      </c>
      <c r="L206" s="16">
        <f>'[1]TCE - ANEXO III - Preencher'!M215</f>
        <v>15.18</v>
      </c>
      <c r="M206" s="16">
        <f t="shared" si="19"/>
        <v>155.66999999999999</v>
      </c>
      <c r="N206" s="16">
        <f>'[1]TCE - ANEXO III - Preencher'!O215</f>
        <v>0</v>
      </c>
      <c r="O206" s="16">
        <f>'[1]TCE - ANEXO III - Preencher'!P215</f>
        <v>1.23</v>
      </c>
      <c r="P206" s="17">
        <f t="shared" si="20"/>
        <v>-1.23</v>
      </c>
      <c r="Q206" s="16">
        <f>'[1]TCE - ANEXO III - Preencher'!R215</f>
        <v>73.599999999999994</v>
      </c>
      <c r="R206" s="16">
        <f>'[1]TCE - ANEXO III - Preencher'!S215</f>
        <v>24.57</v>
      </c>
      <c r="S206" s="17">
        <f t="shared" si="21"/>
        <v>49.029999999999994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959.3</v>
      </c>
    </row>
    <row r="207" spans="1:28" s="4" customFormat="1" x14ac:dyDescent="0.2">
      <c r="A207" s="9">
        <f>IFERROR(VLOOKUP(B207,'[1]DADOS (OCULTAR)'!$Q$3:$S$133,3,0),"")</f>
        <v>10583920000303</v>
      </c>
      <c r="B207" s="10" t="str">
        <f>'[1]TCE - ANEXO III - Preencher'!C216</f>
        <v>UPA CURADO - C.G 004/2022</v>
      </c>
      <c r="C207" s="11"/>
      <c r="D207" s="12" t="str">
        <f>'[1]TCE - ANEXO III - Preencher'!E216</f>
        <v>MARIA DO CARMO DE LIMA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322205</v>
      </c>
      <c r="G207" s="14">
        <f>IF('[1]TCE - ANEXO III - Preencher'!H216="","",'[1]TCE - ANEXO III - Preencher'!H216)</f>
        <v>44743</v>
      </c>
      <c r="H207" s="15">
        <f>'[1]TCE - ANEXO III - Preencher'!I216</f>
        <v>0</v>
      </c>
      <c r="I207" s="15">
        <f>'[1]TCE - ANEXO III - Preencher'!J216</f>
        <v>154.32</v>
      </c>
      <c r="J207" s="15">
        <f>'[1]TCE - ANEXO III - Preencher'!K216</f>
        <v>0</v>
      </c>
      <c r="K207" s="16">
        <f>'[1]TCE - ANEXO III - Preencher'!L216</f>
        <v>170.85</v>
      </c>
      <c r="L207" s="16">
        <f>'[1]TCE - ANEXO III - Preencher'!M216</f>
        <v>15.18</v>
      </c>
      <c r="M207" s="16">
        <f t="shared" si="19"/>
        <v>155.66999999999999</v>
      </c>
      <c r="N207" s="16">
        <f>'[1]TCE - ANEXO III - Preencher'!O216</f>
        <v>1.93</v>
      </c>
      <c r="O207" s="16">
        <f>'[1]TCE - ANEXO III - Preencher'!P216</f>
        <v>0</v>
      </c>
      <c r="P207" s="17">
        <f t="shared" si="20"/>
        <v>1.93</v>
      </c>
      <c r="Q207" s="16">
        <f>'[1]TCE - ANEXO III - Preencher'!R216</f>
        <v>73.599999999999994</v>
      </c>
      <c r="R207" s="16">
        <f>'[1]TCE - ANEXO III - Preencher'!S216</f>
        <v>24.57</v>
      </c>
      <c r="S207" s="17">
        <f t="shared" si="21"/>
        <v>49.029999999999994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360.95</v>
      </c>
    </row>
    <row r="208" spans="1:28" s="4" customFormat="1" x14ac:dyDescent="0.2">
      <c r="A208" s="9">
        <f>IFERROR(VLOOKUP(B208,'[1]DADOS (OCULTAR)'!$Q$3:$S$133,3,0),"")</f>
        <v>10583920000303</v>
      </c>
      <c r="B208" s="10" t="str">
        <f>'[1]TCE - ANEXO III - Preencher'!C217</f>
        <v>UPA CURADO - C.G 004/2022</v>
      </c>
      <c r="C208" s="11"/>
      <c r="D208" s="12" t="str">
        <f>'[1]TCE - ANEXO III - Preencher'!E217</f>
        <v>MARIA DO SOCORRO DA SILVA AGUSTINHO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324115</v>
      </c>
      <c r="G208" s="14">
        <f>IF('[1]TCE - ANEXO III - Preencher'!H217="","",'[1]TCE - ANEXO III - Preencher'!H217)</f>
        <v>44743</v>
      </c>
      <c r="H208" s="15">
        <f>'[1]TCE - ANEXO III - Preencher'!I217</f>
        <v>0</v>
      </c>
      <c r="I208" s="15">
        <f>'[1]TCE - ANEXO III - Preencher'!J217</f>
        <v>296.27999999999997</v>
      </c>
      <c r="J208" s="15">
        <f>'[1]TCE - ANEXO III - Preencher'!K217</f>
        <v>0</v>
      </c>
      <c r="K208" s="16">
        <f>'[1]TCE - ANEXO III - Preencher'!L217</f>
        <v>170.85</v>
      </c>
      <c r="L208" s="16">
        <f>'[1]TCE - ANEXO III - Preencher'!M217</f>
        <v>15.18</v>
      </c>
      <c r="M208" s="16">
        <f t="shared" si="19"/>
        <v>155.66999999999999</v>
      </c>
      <c r="N208" s="16">
        <f>'[1]TCE - ANEXO III - Preencher'!O217</f>
        <v>9.99</v>
      </c>
      <c r="O208" s="16">
        <f>'[1]TCE - ANEXO III - Preencher'!P217</f>
        <v>0</v>
      </c>
      <c r="P208" s="17">
        <f t="shared" si="20"/>
        <v>9.99</v>
      </c>
      <c r="Q208" s="16">
        <f>'[1]TCE - ANEXO III - Preencher'!R217</f>
        <v>73.599999999999994</v>
      </c>
      <c r="R208" s="16">
        <f>'[1]TCE - ANEXO III - Preencher'!S217</f>
        <v>24.57</v>
      </c>
      <c r="S208" s="17">
        <f t="shared" si="21"/>
        <v>49.029999999999994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510.96999999999991</v>
      </c>
    </row>
    <row r="209" spans="1:28" s="4" customFormat="1" x14ac:dyDescent="0.2">
      <c r="A209" s="9">
        <f>IFERROR(VLOOKUP(B209,'[1]DADOS (OCULTAR)'!$Q$3:$S$133,3,0),"")</f>
        <v>10583920000303</v>
      </c>
      <c r="B209" s="10" t="str">
        <f>'[1]TCE - ANEXO III - Preencher'!C218</f>
        <v>UPA CURADO - C.G 004/2022</v>
      </c>
      <c r="C209" s="11"/>
      <c r="D209" s="12" t="str">
        <f>'[1]TCE - ANEXO III - Preencher'!E218</f>
        <v>MARIA EDNEIDE VIEIRA DA SILVA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 t="str">
        <f>'[1]TCE - ANEXO III - Preencher'!G218</f>
        <v>322205</v>
      </c>
      <c r="G209" s="14">
        <f>IF('[1]TCE - ANEXO III - Preencher'!H218="","",'[1]TCE - ANEXO III - Preencher'!H218)</f>
        <v>44743</v>
      </c>
      <c r="H209" s="15">
        <f>'[1]TCE - ANEXO III - Preencher'!I218</f>
        <v>0</v>
      </c>
      <c r="I209" s="15">
        <f>'[1]TCE - ANEXO III - Preencher'!J218</f>
        <v>222.08</v>
      </c>
      <c r="J209" s="15">
        <f>'[1]TCE - ANEXO III - Preencher'!K218</f>
        <v>0</v>
      </c>
      <c r="K209" s="16">
        <f>'[1]TCE - ANEXO III - Preencher'!L218</f>
        <v>170.85</v>
      </c>
      <c r="L209" s="16">
        <f>'[1]TCE - ANEXO III - Preencher'!M218</f>
        <v>15.18</v>
      </c>
      <c r="M209" s="16">
        <f t="shared" si="19"/>
        <v>155.66999999999999</v>
      </c>
      <c r="N209" s="16">
        <f>'[1]TCE - ANEXO III - Preencher'!O218</f>
        <v>1.93</v>
      </c>
      <c r="O209" s="16">
        <f>'[1]TCE - ANEXO III - Preencher'!P218</f>
        <v>0</v>
      </c>
      <c r="P209" s="17">
        <f t="shared" si="20"/>
        <v>1.93</v>
      </c>
      <c r="Q209" s="16">
        <f>'[1]TCE - ANEXO III - Preencher'!R218</f>
        <v>73.599999999999994</v>
      </c>
      <c r="R209" s="16">
        <f>'[1]TCE - ANEXO III - Preencher'!S218</f>
        <v>24.57</v>
      </c>
      <c r="S209" s="17">
        <f t="shared" si="21"/>
        <v>49.029999999999994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428.71</v>
      </c>
    </row>
    <row r="210" spans="1:28" s="4" customFormat="1" x14ac:dyDescent="0.2">
      <c r="A210" s="9">
        <f>IFERROR(VLOOKUP(B210,'[1]DADOS (OCULTAR)'!$Q$3:$S$133,3,0),"")</f>
        <v>10583920000303</v>
      </c>
      <c r="B210" s="10" t="str">
        <f>'[1]TCE - ANEXO III - Preencher'!C219</f>
        <v>UPA CURADO - C.G 004/2022</v>
      </c>
      <c r="C210" s="11"/>
      <c r="D210" s="12" t="str">
        <f>'[1]TCE - ANEXO III - Preencher'!E219</f>
        <v>MARIA EDUARDA FARIAS BARBOSA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44743</v>
      </c>
      <c r="H210" s="15">
        <f>'[1]TCE - ANEXO III - Preencher'!I219</f>
        <v>0</v>
      </c>
      <c r="I210" s="15">
        <f>'[1]TCE - ANEXO III - Preencher'!J219</f>
        <v>372.49</v>
      </c>
      <c r="J210" s="15">
        <f>'[1]TCE - ANEXO III - Preencher'!K219</f>
        <v>0</v>
      </c>
      <c r="K210" s="16">
        <f>'[1]TCE - ANEXO III - Preencher'!L219</f>
        <v>170.85</v>
      </c>
      <c r="L210" s="16">
        <f>'[1]TCE - ANEXO III - Preencher'!M219</f>
        <v>15.18</v>
      </c>
      <c r="M210" s="16">
        <f t="shared" si="19"/>
        <v>155.66999999999999</v>
      </c>
      <c r="N210" s="16">
        <f>'[1]TCE - ANEXO III - Preencher'!O219</f>
        <v>0</v>
      </c>
      <c r="O210" s="16">
        <f>'[1]TCE - ANEXO III - Preencher'!P219</f>
        <v>1.23</v>
      </c>
      <c r="P210" s="17">
        <f t="shared" si="20"/>
        <v>-1.23</v>
      </c>
      <c r="Q210" s="16">
        <f>'[1]TCE - ANEXO III - Preencher'!R219</f>
        <v>73.599999999999994</v>
      </c>
      <c r="R210" s="16">
        <f>'[1]TCE - ANEXO III - Preencher'!S219</f>
        <v>24.57</v>
      </c>
      <c r="S210" s="17">
        <f t="shared" si="21"/>
        <v>49.029999999999994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575.95999999999992</v>
      </c>
    </row>
    <row r="211" spans="1:28" s="4" customFormat="1" x14ac:dyDescent="0.2">
      <c r="A211" s="9">
        <f>IFERROR(VLOOKUP(B211,'[1]DADOS (OCULTAR)'!$Q$3:$S$133,3,0),"")</f>
        <v>10583920000303</v>
      </c>
      <c r="B211" s="10" t="str">
        <f>'[1]TCE - ANEXO III - Preencher'!C220</f>
        <v>UPA CURADO - C.G 004/2022</v>
      </c>
      <c r="C211" s="11"/>
      <c r="D211" s="12" t="str">
        <f>'[1]TCE - ANEXO III - Preencher'!E220</f>
        <v>MARIA EMILIA FEITOSA BANDEIRA DE OLIVEIRA</v>
      </c>
      <c r="E211" s="10" t="str">
        <f>IF('[1]TCE - ANEXO III - Preencher'!F220="4 - Assistência Odontológica","2 - Outros Profissionais da Saúde",'[1]TCE - ANEXO III - Preencher'!F220)</f>
        <v>1 - Médico</v>
      </c>
      <c r="F211" s="13" t="str">
        <f>'[1]TCE - ANEXO III - Preencher'!G220</f>
        <v>225124</v>
      </c>
      <c r="G211" s="14">
        <f>IF('[1]TCE - ANEXO III - Preencher'!H220="","",'[1]TCE - ANEXO III - Preencher'!H220)</f>
        <v>44743</v>
      </c>
      <c r="H211" s="15">
        <f>'[1]TCE - ANEXO III - Preencher'!I220</f>
        <v>0</v>
      </c>
      <c r="I211" s="15">
        <f>'[1]TCE - ANEXO III - Preencher'!J220</f>
        <v>627.95000000000005</v>
      </c>
      <c r="J211" s="15">
        <f>'[1]TCE - ANEXO III - Preencher'!K220</f>
        <v>0</v>
      </c>
      <c r="K211" s="16">
        <f>'[1]TCE - ANEXO III - Preencher'!L220</f>
        <v>170.85</v>
      </c>
      <c r="L211" s="16">
        <f>'[1]TCE - ANEXO III - Preencher'!M220</f>
        <v>15.18</v>
      </c>
      <c r="M211" s="16">
        <f t="shared" si="19"/>
        <v>155.66999999999999</v>
      </c>
      <c r="N211" s="16">
        <f>'[1]TCE - ANEXO III - Preencher'!O220</f>
        <v>0</v>
      </c>
      <c r="O211" s="16">
        <f>'[1]TCE - ANEXO III - Preencher'!P220</f>
        <v>1.23</v>
      </c>
      <c r="P211" s="17">
        <f t="shared" si="20"/>
        <v>-1.23</v>
      </c>
      <c r="Q211" s="16">
        <f>'[1]TCE - ANEXO III - Preencher'!R220</f>
        <v>73.599999999999994</v>
      </c>
      <c r="R211" s="16">
        <f>'[1]TCE - ANEXO III - Preencher'!S220</f>
        <v>24.57</v>
      </c>
      <c r="S211" s="17">
        <f t="shared" si="21"/>
        <v>49.029999999999994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831.42</v>
      </c>
    </row>
    <row r="212" spans="1:28" s="4" customFormat="1" x14ac:dyDescent="0.2">
      <c r="A212" s="9">
        <f>IFERROR(VLOOKUP(B212,'[1]DADOS (OCULTAR)'!$Q$3:$S$133,3,0),"")</f>
        <v>10583920000303</v>
      </c>
      <c r="B212" s="10" t="str">
        <f>'[1]TCE - ANEXO III - Preencher'!C221</f>
        <v>UPA CURADO - C.G 004/2022</v>
      </c>
      <c r="C212" s="11"/>
      <c r="D212" s="12" t="str">
        <f>'[1]TCE - ANEXO III - Preencher'!E221</f>
        <v>MARIA JOSE CORREIA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513430</v>
      </c>
      <c r="G212" s="14">
        <f>IF('[1]TCE - ANEXO III - Preencher'!H221="","",'[1]TCE - ANEXO III - Preencher'!H221)</f>
        <v>44743</v>
      </c>
      <c r="H212" s="15">
        <f>'[1]TCE - ANEXO III - Preencher'!I221</f>
        <v>0</v>
      </c>
      <c r="I212" s="15">
        <f>'[1]TCE - ANEXO III - Preencher'!J221</f>
        <v>126.8</v>
      </c>
      <c r="J212" s="15">
        <f>'[1]TCE - ANEXO III - Preencher'!K221</f>
        <v>0</v>
      </c>
      <c r="K212" s="16">
        <f>'[1]TCE - ANEXO III - Preencher'!L221</f>
        <v>170.85</v>
      </c>
      <c r="L212" s="16">
        <f>'[1]TCE - ANEXO III - Preencher'!M221</f>
        <v>15.18</v>
      </c>
      <c r="M212" s="16">
        <f t="shared" si="19"/>
        <v>155.66999999999999</v>
      </c>
      <c r="N212" s="16">
        <f>'[1]TCE - ANEXO III - Preencher'!O221</f>
        <v>1.93</v>
      </c>
      <c r="O212" s="16">
        <f>'[1]TCE - ANEXO III - Preencher'!P221</f>
        <v>0</v>
      </c>
      <c r="P212" s="17">
        <f t="shared" si="20"/>
        <v>1.93</v>
      </c>
      <c r="Q212" s="16">
        <f>'[1]TCE - ANEXO III - Preencher'!R221</f>
        <v>73.599999999999994</v>
      </c>
      <c r="R212" s="16">
        <f>'[1]TCE - ANEXO III - Preencher'!S221</f>
        <v>24.57</v>
      </c>
      <c r="S212" s="17">
        <f t="shared" si="21"/>
        <v>49.029999999999994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333.42999999999995</v>
      </c>
    </row>
    <row r="213" spans="1:28" s="4" customFormat="1" x14ac:dyDescent="0.2">
      <c r="A213" s="9">
        <f>IFERROR(VLOOKUP(B213,'[1]DADOS (OCULTAR)'!$Q$3:$S$133,3,0),"")</f>
        <v>10583920000303</v>
      </c>
      <c r="B213" s="10" t="str">
        <f>'[1]TCE - ANEXO III - Preencher'!C222</f>
        <v>UPA CURADO - C.G 004/2022</v>
      </c>
      <c r="C213" s="11"/>
      <c r="D213" s="12" t="str">
        <f>'[1]TCE - ANEXO III - Preencher'!E222</f>
        <v>MARIA JOSE CUNHA DA SILVA</v>
      </c>
      <c r="E213" s="10" t="str">
        <f>IF('[1]TCE - ANEXO III - Preencher'!F222="4 - Assistência Odontológica","2 - Outros Profissionais da Saúde",'[1]TCE - ANEXO III - Preencher'!F222)</f>
        <v>3 - Administrativo</v>
      </c>
      <c r="F213" s="13" t="str">
        <f>'[1]TCE - ANEXO III - Preencher'!G222</f>
        <v>513430</v>
      </c>
      <c r="G213" s="14">
        <f>IF('[1]TCE - ANEXO III - Preencher'!H222="","",'[1]TCE - ANEXO III - Preencher'!H222)</f>
        <v>44743</v>
      </c>
      <c r="H213" s="15">
        <f>'[1]TCE - ANEXO III - Preencher'!I222</f>
        <v>0</v>
      </c>
      <c r="I213" s="15">
        <f>'[1]TCE - ANEXO III - Preencher'!J222</f>
        <v>121.95</v>
      </c>
      <c r="J213" s="15">
        <f>'[1]TCE - ANEXO III - Preencher'!K222</f>
        <v>0</v>
      </c>
      <c r="K213" s="16">
        <f>'[1]TCE - ANEXO III - Preencher'!L222</f>
        <v>170.85</v>
      </c>
      <c r="L213" s="16">
        <f>'[1]TCE - ANEXO III - Preencher'!M222</f>
        <v>15.18</v>
      </c>
      <c r="M213" s="16">
        <f t="shared" si="19"/>
        <v>155.66999999999999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73.599999999999994</v>
      </c>
      <c r="R213" s="16">
        <f>'[1]TCE - ANEXO III - Preencher'!S222</f>
        <v>24.57</v>
      </c>
      <c r="S213" s="17">
        <f t="shared" si="21"/>
        <v>49.029999999999994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328.58</v>
      </c>
    </row>
    <row r="214" spans="1:28" s="4" customFormat="1" x14ac:dyDescent="0.2">
      <c r="A214" s="9">
        <f>IFERROR(VLOOKUP(B214,'[1]DADOS (OCULTAR)'!$Q$3:$S$133,3,0),"")</f>
        <v>10583920000303</v>
      </c>
      <c r="B214" s="10" t="str">
        <f>'[1]TCE - ANEXO III - Preencher'!C223</f>
        <v>UPA CURADO - C.G 004/2022</v>
      </c>
      <c r="C214" s="11"/>
      <c r="D214" s="12" t="str">
        <f>'[1]TCE - ANEXO III - Preencher'!E223</f>
        <v>MARIA LUCIENE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322205</v>
      </c>
      <c r="G214" s="14">
        <f>IF('[1]TCE - ANEXO III - Preencher'!H223="","",'[1]TCE - ANEXO III - Preencher'!H223)</f>
        <v>44743</v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170.85</v>
      </c>
      <c r="L214" s="16">
        <f>'[1]TCE - ANEXO III - Preencher'!M223</f>
        <v>15.18</v>
      </c>
      <c r="M214" s="16">
        <f t="shared" si="19"/>
        <v>155.66999999999999</v>
      </c>
      <c r="N214" s="16">
        <f>'[1]TCE - ANEXO III - Preencher'!O223</f>
        <v>1.93</v>
      </c>
      <c r="O214" s="16">
        <f>'[1]TCE - ANEXO III - Preencher'!P223</f>
        <v>0</v>
      </c>
      <c r="P214" s="17">
        <f t="shared" si="20"/>
        <v>1.93</v>
      </c>
      <c r="Q214" s="16">
        <f>'[1]TCE - ANEXO III - Preencher'!R223</f>
        <v>73.599999999999994</v>
      </c>
      <c r="R214" s="16">
        <f>'[1]TCE - ANEXO III - Preencher'!S223</f>
        <v>24.57</v>
      </c>
      <c r="S214" s="17">
        <f t="shared" si="21"/>
        <v>49.029999999999994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206.63</v>
      </c>
    </row>
    <row r="215" spans="1:28" s="4" customFormat="1" x14ac:dyDescent="0.2">
      <c r="A215" s="9">
        <f>IFERROR(VLOOKUP(B215,'[1]DADOS (OCULTAR)'!$Q$3:$S$133,3,0),"")</f>
        <v>10583920000303</v>
      </c>
      <c r="B215" s="10" t="str">
        <f>'[1]TCE - ANEXO III - Preencher'!C224</f>
        <v>UPA CURADO - C.G 004/2022</v>
      </c>
      <c r="C215" s="11"/>
      <c r="D215" s="12" t="str">
        <f>'[1]TCE - ANEXO III - Preencher'!E224</f>
        <v>MARIA LUIZA MOURA CINTRA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225125</v>
      </c>
      <c r="G215" s="14">
        <f>IF('[1]TCE - ANEXO III - Preencher'!H224="","",'[1]TCE - ANEXO III - Preencher'!H224)</f>
        <v>44743</v>
      </c>
      <c r="H215" s="15">
        <f>'[1]TCE - ANEXO III - Preencher'!I224</f>
        <v>0</v>
      </c>
      <c r="I215" s="15">
        <f>'[1]TCE - ANEXO III - Preencher'!J224</f>
        <v>835.87</v>
      </c>
      <c r="J215" s="15">
        <f>'[1]TCE - ANEXO III - Preencher'!K224</f>
        <v>0</v>
      </c>
      <c r="K215" s="16">
        <f>'[1]TCE - ANEXO III - Preencher'!L224</f>
        <v>170.85</v>
      </c>
      <c r="L215" s="16">
        <f>'[1]TCE - ANEXO III - Preencher'!M224</f>
        <v>15.18</v>
      </c>
      <c r="M215" s="16">
        <f t="shared" si="19"/>
        <v>155.66999999999999</v>
      </c>
      <c r="N215" s="16">
        <f>'[1]TCE - ANEXO III - Preencher'!O224</f>
        <v>0</v>
      </c>
      <c r="O215" s="16">
        <f>'[1]TCE - ANEXO III - Preencher'!P224</f>
        <v>1.23</v>
      </c>
      <c r="P215" s="17">
        <f t="shared" si="20"/>
        <v>-1.23</v>
      </c>
      <c r="Q215" s="16">
        <f>'[1]TCE - ANEXO III - Preencher'!R224</f>
        <v>73.599999999999994</v>
      </c>
      <c r="R215" s="16">
        <f>'[1]TCE - ANEXO III - Preencher'!S224</f>
        <v>24.57</v>
      </c>
      <c r="S215" s="17">
        <f t="shared" si="21"/>
        <v>49.029999999999994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1039.3399999999999</v>
      </c>
    </row>
    <row r="216" spans="1:28" s="4" customFormat="1" x14ac:dyDescent="0.2">
      <c r="A216" s="9">
        <f>IFERROR(VLOOKUP(B216,'[1]DADOS (OCULTAR)'!$Q$3:$S$133,3,0),"")</f>
        <v>10583920000303</v>
      </c>
      <c r="B216" s="10" t="str">
        <f>'[1]TCE - ANEXO III - Preencher'!C225</f>
        <v>UPA CURADO - C.G 004/2022</v>
      </c>
      <c r="C216" s="11"/>
      <c r="D216" s="12" t="str">
        <f>'[1]TCE - ANEXO III - Preencher'!E225</f>
        <v>MARIA NATALIA MONTEIRO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322205</v>
      </c>
      <c r="G216" s="14">
        <f>IF('[1]TCE - ANEXO III - Preencher'!H225="","",'[1]TCE - ANEXO III - Preencher'!H225)</f>
        <v>44743</v>
      </c>
      <c r="H216" s="15">
        <f>'[1]TCE - ANEXO III - Preencher'!I225</f>
        <v>0</v>
      </c>
      <c r="I216" s="15">
        <f>'[1]TCE - ANEXO III - Preencher'!J225</f>
        <v>173.61</v>
      </c>
      <c r="J216" s="15">
        <f>'[1]TCE - ANEXO III - Preencher'!K225</f>
        <v>0</v>
      </c>
      <c r="K216" s="16">
        <f>'[1]TCE - ANEXO III - Preencher'!L225</f>
        <v>170.85</v>
      </c>
      <c r="L216" s="16">
        <f>'[1]TCE - ANEXO III - Preencher'!M225</f>
        <v>15.18</v>
      </c>
      <c r="M216" s="16">
        <f t="shared" si="19"/>
        <v>155.66999999999999</v>
      </c>
      <c r="N216" s="16">
        <f>'[1]TCE - ANEXO III - Preencher'!O225</f>
        <v>1.93</v>
      </c>
      <c r="O216" s="16">
        <f>'[1]TCE - ANEXO III - Preencher'!P225</f>
        <v>0</v>
      </c>
      <c r="P216" s="17">
        <f t="shared" si="20"/>
        <v>1.93</v>
      </c>
      <c r="Q216" s="16">
        <f>'[1]TCE - ANEXO III - Preencher'!R225</f>
        <v>73.599999999999994</v>
      </c>
      <c r="R216" s="16">
        <f>'[1]TCE - ANEXO III - Preencher'!S225</f>
        <v>24.57</v>
      </c>
      <c r="S216" s="17">
        <f t="shared" si="21"/>
        <v>49.029999999999994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380.23999999999995</v>
      </c>
    </row>
    <row r="217" spans="1:28" s="4" customFormat="1" x14ac:dyDescent="0.2">
      <c r="A217" s="9">
        <f>IFERROR(VLOOKUP(B217,'[1]DADOS (OCULTAR)'!$Q$3:$S$133,3,0),"")</f>
        <v>10583920000303</v>
      </c>
      <c r="B217" s="10" t="str">
        <f>'[1]TCE - ANEXO III - Preencher'!C226</f>
        <v>UPA CURADO - C.G 004/2022</v>
      </c>
      <c r="C217" s="11"/>
      <c r="D217" s="12" t="str">
        <f>'[1]TCE - ANEXO III - Preencher'!E226</f>
        <v>MARIA NATHALIA DE SOUZA MELO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223505</v>
      </c>
      <c r="G217" s="14">
        <f>IF('[1]TCE - ANEXO III - Preencher'!H226="","",'[1]TCE - ANEXO III - Preencher'!H226)</f>
        <v>44743</v>
      </c>
      <c r="H217" s="15">
        <f>'[1]TCE - ANEXO III - Preencher'!I226</f>
        <v>0</v>
      </c>
      <c r="I217" s="15">
        <f>'[1]TCE - ANEXO III - Preencher'!J226</f>
        <v>496.31</v>
      </c>
      <c r="J217" s="15">
        <f>'[1]TCE - ANEXO III - Preencher'!K226</f>
        <v>0</v>
      </c>
      <c r="K217" s="16">
        <f>'[1]TCE - ANEXO III - Preencher'!L226</f>
        <v>170.85</v>
      </c>
      <c r="L217" s="16">
        <f>'[1]TCE - ANEXO III - Preencher'!M226</f>
        <v>15.18</v>
      </c>
      <c r="M217" s="16">
        <f t="shared" si="19"/>
        <v>155.66999999999999</v>
      </c>
      <c r="N217" s="16">
        <f>'[1]TCE - ANEXO III - Preencher'!O226</f>
        <v>1.59</v>
      </c>
      <c r="O217" s="16">
        <f>'[1]TCE - ANEXO III - Preencher'!P226</f>
        <v>0</v>
      </c>
      <c r="P217" s="17">
        <f t="shared" si="20"/>
        <v>1.59</v>
      </c>
      <c r="Q217" s="16">
        <f>'[1]TCE - ANEXO III - Preencher'!R226</f>
        <v>73.599999999999994</v>
      </c>
      <c r="R217" s="16">
        <f>'[1]TCE - ANEXO III - Preencher'!S226</f>
        <v>24.57</v>
      </c>
      <c r="S217" s="17">
        <f t="shared" si="21"/>
        <v>49.029999999999994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702.6</v>
      </c>
    </row>
    <row r="218" spans="1:28" s="4" customFormat="1" x14ac:dyDescent="0.2">
      <c r="A218" s="9">
        <f>IFERROR(VLOOKUP(B218,'[1]DADOS (OCULTAR)'!$Q$3:$S$133,3,0),"")</f>
        <v>10583920000303</v>
      </c>
      <c r="B218" s="10" t="str">
        <f>'[1]TCE - ANEXO III - Preencher'!C227</f>
        <v>UPA CURADO - C.G 004/2022</v>
      </c>
      <c r="C218" s="11"/>
      <c r="D218" s="12" t="str">
        <f>'[1]TCE - ANEXO III - Preencher'!E227</f>
        <v>MARIA SOCORRO LIRA LEMOS</v>
      </c>
      <c r="E218" s="10" t="str">
        <f>IF('[1]TCE - ANEXO III - Preencher'!F227="4 - Assistência Odontológica","2 - Outros Profissionais da Saúde",'[1]TCE - ANEXO III - Preencher'!F227)</f>
        <v>1 - Médico</v>
      </c>
      <c r="F218" s="13" t="str">
        <f>'[1]TCE - ANEXO III - Preencher'!G227</f>
        <v>225125</v>
      </c>
      <c r="G218" s="14">
        <f>IF('[1]TCE - ANEXO III - Preencher'!H227="","",'[1]TCE - ANEXO III - Preencher'!H227)</f>
        <v>44743</v>
      </c>
      <c r="H218" s="15">
        <f>'[1]TCE - ANEXO III - Preencher'!I227</f>
        <v>0</v>
      </c>
      <c r="I218" s="15">
        <f>'[1]TCE - ANEXO III - Preencher'!J227</f>
        <v>351.94</v>
      </c>
      <c r="J218" s="15">
        <f>'[1]TCE - ANEXO III - Preencher'!K227</f>
        <v>0</v>
      </c>
      <c r="K218" s="16">
        <f>'[1]TCE - ANEXO III - Preencher'!L227</f>
        <v>170.85</v>
      </c>
      <c r="L218" s="16">
        <f>'[1]TCE - ANEXO III - Preencher'!M227</f>
        <v>15.18</v>
      </c>
      <c r="M218" s="16">
        <f t="shared" si="19"/>
        <v>155.66999999999999</v>
      </c>
      <c r="N218" s="16">
        <f>'[1]TCE - ANEXO III - Preencher'!O227</f>
        <v>0</v>
      </c>
      <c r="O218" s="16">
        <f>'[1]TCE - ANEXO III - Preencher'!P227</f>
        <v>1.23</v>
      </c>
      <c r="P218" s="17">
        <f t="shared" si="20"/>
        <v>-1.23</v>
      </c>
      <c r="Q218" s="16">
        <f>'[1]TCE - ANEXO III - Preencher'!R227</f>
        <v>73.599999999999994</v>
      </c>
      <c r="R218" s="16">
        <f>'[1]TCE - ANEXO III - Preencher'!S227</f>
        <v>24.57</v>
      </c>
      <c r="S218" s="17">
        <f t="shared" si="21"/>
        <v>49.029999999999994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555.41</v>
      </c>
    </row>
    <row r="219" spans="1:28" s="4" customFormat="1" x14ac:dyDescent="0.2">
      <c r="A219" s="9">
        <f>IFERROR(VLOOKUP(B219,'[1]DADOS (OCULTAR)'!$Q$3:$S$133,3,0),"")</f>
        <v>10583920000303</v>
      </c>
      <c r="B219" s="10" t="str">
        <f>'[1]TCE - ANEXO III - Preencher'!C228</f>
        <v>UPA CURADO - C.G 004/2022</v>
      </c>
      <c r="C219" s="11"/>
      <c r="D219" s="12" t="str">
        <f>'[1]TCE - ANEXO III - Preencher'!E228</f>
        <v>MARIANA BEZERRA FERREIRA</v>
      </c>
      <c r="E219" s="10" t="str">
        <f>IF('[1]TCE - ANEXO III - Preencher'!F228="4 - Assistência Odontológica","2 - Outros Profissionais da Saúde",'[1]TCE - ANEXO III - Preencher'!F228)</f>
        <v>1 - Médico</v>
      </c>
      <c r="F219" s="13" t="str">
        <f>'[1]TCE - ANEXO III - Preencher'!G228</f>
        <v>225125</v>
      </c>
      <c r="G219" s="14">
        <f>IF('[1]TCE - ANEXO III - Preencher'!H228="","",'[1]TCE - ANEXO III - Preencher'!H228)</f>
        <v>44743</v>
      </c>
      <c r="H219" s="15">
        <f>'[1]TCE - ANEXO III - Preencher'!I228</f>
        <v>0</v>
      </c>
      <c r="I219" s="15">
        <f>'[1]TCE - ANEXO III - Preencher'!J228</f>
        <v>638.95000000000005</v>
      </c>
      <c r="J219" s="15">
        <f>'[1]TCE - ANEXO III - Preencher'!K228</f>
        <v>0</v>
      </c>
      <c r="K219" s="16">
        <f>'[1]TCE - ANEXO III - Preencher'!L228</f>
        <v>170.85</v>
      </c>
      <c r="L219" s="16">
        <f>'[1]TCE - ANEXO III - Preencher'!M228</f>
        <v>15.18</v>
      </c>
      <c r="M219" s="16">
        <f t="shared" si="19"/>
        <v>155.66999999999999</v>
      </c>
      <c r="N219" s="16">
        <f>'[1]TCE - ANEXO III - Preencher'!O228</f>
        <v>0</v>
      </c>
      <c r="O219" s="16">
        <f>'[1]TCE - ANEXO III - Preencher'!P228</f>
        <v>1.23</v>
      </c>
      <c r="P219" s="17">
        <f t="shared" si="20"/>
        <v>-1.23</v>
      </c>
      <c r="Q219" s="16">
        <f>'[1]TCE - ANEXO III - Preencher'!R228</f>
        <v>73.599999999999994</v>
      </c>
      <c r="R219" s="16">
        <f>'[1]TCE - ANEXO III - Preencher'!S228</f>
        <v>24.57</v>
      </c>
      <c r="S219" s="17">
        <f t="shared" si="21"/>
        <v>49.029999999999994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842.42</v>
      </c>
    </row>
    <row r="220" spans="1:28" s="4" customFormat="1" x14ac:dyDescent="0.2">
      <c r="A220" s="9">
        <f>IFERROR(VLOOKUP(B220,'[1]DADOS (OCULTAR)'!$Q$3:$S$133,3,0),"")</f>
        <v>10583920000303</v>
      </c>
      <c r="B220" s="10" t="str">
        <f>'[1]TCE - ANEXO III - Preencher'!C229</f>
        <v>UPA CURADO - C.G 004/2022</v>
      </c>
      <c r="C220" s="11"/>
      <c r="D220" s="12" t="str">
        <f>'[1]TCE - ANEXO III - Preencher'!E229</f>
        <v>MARIANA CAVALCANTI DE MELO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225270</v>
      </c>
      <c r="G220" s="14">
        <f>IF('[1]TCE - ANEXO III - Preencher'!H229="","",'[1]TCE - ANEXO III - Preencher'!H229)</f>
        <v>44743</v>
      </c>
      <c r="H220" s="15">
        <f>'[1]TCE - ANEXO III - Preencher'!I229</f>
        <v>0</v>
      </c>
      <c r="I220" s="15">
        <f>'[1]TCE - ANEXO III - Preencher'!J229</f>
        <v>567.53</v>
      </c>
      <c r="J220" s="15">
        <f>'[1]TCE - ANEXO III - Preencher'!K229</f>
        <v>0</v>
      </c>
      <c r="K220" s="16">
        <f>'[1]TCE - ANEXO III - Preencher'!L229</f>
        <v>170.85</v>
      </c>
      <c r="L220" s="16">
        <f>'[1]TCE - ANEXO III - Preencher'!M229</f>
        <v>15.18</v>
      </c>
      <c r="M220" s="16">
        <f t="shared" si="19"/>
        <v>155.66999999999999</v>
      </c>
      <c r="N220" s="16">
        <f>'[1]TCE - ANEXO III - Preencher'!O229</f>
        <v>0</v>
      </c>
      <c r="O220" s="16">
        <f>'[1]TCE - ANEXO III - Preencher'!P229</f>
        <v>1.23</v>
      </c>
      <c r="P220" s="17">
        <f t="shared" si="20"/>
        <v>-1.23</v>
      </c>
      <c r="Q220" s="16">
        <f>'[1]TCE - ANEXO III - Preencher'!R229</f>
        <v>73.599999999999994</v>
      </c>
      <c r="R220" s="16">
        <f>'[1]TCE - ANEXO III - Preencher'!S229</f>
        <v>24.57</v>
      </c>
      <c r="S220" s="17">
        <f t="shared" si="21"/>
        <v>49.029999999999994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770.99999999999989</v>
      </c>
    </row>
    <row r="221" spans="1:28" s="4" customFormat="1" x14ac:dyDescent="0.2">
      <c r="A221" s="9">
        <f>IFERROR(VLOOKUP(B221,'[1]DADOS (OCULTAR)'!$Q$3:$S$133,3,0),"")</f>
        <v>10583920000303</v>
      </c>
      <c r="B221" s="10" t="str">
        <f>'[1]TCE - ANEXO III - Preencher'!C230</f>
        <v>UPA CURADO - C.G 004/2022</v>
      </c>
      <c r="C221" s="11"/>
      <c r="D221" s="12" t="str">
        <f>'[1]TCE - ANEXO III - Preencher'!E230</f>
        <v>MARIANA CUNHA PAES BEZERRA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225124</v>
      </c>
      <c r="G221" s="14">
        <f>IF('[1]TCE - ANEXO III - Preencher'!H230="","",'[1]TCE - ANEXO III - Preencher'!H230)</f>
        <v>44743</v>
      </c>
      <c r="H221" s="15">
        <f>'[1]TCE - ANEXO III - Preencher'!I230</f>
        <v>0</v>
      </c>
      <c r="I221" s="15">
        <f>'[1]TCE - ANEXO III - Preencher'!J230</f>
        <v>401.87</v>
      </c>
      <c r="J221" s="15">
        <f>'[1]TCE - ANEXO III - Preencher'!K230</f>
        <v>0</v>
      </c>
      <c r="K221" s="16">
        <f>'[1]TCE - ANEXO III - Preencher'!L230</f>
        <v>170.85</v>
      </c>
      <c r="L221" s="16">
        <f>'[1]TCE - ANEXO III - Preencher'!M230</f>
        <v>15.18</v>
      </c>
      <c r="M221" s="16">
        <f t="shared" si="19"/>
        <v>155.66999999999999</v>
      </c>
      <c r="N221" s="16">
        <f>'[1]TCE - ANEXO III - Preencher'!O230</f>
        <v>0</v>
      </c>
      <c r="O221" s="16">
        <f>'[1]TCE - ANEXO III - Preencher'!P230</f>
        <v>1.23</v>
      </c>
      <c r="P221" s="17">
        <f t="shared" si="20"/>
        <v>-1.23</v>
      </c>
      <c r="Q221" s="16">
        <f>'[1]TCE - ANEXO III - Preencher'!R230</f>
        <v>73.599999999999994</v>
      </c>
      <c r="R221" s="16">
        <f>'[1]TCE - ANEXO III - Preencher'!S230</f>
        <v>24.57</v>
      </c>
      <c r="S221" s="17">
        <f t="shared" si="21"/>
        <v>49.029999999999994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605.33999999999992</v>
      </c>
    </row>
    <row r="222" spans="1:28" s="4" customFormat="1" x14ac:dyDescent="0.2">
      <c r="A222" s="9">
        <f>IFERROR(VLOOKUP(B222,'[1]DADOS (OCULTAR)'!$Q$3:$S$133,3,0),"")</f>
        <v>10583920000303</v>
      </c>
      <c r="B222" s="10" t="str">
        <f>'[1]TCE - ANEXO III - Preencher'!C231</f>
        <v>UPA CURADO - C.G 004/2022</v>
      </c>
      <c r="C222" s="11"/>
      <c r="D222" s="12" t="str">
        <f>'[1]TCE - ANEXO III - Preencher'!E231</f>
        <v>MARIANA MAIA OLIVEIRA GUEDES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411005</v>
      </c>
      <c r="G222" s="14">
        <f>IF('[1]TCE - ANEXO III - Preencher'!H231="","",'[1]TCE - ANEXO III - Preencher'!H231)</f>
        <v>44743</v>
      </c>
      <c r="H222" s="15">
        <f>'[1]TCE - ANEXO III - Preencher'!I231</f>
        <v>0</v>
      </c>
      <c r="I222" s="15">
        <f>'[1]TCE - ANEXO III - Preencher'!J231</f>
        <v>0.38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1.93</v>
      </c>
      <c r="O222" s="16">
        <f>'[1]TCE - ANEXO III - Preencher'!P231</f>
        <v>0</v>
      </c>
      <c r="P222" s="17">
        <f t="shared" si="20"/>
        <v>1.93</v>
      </c>
      <c r="Q222" s="16">
        <f>'[1]TCE - ANEXO III - Preencher'!R231</f>
        <v>73.599999999999994</v>
      </c>
      <c r="R222" s="16">
        <f>'[1]TCE - ANEXO III - Preencher'!S231</f>
        <v>24.57</v>
      </c>
      <c r="S222" s="17">
        <f t="shared" si="21"/>
        <v>49.029999999999994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51.339999999999996</v>
      </c>
    </row>
    <row r="223" spans="1:28" s="4" customFormat="1" x14ac:dyDescent="0.2">
      <c r="A223" s="9">
        <f>IFERROR(VLOOKUP(B223,'[1]DADOS (OCULTAR)'!$Q$3:$S$133,3,0),"")</f>
        <v>10583920000303</v>
      </c>
      <c r="B223" s="10" t="str">
        <f>'[1]TCE - ANEXO III - Preencher'!C232</f>
        <v>UPA CURADO - C.G 004/2022</v>
      </c>
      <c r="C223" s="11"/>
      <c r="D223" s="12" t="str">
        <f>'[1]TCE - ANEXO III - Preencher'!E232</f>
        <v>MARIANNA BRITO LUNA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223605</v>
      </c>
      <c r="G223" s="14">
        <f>IF('[1]TCE - ANEXO III - Preencher'!H232="","",'[1]TCE - ANEXO III - Preencher'!H232)</f>
        <v>44743</v>
      </c>
      <c r="H223" s="15">
        <f>'[1]TCE - ANEXO III - Preencher'!I232</f>
        <v>0</v>
      </c>
      <c r="I223" s="15">
        <f>'[1]TCE - ANEXO III - Preencher'!J232</f>
        <v>221.13</v>
      </c>
      <c r="J223" s="15">
        <f>'[1]TCE - ANEXO III - Preencher'!K232</f>
        <v>0</v>
      </c>
      <c r="K223" s="16">
        <f>'[1]TCE - ANEXO III - Preencher'!L232</f>
        <v>170.85</v>
      </c>
      <c r="L223" s="16">
        <f>'[1]TCE - ANEXO III - Preencher'!M232</f>
        <v>15.18</v>
      </c>
      <c r="M223" s="16">
        <f t="shared" si="19"/>
        <v>155.66999999999999</v>
      </c>
      <c r="N223" s="16">
        <f>'[1]TCE - ANEXO III - Preencher'!O232</f>
        <v>1.93</v>
      </c>
      <c r="O223" s="16">
        <f>'[1]TCE - ANEXO III - Preencher'!P232</f>
        <v>0</v>
      </c>
      <c r="P223" s="17">
        <f t="shared" si="20"/>
        <v>1.93</v>
      </c>
      <c r="Q223" s="16">
        <f>'[1]TCE - ANEXO III - Preencher'!R232</f>
        <v>73.599999999999994</v>
      </c>
      <c r="R223" s="16">
        <f>'[1]TCE - ANEXO III - Preencher'!S232</f>
        <v>24.57</v>
      </c>
      <c r="S223" s="17">
        <f t="shared" si="21"/>
        <v>49.029999999999994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427.75999999999993</v>
      </c>
    </row>
    <row r="224" spans="1:28" s="4" customFormat="1" x14ac:dyDescent="0.2">
      <c r="A224" s="9">
        <f>IFERROR(VLOOKUP(B224,'[1]DADOS (OCULTAR)'!$Q$3:$S$133,3,0),"")</f>
        <v>10583920000303</v>
      </c>
      <c r="B224" s="10" t="str">
        <f>'[1]TCE - ANEXO III - Preencher'!C233</f>
        <v>UPA CURADO - C.G 004/2022</v>
      </c>
      <c r="C224" s="11"/>
      <c r="D224" s="12" t="str">
        <f>'[1]TCE - ANEXO III - Preencher'!E233</f>
        <v>MARIZA SILVA FREITAS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322205</v>
      </c>
      <c r="G224" s="14">
        <f>IF('[1]TCE - ANEXO III - Preencher'!H233="","",'[1]TCE - ANEXO III - Preencher'!H233)</f>
        <v>44743</v>
      </c>
      <c r="H224" s="15">
        <f>'[1]TCE - ANEXO III - Preencher'!I233</f>
        <v>0</v>
      </c>
      <c r="I224" s="15">
        <f>'[1]TCE - ANEXO III - Preencher'!J233</f>
        <v>154.32</v>
      </c>
      <c r="J224" s="15">
        <f>'[1]TCE - ANEXO III - Preencher'!K233</f>
        <v>0</v>
      </c>
      <c r="K224" s="16">
        <f>'[1]TCE - ANEXO III - Preencher'!L233</f>
        <v>170.85</v>
      </c>
      <c r="L224" s="16">
        <f>'[1]TCE - ANEXO III - Preencher'!M233</f>
        <v>15.18</v>
      </c>
      <c r="M224" s="16">
        <f t="shared" si="19"/>
        <v>155.66999999999999</v>
      </c>
      <c r="N224" s="16">
        <f>'[1]TCE - ANEXO III - Preencher'!O233</f>
        <v>1.93</v>
      </c>
      <c r="O224" s="16">
        <f>'[1]TCE - ANEXO III - Preencher'!P233</f>
        <v>0</v>
      </c>
      <c r="P224" s="17">
        <f t="shared" si="20"/>
        <v>1.93</v>
      </c>
      <c r="Q224" s="16">
        <f>'[1]TCE - ANEXO III - Preencher'!R233</f>
        <v>73.599999999999994</v>
      </c>
      <c r="R224" s="16">
        <f>'[1]TCE - ANEXO III - Preencher'!S233</f>
        <v>24.57</v>
      </c>
      <c r="S224" s="17">
        <f t="shared" si="21"/>
        <v>49.029999999999994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360.95</v>
      </c>
    </row>
    <row r="225" spans="1:28" s="4" customFormat="1" x14ac:dyDescent="0.2">
      <c r="A225" s="9">
        <f>IFERROR(VLOOKUP(B225,'[1]DADOS (OCULTAR)'!$Q$3:$S$133,3,0),"")</f>
        <v>10583920000303</v>
      </c>
      <c r="B225" s="10" t="str">
        <f>'[1]TCE - ANEXO III - Preencher'!C234</f>
        <v>UPA CURADO - C.G 004/2022</v>
      </c>
      <c r="C225" s="11"/>
      <c r="D225" s="12" t="str">
        <f>'[1]TCE - ANEXO III - Preencher'!E234</f>
        <v>MARTA CANDIDO DO MONTE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322205</v>
      </c>
      <c r="G225" s="14">
        <f>IF('[1]TCE - ANEXO III - Preencher'!H234="","",'[1]TCE - ANEXO III - Preencher'!H234)</f>
        <v>44743</v>
      </c>
      <c r="H225" s="15">
        <f>'[1]TCE - ANEXO III - Preencher'!I234</f>
        <v>0</v>
      </c>
      <c r="I225" s="15">
        <f>'[1]TCE - ANEXO III - Preencher'!J234</f>
        <v>206.04</v>
      </c>
      <c r="J225" s="15">
        <f>'[1]TCE - ANEXO III - Preencher'!K234</f>
        <v>0</v>
      </c>
      <c r="K225" s="16">
        <f>'[1]TCE - ANEXO III - Preencher'!L234</f>
        <v>170.85</v>
      </c>
      <c r="L225" s="16">
        <f>'[1]TCE - ANEXO III - Preencher'!M234</f>
        <v>15.18</v>
      </c>
      <c r="M225" s="16">
        <f t="shared" si="19"/>
        <v>155.66999999999999</v>
      </c>
      <c r="N225" s="16">
        <f>'[1]TCE - ANEXO III - Preencher'!O234</f>
        <v>1.93</v>
      </c>
      <c r="O225" s="16">
        <f>'[1]TCE - ANEXO III - Preencher'!P234</f>
        <v>0</v>
      </c>
      <c r="P225" s="17">
        <f t="shared" si="20"/>
        <v>1.93</v>
      </c>
      <c r="Q225" s="16">
        <f>'[1]TCE - ANEXO III - Preencher'!R234</f>
        <v>73.599999999999994</v>
      </c>
      <c r="R225" s="16">
        <f>'[1]TCE - ANEXO III - Preencher'!S234</f>
        <v>24.57</v>
      </c>
      <c r="S225" s="17">
        <f t="shared" si="21"/>
        <v>49.029999999999994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412.66999999999996</v>
      </c>
    </row>
    <row r="226" spans="1:28" s="4" customFormat="1" x14ac:dyDescent="0.2">
      <c r="A226" s="9">
        <f>IFERROR(VLOOKUP(B226,'[1]DADOS (OCULTAR)'!$Q$3:$S$133,3,0),"")</f>
        <v>10583920000303</v>
      </c>
      <c r="B226" s="10" t="str">
        <f>'[1]TCE - ANEXO III - Preencher'!C235</f>
        <v>UPA CURADO - C.G 004/2022</v>
      </c>
      <c r="C226" s="11"/>
      <c r="D226" s="12" t="str">
        <f>'[1]TCE - ANEXO III - Preencher'!E235</f>
        <v>MARTA NAIR FERREIRA SOUTO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44743</v>
      </c>
      <c r="H226" s="15">
        <f>'[1]TCE - ANEXO III - Preencher'!I235</f>
        <v>0</v>
      </c>
      <c r="I226" s="15">
        <f>'[1]TCE - ANEXO III - Preencher'!J235</f>
        <v>154.32</v>
      </c>
      <c r="J226" s="15">
        <f>'[1]TCE - ANEXO III - Preencher'!K235</f>
        <v>0</v>
      </c>
      <c r="K226" s="16">
        <f>'[1]TCE - ANEXO III - Preencher'!L235</f>
        <v>170.85</v>
      </c>
      <c r="L226" s="16">
        <f>'[1]TCE - ANEXO III - Preencher'!M235</f>
        <v>15.18</v>
      </c>
      <c r="M226" s="16">
        <f t="shared" si="19"/>
        <v>155.66999999999999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73.599999999999994</v>
      </c>
      <c r="R226" s="16">
        <f>'[1]TCE - ANEXO III - Preencher'!S235</f>
        <v>24.57</v>
      </c>
      <c r="S226" s="17">
        <f t="shared" si="21"/>
        <v>49.029999999999994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360.95</v>
      </c>
    </row>
    <row r="227" spans="1:28" s="4" customFormat="1" x14ac:dyDescent="0.2">
      <c r="A227" s="9">
        <f>IFERROR(VLOOKUP(B227,'[1]DADOS (OCULTAR)'!$Q$3:$S$133,3,0),"")</f>
        <v>10583920000303</v>
      </c>
      <c r="B227" s="10" t="str">
        <f>'[1]TCE - ANEXO III - Preencher'!C236</f>
        <v>UPA CURADO - C.G 004/2022</v>
      </c>
      <c r="C227" s="11"/>
      <c r="D227" s="12" t="str">
        <f>'[1]TCE - ANEXO III - Preencher'!E236</f>
        <v>MAURICIO GOMES ARCOVERDE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225270</v>
      </c>
      <c r="G227" s="14">
        <f>IF('[1]TCE - ANEXO III - Preencher'!H236="","",'[1]TCE - ANEXO III - Preencher'!H236)</f>
        <v>44743</v>
      </c>
      <c r="H227" s="15">
        <f>'[1]TCE - ANEXO III - Preencher'!I236</f>
        <v>0</v>
      </c>
      <c r="I227" s="15">
        <f>'[1]TCE - ANEXO III - Preencher'!J236</f>
        <v>693.45</v>
      </c>
      <c r="J227" s="15">
        <f>'[1]TCE - ANEXO III - Preencher'!K236</f>
        <v>0</v>
      </c>
      <c r="K227" s="16">
        <f>'[1]TCE - ANEXO III - Preencher'!L236</f>
        <v>170.85</v>
      </c>
      <c r="L227" s="16">
        <f>'[1]TCE - ANEXO III - Preencher'!M236</f>
        <v>15.18</v>
      </c>
      <c r="M227" s="16">
        <f t="shared" si="19"/>
        <v>155.66999999999999</v>
      </c>
      <c r="N227" s="16">
        <f>'[1]TCE - ANEXO III - Preencher'!O236</f>
        <v>0</v>
      </c>
      <c r="O227" s="16">
        <f>'[1]TCE - ANEXO III - Preencher'!P236</f>
        <v>1.23</v>
      </c>
      <c r="P227" s="17">
        <f t="shared" si="20"/>
        <v>-1.23</v>
      </c>
      <c r="Q227" s="16">
        <f>'[1]TCE - ANEXO III - Preencher'!R236</f>
        <v>73.599999999999994</v>
      </c>
      <c r="R227" s="16">
        <f>'[1]TCE - ANEXO III - Preencher'!S236</f>
        <v>24.57</v>
      </c>
      <c r="S227" s="17">
        <f t="shared" si="21"/>
        <v>49.029999999999994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896.92</v>
      </c>
    </row>
    <row r="228" spans="1:28" s="4" customFormat="1" x14ac:dyDescent="0.2">
      <c r="A228" s="9">
        <f>IFERROR(VLOOKUP(B228,'[1]DADOS (OCULTAR)'!$Q$3:$S$133,3,0),"")</f>
        <v>10583920000303</v>
      </c>
      <c r="B228" s="10" t="str">
        <f>'[1]TCE - ANEXO III - Preencher'!C237</f>
        <v>UPA CURADO - C.G 004/2022</v>
      </c>
      <c r="C228" s="11"/>
      <c r="D228" s="12" t="str">
        <f>'[1]TCE - ANEXO III - Preencher'!E237</f>
        <v>MILTON DUQUE MARQUES</v>
      </c>
      <c r="E228" s="10" t="str">
        <f>IF('[1]TCE - ANEXO III - Preencher'!F237="4 - Assistência Odontológica","2 - Outros Profissionais da Saúde",'[1]TCE - ANEXO III - Preencher'!F237)</f>
        <v>1 - Médico</v>
      </c>
      <c r="F228" s="13" t="str">
        <f>'[1]TCE - ANEXO III - Preencher'!G237</f>
        <v>225124</v>
      </c>
      <c r="G228" s="14">
        <f>IF('[1]TCE - ANEXO III - Preencher'!H237="","",'[1]TCE - ANEXO III - Preencher'!H237)</f>
        <v>44743</v>
      </c>
      <c r="H228" s="15">
        <f>'[1]TCE - ANEXO III - Preencher'!I237</f>
        <v>0</v>
      </c>
      <c r="I228" s="15">
        <f>'[1]TCE - ANEXO III - Preencher'!J237</f>
        <v>1168.26</v>
      </c>
      <c r="J228" s="15">
        <f>'[1]TCE - ANEXO III - Preencher'!K237</f>
        <v>0</v>
      </c>
      <c r="K228" s="16">
        <f>'[1]TCE - ANEXO III - Preencher'!L237</f>
        <v>170.85</v>
      </c>
      <c r="L228" s="16">
        <f>'[1]TCE - ANEXO III - Preencher'!M237</f>
        <v>15.18</v>
      </c>
      <c r="M228" s="16">
        <f t="shared" si="19"/>
        <v>155.66999999999999</v>
      </c>
      <c r="N228" s="16">
        <f>'[1]TCE - ANEXO III - Preencher'!O237</f>
        <v>0</v>
      </c>
      <c r="O228" s="16">
        <f>'[1]TCE - ANEXO III - Preencher'!P237</f>
        <v>1.23</v>
      </c>
      <c r="P228" s="17">
        <f t="shared" si="20"/>
        <v>-1.23</v>
      </c>
      <c r="Q228" s="16">
        <f>'[1]TCE - ANEXO III - Preencher'!R237</f>
        <v>73.599999999999994</v>
      </c>
      <c r="R228" s="16">
        <f>'[1]TCE - ANEXO III - Preencher'!S237</f>
        <v>24.57</v>
      </c>
      <c r="S228" s="17">
        <f t="shared" si="21"/>
        <v>49.029999999999994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1371.73</v>
      </c>
    </row>
    <row r="229" spans="1:28" s="4" customFormat="1" x14ac:dyDescent="0.2">
      <c r="A229" s="9">
        <f>IFERROR(VLOOKUP(B229,'[1]DADOS (OCULTAR)'!$Q$3:$S$133,3,0),"")</f>
        <v>10583920000303</v>
      </c>
      <c r="B229" s="10" t="str">
        <f>'[1]TCE - ANEXO III - Preencher'!C238</f>
        <v>UPA CURADO - C.G 004/2022</v>
      </c>
      <c r="C229" s="11"/>
      <c r="D229" s="12" t="str">
        <f>'[1]TCE - ANEXO III - Preencher'!E238</f>
        <v>MIRELA LARIZA XAVIER DOS SANTOS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223505</v>
      </c>
      <c r="G229" s="14">
        <f>IF('[1]TCE - ANEXO III - Preencher'!H238="","",'[1]TCE - ANEXO III - Preencher'!H238)</f>
        <v>44743</v>
      </c>
      <c r="H229" s="15">
        <f>'[1]TCE - ANEXO III - Preencher'!I238</f>
        <v>0</v>
      </c>
      <c r="I229" s="15">
        <f>'[1]TCE - ANEXO III - Preencher'!J238</f>
        <v>533.41999999999996</v>
      </c>
      <c r="J229" s="15">
        <f>'[1]TCE - ANEXO III - Preencher'!K238</f>
        <v>0</v>
      </c>
      <c r="K229" s="16">
        <f>'[1]TCE - ANEXO III - Preencher'!L238</f>
        <v>170.85</v>
      </c>
      <c r="L229" s="16">
        <f>'[1]TCE - ANEXO III - Preencher'!M238</f>
        <v>15.18</v>
      </c>
      <c r="M229" s="16">
        <f t="shared" si="19"/>
        <v>155.66999999999999</v>
      </c>
      <c r="N229" s="16">
        <f>'[1]TCE - ANEXO III - Preencher'!O238</f>
        <v>1.59</v>
      </c>
      <c r="O229" s="16">
        <f>'[1]TCE - ANEXO III - Preencher'!P238</f>
        <v>0</v>
      </c>
      <c r="P229" s="17">
        <f t="shared" si="20"/>
        <v>1.59</v>
      </c>
      <c r="Q229" s="16">
        <f>'[1]TCE - ANEXO III - Preencher'!R238</f>
        <v>73.599999999999994</v>
      </c>
      <c r="R229" s="16">
        <f>'[1]TCE - ANEXO III - Preencher'!S238</f>
        <v>24.57</v>
      </c>
      <c r="S229" s="17">
        <f t="shared" si="21"/>
        <v>49.029999999999994</v>
      </c>
      <c r="T229" s="16">
        <f>'[1]TCE - ANEXO III - Preencher'!U238</f>
        <v>114.19</v>
      </c>
      <c r="U229" s="16">
        <f>'[1]TCE - ANEXO III - Preencher'!V238</f>
        <v>0</v>
      </c>
      <c r="V229" s="17">
        <f t="shared" si="22"/>
        <v>114.19</v>
      </c>
      <c r="W229" s="18" t="str">
        <f>IF('[1]TCE - ANEXO III - Preencher'!X238="","",'[1]TCE - ANEXO III - Preencher'!X238)</f>
        <v>AUXILIO CRECHE</v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853.89999999999986</v>
      </c>
    </row>
    <row r="230" spans="1:28" s="4" customFormat="1" x14ac:dyDescent="0.2">
      <c r="A230" s="9">
        <f>IFERROR(VLOOKUP(B230,'[1]DADOS (OCULTAR)'!$Q$3:$S$133,3,0),"")</f>
        <v>10583920000303</v>
      </c>
      <c r="B230" s="10" t="str">
        <f>'[1]TCE - ANEXO III - Preencher'!C239</f>
        <v>UPA CURADO - C.G 004/2022</v>
      </c>
      <c r="C230" s="11"/>
      <c r="D230" s="12" t="str">
        <f>'[1]TCE - ANEXO III - Preencher'!E239</f>
        <v>MIRELLYS KETULY SANTOS FARIAS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223505</v>
      </c>
      <c r="G230" s="14">
        <f>IF('[1]TCE - ANEXO III - Preencher'!H239="","",'[1]TCE - ANEXO III - Preencher'!H239)</f>
        <v>44743</v>
      </c>
      <c r="H230" s="15">
        <f>'[1]TCE - ANEXO III - Preencher'!I239</f>
        <v>0</v>
      </c>
      <c r="I230" s="15">
        <f>'[1]TCE - ANEXO III - Preencher'!J239</f>
        <v>422.47</v>
      </c>
      <c r="J230" s="15">
        <f>'[1]TCE - ANEXO III - Preencher'!K239</f>
        <v>0</v>
      </c>
      <c r="K230" s="16">
        <f>'[1]TCE - ANEXO III - Preencher'!L239</f>
        <v>170.85</v>
      </c>
      <c r="L230" s="16">
        <f>'[1]TCE - ANEXO III - Preencher'!M239</f>
        <v>15.18</v>
      </c>
      <c r="M230" s="16">
        <f t="shared" si="19"/>
        <v>155.66999999999999</v>
      </c>
      <c r="N230" s="16">
        <f>'[1]TCE - ANEXO III - Preencher'!O239</f>
        <v>1.59</v>
      </c>
      <c r="O230" s="16">
        <f>'[1]TCE - ANEXO III - Preencher'!P239</f>
        <v>0</v>
      </c>
      <c r="P230" s="17">
        <f t="shared" si="20"/>
        <v>1.59</v>
      </c>
      <c r="Q230" s="16">
        <f>'[1]TCE - ANEXO III - Preencher'!R239</f>
        <v>73.599999999999994</v>
      </c>
      <c r="R230" s="16">
        <f>'[1]TCE - ANEXO III - Preencher'!S239</f>
        <v>24.57</v>
      </c>
      <c r="S230" s="17">
        <f t="shared" si="21"/>
        <v>49.029999999999994</v>
      </c>
      <c r="T230" s="16">
        <f>'[1]TCE - ANEXO III - Preencher'!U239</f>
        <v>106.83</v>
      </c>
      <c r="U230" s="16">
        <f>'[1]TCE - ANEXO III - Preencher'!V239</f>
        <v>0</v>
      </c>
      <c r="V230" s="17">
        <f t="shared" si="22"/>
        <v>106.83</v>
      </c>
      <c r="W230" s="18" t="str">
        <f>IF('[1]TCE - ANEXO III - Preencher'!X239="","",'[1]TCE - ANEXO III - Preencher'!X239)</f>
        <v>AUXILIO CRECHE</v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735.59</v>
      </c>
    </row>
    <row r="231" spans="1:28" s="4" customFormat="1" x14ac:dyDescent="0.2">
      <c r="A231" s="9">
        <f>IFERROR(VLOOKUP(B231,'[1]DADOS (OCULTAR)'!$Q$3:$S$133,3,0),"")</f>
        <v>10583920000303</v>
      </c>
      <c r="B231" s="10" t="str">
        <f>'[1]TCE - ANEXO III - Preencher'!C240</f>
        <v>UPA CURADO - C.G 004/2022</v>
      </c>
      <c r="C231" s="11"/>
      <c r="D231" s="12" t="str">
        <f>'[1]TCE - ANEXO III - Preencher'!E240</f>
        <v>NADIVANY CAVALCANTI WANDERLEY RIBEIRO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411005</v>
      </c>
      <c r="G231" s="14">
        <f>IF('[1]TCE - ANEXO III - Preencher'!H240="","",'[1]TCE - ANEXO III - Preencher'!H240)</f>
        <v>44743</v>
      </c>
      <c r="H231" s="15">
        <f>'[1]TCE - ANEXO III - Preencher'!I240</f>
        <v>0</v>
      </c>
      <c r="I231" s="15">
        <f>'[1]TCE - ANEXO III - Preencher'!J240</f>
        <v>177.42</v>
      </c>
      <c r="J231" s="15">
        <f>'[1]TCE - ANEXO III - Preencher'!K240</f>
        <v>0</v>
      </c>
      <c r="K231" s="16">
        <f>'[1]TCE - ANEXO III - Preencher'!L240</f>
        <v>170.85</v>
      </c>
      <c r="L231" s="16">
        <f>'[1]TCE - ANEXO III - Preencher'!M240</f>
        <v>15.18</v>
      </c>
      <c r="M231" s="16">
        <f t="shared" si="19"/>
        <v>155.66999999999999</v>
      </c>
      <c r="N231" s="16">
        <f>'[1]TCE - ANEXO III - Preencher'!O240</f>
        <v>1.93</v>
      </c>
      <c r="O231" s="16">
        <f>'[1]TCE - ANEXO III - Preencher'!P240</f>
        <v>0</v>
      </c>
      <c r="P231" s="17">
        <f t="shared" si="20"/>
        <v>1.93</v>
      </c>
      <c r="Q231" s="16">
        <f>'[1]TCE - ANEXO III - Preencher'!R240</f>
        <v>73.599999999999994</v>
      </c>
      <c r="R231" s="16">
        <f>'[1]TCE - ANEXO III - Preencher'!S240</f>
        <v>24.57</v>
      </c>
      <c r="S231" s="17">
        <f t="shared" si="21"/>
        <v>49.029999999999994</v>
      </c>
      <c r="T231" s="16">
        <f>'[1]TCE - ANEXO III - Preencher'!U240</f>
        <v>69.430000000000007</v>
      </c>
      <c r="U231" s="16">
        <f>'[1]TCE - ANEXO III - Preencher'!V240</f>
        <v>0</v>
      </c>
      <c r="V231" s="17">
        <f t="shared" si="22"/>
        <v>69.430000000000007</v>
      </c>
      <c r="W231" s="18" t="str">
        <f>IF('[1]TCE - ANEXO III - Preencher'!X240="","",'[1]TCE - ANEXO III - Preencher'!X240)</f>
        <v>AUXILIO CRECHE</v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453.47999999999996</v>
      </c>
    </row>
    <row r="232" spans="1:28" s="4" customFormat="1" x14ac:dyDescent="0.2">
      <c r="A232" s="9">
        <f>IFERROR(VLOOKUP(B232,'[1]DADOS (OCULTAR)'!$Q$3:$S$133,3,0),"")</f>
        <v>10583920000303</v>
      </c>
      <c r="B232" s="10" t="str">
        <f>'[1]TCE - ANEXO III - Preencher'!C241</f>
        <v>UPA CURADO - C.G 004/2022</v>
      </c>
      <c r="C232" s="11"/>
      <c r="D232" s="12" t="str">
        <f>'[1]TCE - ANEXO III - Preencher'!E241</f>
        <v>NARA LINS DE MELO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225124</v>
      </c>
      <c r="G232" s="14">
        <f>IF('[1]TCE - ANEXO III - Preencher'!H241="","",'[1]TCE - ANEXO III - Preencher'!H241)</f>
        <v>44743</v>
      </c>
      <c r="H232" s="15">
        <f>'[1]TCE - ANEXO III - Preencher'!I241</f>
        <v>0</v>
      </c>
      <c r="I232" s="15">
        <f>'[1]TCE - ANEXO III - Preencher'!J241</f>
        <v>154.69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1.23</v>
      </c>
      <c r="P232" s="17">
        <f t="shared" si="20"/>
        <v>-1.23</v>
      </c>
      <c r="Q232" s="16">
        <f>'[1]TCE - ANEXO III - Preencher'!R241</f>
        <v>73.599999999999994</v>
      </c>
      <c r="R232" s="16">
        <f>'[1]TCE - ANEXO III - Preencher'!S241</f>
        <v>24.57</v>
      </c>
      <c r="S232" s="17">
        <f t="shared" si="21"/>
        <v>49.029999999999994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202.49</v>
      </c>
    </row>
    <row r="233" spans="1:28" s="4" customFormat="1" x14ac:dyDescent="0.2">
      <c r="A233" s="9">
        <f>IFERROR(VLOOKUP(B233,'[1]DADOS (OCULTAR)'!$Q$3:$S$133,3,0),"")</f>
        <v>10583920000303</v>
      </c>
      <c r="B233" s="10" t="str">
        <f>'[1]TCE - ANEXO III - Preencher'!C242</f>
        <v>UPA CURADO - C.G 004/2022</v>
      </c>
      <c r="C233" s="11"/>
      <c r="D233" s="12" t="str">
        <f>'[1]TCE - ANEXO III - Preencher'!E242</f>
        <v>NATALIA SARMENTO SEABRA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225124</v>
      </c>
      <c r="G233" s="14">
        <f>IF('[1]TCE - ANEXO III - Preencher'!H242="","",'[1]TCE - ANEXO III - Preencher'!H242)</f>
        <v>44743</v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1.23</v>
      </c>
      <c r="P233" s="17">
        <f t="shared" si="20"/>
        <v>-1.23</v>
      </c>
      <c r="Q233" s="16">
        <f>'[1]TCE - ANEXO III - Preencher'!R242</f>
        <v>73.599999999999994</v>
      </c>
      <c r="R233" s="16">
        <f>'[1]TCE - ANEXO III - Preencher'!S242</f>
        <v>24.57</v>
      </c>
      <c r="S233" s="17">
        <f t="shared" si="21"/>
        <v>49.029999999999994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47.8</v>
      </c>
    </row>
    <row r="234" spans="1:28" s="4" customFormat="1" x14ac:dyDescent="0.2">
      <c r="A234" s="9">
        <f>IFERROR(VLOOKUP(B234,'[1]DADOS (OCULTAR)'!$Q$3:$S$133,3,0),"")</f>
        <v>10583920000303</v>
      </c>
      <c r="B234" s="10" t="str">
        <f>'[1]TCE - ANEXO III - Preencher'!C243</f>
        <v>UPA CURADO - C.G 004/2022</v>
      </c>
      <c r="C234" s="11"/>
      <c r="D234" s="12" t="str">
        <f>'[1]TCE - ANEXO III - Preencher'!E243</f>
        <v>NATHALIA BRIGIDA RAMOS LIMA MEDEIROS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131210</v>
      </c>
      <c r="G234" s="14">
        <f>IF('[1]TCE - ANEXO III - Preencher'!H243="","",'[1]TCE - ANEXO III - Preencher'!H243)</f>
        <v>44743</v>
      </c>
      <c r="H234" s="15">
        <f>'[1]TCE - ANEXO III - Preencher'!I243</f>
        <v>0</v>
      </c>
      <c r="I234" s="15">
        <f>'[1]TCE - ANEXO III - Preencher'!J243</f>
        <v>620.12</v>
      </c>
      <c r="J234" s="15">
        <f>'[1]TCE - ANEXO III - Preencher'!K243</f>
        <v>0</v>
      </c>
      <c r="K234" s="16">
        <f>'[1]TCE - ANEXO III - Preencher'!L243</f>
        <v>170.85</v>
      </c>
      <c r="L234" s="16">
        <f>'[1]TCE - ANEXO III - Preencher'!M243</f>
        <v>15.18</v>
      </c>
      <c r="M234" s="16">
        <f t="shared" si="19"/>
        <v>155.66999999999999</v>
      </c>
      <c r="N234" s="16">
        <f>'[1]TCE - ANEXO III - Preencher'!O243</f>
        <v>1.59</v>
      </c>
      <c r="O234" s="16">
        <f>'[1]TCE - ANEXO III - Preencher'!P243</f>
        <v>0</v>
      </c>
      <c r="P234" s="17">
        <f t="shared" si="20"/>
        <v>1.59</v>
      </c>
      <c r="Q234" s="16">
        <f>'[1]TCE - ANEXO III - Preencher'!R243</f>
        <v>73.599999999999994</v>
      </c>
      <c r="R234" s="16">
        <f>'[1]TCE - ANEXO III - Preencher'!S243</f>
        <v>24.57</v>
      </c>
      <c r="S234" s="17">
        <f t="shared" si="21"/>
        <v>49.029999999999994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826.41</v>
      </c>
    </row>
    <row r="235" spans="1:28" s="4" customFormat="1" x14ac:dyDescent="0.2">
      <c r="A235" s="9">
        <f>IFERROR(VLOOKUP(B235,'[1]DADOS (OCULTAR)'!$Q$3:$S$133,3,0),"")</f>
        <v>10583920000303</v>
      </c>
      <c r="B235" s="10" t="str">
        <f>'[1]TCE - ANEXO III - Preencher'!C244</f>
        <v>UPA CURADO - C.G 004/2022</v>
      </c>
      <c r="C235" s="11"/>
      <c r="D235" s="12" t="str">
        <f>'[1]TCE - ANEXO III - Preencher'!E244</f>
        <v>NICOLE MELQUIADES DOS SANTOS</v>
      </c>
      <c r="E235" s="10" t="str">
        <f>IF('[1]TCE - ANEXO III - Preencher'!F244="4 - Assistência Odontológica","2 - Outros Profissionais da Saúde",'[1]TCE - ANEXO III - Preencher'!F244)</f>
        <v>3 - Administrativo</v>
      </c>
      <c r="F235" s="13" t="str">
        <f>'[1]TCE - ANEXO III - Preencher'!G244</f>
        <v>411005</v>
      </c>
      <c r="G235" s="14">
        <f>IF('[1]TCE - ANEXO III - Preencher'!H244="","",'[1]TCE - ANEXO III - Preencher'!H244)</f>
        <v>44743</v>
      </c>
      <c r="H235" s="15">
        <f>'[1]TCE - ANEXO III - Preencher'!I244</f>
        <v>0</v>
      </c>
      <c r="I235" s="15">
        <f>'[1]TCE - ANEXO III - Preencher'!J244</f>
        <v>7.59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1.93</v>
      </c>
      <c r="O235" s="16">
        <f>'[1]TCE - ANEXO III - Preencher'!P244</f>
        <v>0</v>
      </c>
      <c r="P235" s="17">
        <f t="shared" si="20"/>
        <v>1.93</v>
      </c>
      <c r="Q235" s="16">
        <f>'[1]TCE - ANEXO III - Preencher'!R244</f>
        <v>73.599999999999994</v>
      </c>
      <c r="R235" s="16">
        <f>'[1]TCE - ANEXO III - Preencher'!S244</f>
        <v>24.57</v>
      </c>
      <c r="S235" s="17">
        <f t="shared" si="21"/>
        <v>49.029999999999994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58.55</v>
      </c>
    </row>
    <row r="236" spans="1:28" s="4" customFormat="1" x14ac:dyDescent="0.2">
      <c r="A236" s="9">
        <f>IFERROR(VLOOKUP(B236,'[1]DADOS (OCULTAR)'!$Q$3:$S$133,3,0),"")</f>
        <v>10583920000303</v>
      </c>
      <c r="B236" s="10" t="str">
        <f>'[1]TCE - ANEXO III - Preencher'!C245</f>
        <v>UPA CURADO - C.G 004/2022</v>
      </c>
      <c r="C236" s="11"/>
      <c r="D236" s="12" t="str">
        <f>'[1]TCE - ANEXO III - Preencher'!E245</f>
        <v>NIDIA FERNANDES DE OLIVEIRA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44743</v>
      </c>
      <c r="H236" s="15">
        <f>'[1]TCE - ANEXO III - Preencher'!I245</f>
        <v>0</v>
      </c>
      <c r="I236" s="15">
        <f>'[1]TCE - ANEXO III - Preencher'!J245</f>
        <v>149.96</v>
      </c>
      <c r="J236" s="15">
        <f>'[1]TCE - ANEXO III - Preencher'!K245</f>
        <v>0</v>
      </c>
      <c r="K236" s="16">
        <f>'[1]TCE - ANEXO III - Preencher'!L245</f>
        <v>170.85</v>
      </c>
      <c r="L236" s="16">
        <f>'[1]TCE - ANEXO III - Preencher'!M245</f>
        <v>15.18</v>
      </c>
      <c r="M236" s="16">
        <f t="shared" si="19"/>
        <v>155.66999999999999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73.599999999999994</v>
      </c>
      <c r="R236" s="16">
        <f>'[1]TCE - ANEXO III - Preencher'!S245</f>
        <v>24.57</v>
      </c>
      <c r="S236" s="17">
        <f t="shared" si="21"/>
        <v>49.029999999999994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356.59</v>
      </c>
    </row>
    <row r="237" spans="1:28" s="4" customFormat="1" x14ac:dyDescent="0.2">
      <c r="A237" s="9">
        <f>IFERROR(VLOOKUP(B237,'[1]DADOS (OCULTAR)'!$Q$3:$S$133,3,0),"")</f>
        <v>10583920000303</v>
      </c>
      <c r="B237" s="10" t="str">
        <f>'[1]TCE - ANEXO III - Preencher'!C246</f>
        <v>UPA CURADO - C.G 004/2022</v>
      </c>
      <c r="C237" s="11"/>
      <c r="D237" s="12" t="str">
        <f>'[1]TCE - ANEXO III - Preencher'!E246</f>
        <v>NIWTON RODRIGO RIBEIRO DA SILVA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782320</v>
      </c>
      <c r="G237" s="14">
        <f>IF('[1]TCE - ANEXO III - Preencher'!H246="","",'[1]TCE - ANEXO III - Preencher'!H246)</f>
        <v>44743</v>
      </c>
      <c r="H237" s="15">
        <f>'[1]TCE - ANEXO III - Preencher'!I246</f>
        <v>0</v>
      </c>
      <c r="I237" s="15">
        <f>'[1]TCE - ANEXO III - Preencher'!J246</f>
        <v>245.08</v>
      </c>
      <c r="J237" s="15">
        <f>'[1]TCE - ANEXO III - Preencher'!K246</f>
        <v>0</v>
      </c>
      <c r="K237" s="16">
        <f>'[1]TCE - ANEXO III - Preencher'!L246</f>
        <v>170.85</v>
      </c>
      <c r="L237" s="16">
        <f>'[1]TCE - ANEXO III - Preencher'!M246</f>
        <v>15.18</v>
      </c>
      <c r="M237" s="16">
        <f t="shared" si="19"/>
        <v>155.66999999999999</v>
      </c>
      <c r="N237" s="16">
        <f>'[1]TCE - ANEXO III - Preencher'!O246</f>
        <v>1.93</v>
      </c>
      <c r="O237" s="16">
        <f>'[1]TCE - ANEXO III - Preencher'!P246</f>
        <v>0</v>
      </c>
      <c r="P237" s="17">
        <f t="shared" si="20"/>
        <v>1.93</v>
      </c>
      <c r="Q237" s="16">
        <f>'[1]TCE - ANEXO III - Preencher'!R246</f>
        <v>73.599999999999994</v>
      </c>
      <c r="R237" s="16">
        <f>'[1]TCE - ANEXO III - Preencher'!S246</f>
        <v>24.57</v>
      </c>
      <c r="S237" s="17">
        <f t="shared" si="21"/>
        <v>49.029999999999994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451.71</v>
      </c>
    </row>
    <row r="238" spans="1:28" s="4" customFormat="1" x14ac:dyDescent="0.2">
      <c r="A238" s="9">
        <f>IFERROR(VLOOKUP(B238,'[1]DADOS (OCULTAR)'!$Q$3:$S$133,3,0),"")</f>
        <v>10583920000303</v>
      </c>
      <c r="B238" s="10" t="str">
        <f>'[1]TCE - ANEXO III - Preencher'!C247</f>
        <v>UPA CURADO - C.G 004/2022</v>
      </c>
      <c r="C238" s="11"/>
      <c r="D238" s="12" t="str">
        <f>'[1]TCE - ANEXO III - Preencher'!E247</f>
        <v>OTACILIO DE ALCANTARA VENANCIO JUNIOR</v>
      </c>
      <c r="E238" s="10" t="str">
        <f>IF('[1]TCE - ANEXO III - Preencher'!F247="4 - Assistência Odontológica","2 - Outros Profissionais da Saúde",'[1]TCE - ANEXO III - Preencher'!F247)</f>
        <v>1 - Médico</v>
      </c>
      <c r="F238" s="13" t="str">
        <f>'[1]TCE - ANEXO III - Preencher'!G247</f>
        <v>223208</v>
      </c>
      <c r="G238" s="14">
        <f>IF('[1]TCE - ANEXO III - Preencher'!H247="","",'[1]TCE - ANEXO III - Preencher'!H247)</f>
        <v>44743</v>
      </c>
      <c r="H238" s="15">
        <f>'[1]TCE - ANEXO III - Preencher'!I247</f>
        <v>0</v>
      </c>
      <c r="I238" s="15">
        <f>'[1]TCE - ANEXO III - Preencher'!J247</f>
        <v>464.84</v>
      </c>
      <c r="J238" s="15">
        <f>'[1]TCE - ANEXO III - Preencher'!K247</f>
        <v>0</v>
      </c>
      <c r="K238" s="16">
        <f>'[1]TCE - ANEXO III - Preencher'!L247</f>
        <v>170.85</v>
      </c>
      <c r="L238" s="16">
        <f>'[1]TCE - ANEXO III - Preencher'!M247</f>
        <v>15.18</v>
      </c>
      <c r="M238" s="16">
        <f t="shared" si="19"/>
        <v>155.66999999999999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73.599999999999994</v>
      </c>
      <c r="R238" s="16">
        <f>'[1]TCE - ANEXO III - Preencher'!S247</f>
        <v>24.57</v>
      </c>
      <c r="S238" s="17">
        <f t="shared" si="21"/>
        <v>49.029999999999994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669.54</v>
      </c>
    </row>
    <row r="239" spans="1:28" s="4" customFormat="1" x14ac:dyDescent="0.2">
      <c r="A239" s="9">
        <f>IFERROR(VLOOKUP(B239,'[1]DADOS (OCULTAR)'!$Q$3:$S$133,3,0),"")</f>
        <v>10583920000303</v>
      </c>
      <c r="B239" s="10" t="str">
        <f>'[1]TCE - ANEXO III - Preencher'!C248</f>
        <v>UPA CURADO - C.G 004/2022</v>
      </c>
      <c r="C239" s="11"/>
      <c r="D239" s="12" t="str">
        <f>'[1]TCE - ANEXO III - Preencher'!E248</f>
        <v>PATRICIA BARBOSA DE CARVALHO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322205</v>
      </c>
      <c r="G239" s="14">
        <f>IF('[1]TCE - ANEXO III - Preencher'!H248="","",'[1]TCE - ANEXO III - Preencher'!H248)</f>
        <v>44743</v>
      </c>
      <c r="H239" s="15">
        <f>'[1]TCE - ANEXO III - Preencher'!I248</f>
        <v>0</v>
      </c>
      <c r="I239" s="15">
        <f>'[1]TCE - ANEXO III - Preencher'!J248</f>
        <v>141.63</v>
      </c>
      <c r="J239" s="15">
        <f>'[1]TCE - ANEXO III - Preencher'!K248</f>
        <v>0</v>
      </c>
      <c r="K239" s="16">
        <f>'[1]TCE - ANEXO III - Preencher'!L248</f>
        <v>170.85</v>
      </c>
      <c r="L239" s="16">
        <f>'[1]TCE - ANEXO III - Preencher'!M248</f>
        <v>15.18</v>
      </c>
      <c r="M239" s="16">
        <f t="shared" si="19"/>
        <v>155.66999999999999</v>
      </c>
      <c r="N239" s="16">
        <f>'[1]TCE - ANEXO III - Preencher'!O248</f>
        <v>1.93</v>
      </c>
      <c r="O239" s="16">
        <f>'[1]TCE - ANEXO III - Preencher'!P248</f>
        <v>0</v>
      </c>
      <c r="P239" s="17">
        <f t="shared" si="20"/>
        <v>1.93</v>
      </c>
      <c r="Q239" s="16">
        <f>'[1]TCE - ANEXO III - Preencher'!R248</f>
        <v>73.599999999999994</v>
      </c>
      <c r="R239" s="16">
        <f>'[1]TCE - ANEXO III - Preencher'!S248</f>
        <v>24.57</v>
      </c>
      <c r="S239" s="17">
        <f t="shared" si="21"/>
        <v>49.029999999999994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348.25999999999993</v>
      </c>
    </row>
    <row r="240" spans="1:28" s="4" customFormat="1" x14ac:dyDescent="0.2">
      <c r="A240" s="9">
        <f>IFERROR(VLOOKUP(B240,'[1]DADOS (OCULTAR)'!$Q$3:$S$133,3,0),"")</f>
        <v>10583920000303</v>
      </c>
      <c r="B240" s="10" t="str">
        <f>'[1]TCE - ANEXO III - Preencher'!C249</f>
        <v>UPA CURADO - C.G 004/2022</v>
      </c>
      <c r="C240" s="11"/>
      <c r="D240" s="12" t="str">
        <f>'[1]TCE - ANEXO III - Preencher'!E249</f>
        <v>PATRICIA CAMPELLO PEIXOTO GINANE</v>
      </c>
      <c r="E240" s="10" t="str">
        <f>IF('[1]TCE - ANEXO III - Preencher'!F249="4 - Assistência Odontológica","2 - Outros Profissionais da Saúde",'[1]TCE - ANEXO III - Preencher'!F249)</f>
        <v>1 - Médico</v>
      </c>
      <c r="F240" s="13" t="str">
        <f>'[1]TCE - ANEXO III - Preencher'!G249</f>
        <v>225124</v>
      </c>
      <c r="G240" s="14">
        <f>IF('[1]TCE - ANEXO III - Preencher'!H249="","",'[1]TCE - ANEXO III - Preencher'!H249)</f>
        <v>44743</v>
      </c>
      <c r="H240" s="15">
        <f>'[1]TCE - ANEXO III - Preencher'!I249</f>
        <v>0</v>
      </c>
      <c r="I240" s="15">
        <f>'[1]TCE - ANEXO III - Preencher'!J249</f>
        <v>661.02</v>
      </c>
      <c r="J240" s="15">
        <f>'[1]TCE - ANEXO III - Preencher'!K249</f>
        <v>0</v>
      </c>
      <c r="K240" s="16">
        <f>'[1]TCE - ANEXO III - Preencher'!L249</f>
        <v>170.85</v>
      </c>
      <c r="L240" s="16">
        <f>'[1]TCE - ANEXO III - Preencher'!M249</f>
        <v>15.18</v>
      </c>
      <c r="M240" s="16">
        <f t="shared" si="19"/>
        <v>155.66999999999999</v>
      </c>
      <c r="N240" s="16">
        <f>'[1]TCE - ANEXO III - Preencher'!O249</f>
        <v>0</v>
      </c>
      <c r="O240" s="16">
        <f>'[1]TCE - ANEXO III - Preencher'!P249</f>
        <v>1.23</v>
      </c>
      <c r="P240" s="17">
        <f t="shared" si="20"/>
        <v>-1.23</v>
      </c>
      <c r="Q240" s="16">
        <f>'[1]TCE - ANEXO III - Preencher'!R249</f>
        <v>73.599999999999994</v>
      </c>
      <c r="R240" s="16">
        <f>'[1]TCE - ANEXO III - Preencher'!S249</f>
        <v>24.57</v>
      </c>
      <c r="S240" s="17">
        <f t="shared" si="21"/>
        <v>49.029999999999994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864.4899999999999</v>
      </c>
    </row>
    <row r="241" spans="1:28" s="4" customFormat="1" x14ac:dyDescent="0.2">
      <c r="A241" s="9">
        <f>IFERROR(VLOOKUP(B241,'[1]DADOS (OCULTAR)'!$Q$3:$S$133,3,0),"")</f>
        <v>10583920000303</v>
      </c>
      <c r="B241" s="10" t="str">
        <f>'[1]TCE - ANEXO III - Preencher'!C250</f>
        <v>UPA CURADO - C.G 004/2022</v>
      </c>
      <c r="C241" s="11"/>
      <c r="D241" s="12" t="str">
        <f>'[1]TCE - ANEXO III - Preencher'!E250</f>
        <v>PATRICIA NALANDA MARTINS DOS SANTOS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411005</v>
      </c>
      <c r="G241" s="14">
        <f>IF('[1]TCE - ANEXO III - Preencher'!H250="","",'[1]TCE - ANEXO III - Preencher'!H250)</f>
        <v>44743</v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8.92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1.93</v>
      </c>
      <c r="O241" s="16">
        <f>'[1]TCE - ANEXO III - Preencher'!P250</f>
        <v>0</v>
      </c>
      <c r="P241" s="17">
        <f t="shared" si="20"/>
        <v>1.93</v>
      </c>
      <c r="Q241" s="16">
        <f>'[1]TCE - ANEXO III - Preencher'!R250</f>
        <v>73.599999999999994</v>
      </c>
      <c r="R241" s="16">
        <f>'[1]TCE - ANEXO III - Preencher'!S250</f>
        <v>24.57</v>
      </c>
      <c r="S241" s="17">
        <f t="shared" si="21"/>
        <v>49.029999999999994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59.879999999999995</v>
      </c>
    </row>
    <row r="242" spans="1:28" s="4" customFormat="1" x14ac:dyDescent="0.2">
      <c r="A242" s="9">
        <f>IFERROR(VLOOKUP(B242,'[1]DADOS (OCULTAR)'!$Q$3:$S$133,3,0),"")</f>
        <v>10583920000303</v>
      </c>
      <c r="B242" s="10" t="str">
        <f>'[1]TCE - ANEXO III - Preencher'!C251</f>
        <v>UPA CURADO - C.G 004/2022</v>
      </c>
      <c r="C242" s="11"/>
      <c r="D242" s="12" t="str">
        <f>'[1]TCE - ANEXO III - Preencher'!E251</f>
        <v>PAULA BARROS BORGES DE OLIVEIRA</v>
      </c>
      <c r="E242" s="10" t="str">
        <f>IF('[1]TCE - ANEXO III - Preencher'!F251="4 - Assistência Odontológica","2 - Outros Profissionais da Saúde",'[1]TCE - ANEXO III - Preencher'!F251)</f>
        <v>1 - Médico</v>
      </c>
      <c r="F242" s="13" t="str">
        <f>'[1]TCE - ANEXO III - Preencher'!G251</f>
        <v>225124</v>
      </c>
      <c r="G242" s="14">
        <f>IF('[1]TCE - ANEXO III - Preencher'!H251="","",'[1]TCE - ANEXO III - Preencher'!H251)</f>
        <v>44743</v>
      </c>
      <c r="H242" s="15">
        <f>'[1]TCE - ANEXO III - Preencher'!I251</f>
        <v>0</v>
      </c>
      <c r="I242" s="15">
        <f>'[1]TCE - ANEXO III - Preencher'!J251</f>
        <v>360.08</v>
      </c>
      <c r="J242" s="15">
        <f>'[1]TCE - ANEXO III - Preencher'!K251</f>
        <v>0</v>
      </c>
      <c r="K242" s="16">
        <f>'[1]TCE - ANEXO III - Preencher'!L251</f>
        <v>170.85</v>
      </c>
      <c r="L242" s="16">
        <f>'[1]TCE - ANEXO III - Preencher'!M251</f>
        <v>15.18</v>
      </c>
      <c r="M242" s="16">
        <f t="shared" si="19"/>
        <v>155.66999999999999</v>
      </c>
      <c r="N242" s="16">
        <f>'[1]TCE - ANEXO III - Preencher'!O251</f>
        <v>0</v>
      </c>
      <c r="O242" s="16">
        <f>'[1]TCE - ANEXO III - Preencher'!P251</f>
        <v>1.23</v>
      </c>
      <c r="P242" s="17">
        <f t="shared" si="20"/>
        <v>-1.23</v>
      </c>
      <c r="Q242" s="16">
        <f>'[1]TCE - ANEXO III - Preencher'!R251</f>
        <v>73.599999999999994</v>
      </c>
      <c r="R242" s="16">
        <f>'[1]TCE - ANEXO III - Preencher'!S251</f>
        <v>24.57</v>
      </c>
      <c r="S242" s="17">
        <f t="shared" si="21"/>
        <v>49.029999999999994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563.54999999999995</v>
      </c>
    </row>
    <row r="243" spans="1:28" s="4" customFormat="1" x14ac:dyDescent="0.2">
      <c r="A243" s="9">
        <f>IFERROR(VLOOKUP(B243,'[1]DADOS (OCULTAR)'!$Q$3:$S$133,3,0),"")</f>
        <v>10583920000303</v>
      </c>
      <c r="B243" s="10" t="str">
        <f>'[1]TCE - ANEXO III - Preencher'!C252</f>
        <v>UPA CURADO - C.G 004/2022</v>
      </c>
      <c r="C243" s="11"/>
      <c r="D243" s="12" t="str">
        <f>'[1]TCE - ANEXO III - Preencher'!E252</f>
        <v>PAULO MARCELO CHAVES DE LIMA</v>
      </c>
      <c r="E243" s="10" t="str">
        <f>IF('[1]TCE - ANEXO III - Preencher'!F252="4 - Assistência Odontológica","2 - Outros Profissionais da Saúde",'[1]TCE - ANEXO III - Preencher'!F252)</f>
        <v>1 - Médico</v>
      </c>
      <c r="F243" s="13" t="str">
        <f>'[1]TCE - ANEXO III - Preencher'!G252</f>
        <v>225270</v>
      </c>
      <c r="G243" s="14">
        <f>IF('[1]TCE - ANEXO III - Preencher'!H252="","",'[1]TCE - ANEXO III - Preencher'!H252)</f>
        <v>44743</v>
      </c>
      <c r="H243" s="15">
        <f>'[1]TCE - ANEXO III - Preencher'!I252</f>
        <v>0</v>
      </c>
      <c r="I243" s="15">
        <f>'[1]TCE - ANEXO III - Preencher'!J252</f>
        <v>1192.32</v>
      </c>
      <c r="J243" s="15">
        <f>'[1]TCE - ANEXO III - Preencher'!K252</f>
        <v>0</v>
      </c>
      <c r="K243" s="16">
        <f>'[1]TCE - ANEXO III - Preencher'!L252</f>
        <v>170.85</v>
      </c>
      <c r="L243" s="16">
        <f>'[1]TCE - ANEXO III - Preencher'!M252</f>
        <v>15.18</v>
      </c>
      <c r="M243" s="16">
        <f t="shared" si="19"/>
        <v>155.66999999999999</v>
      </c>
      <c r="N243" s="16">
        <f>'[1]TCE - ANEXO III - Preencher'!O252</f>
        <v>0</v>
      </c>
      <c r="O243" s="16">
        <f>'[1]TCE - ANEXO III - Preencher'!P252</f>
        <v>1.23</v>
      </c>
      <c r="P243" s="17">
        <f t="shared" si="20"/>
        <v>-1.23</v>
      </c>
      <c r="Q243" s="16">
        <f>'[1]TCE - ANEXO III - Preencher'!R252</f>
        <v>73.599999999999994</v>
      </c>
      <c r="R243" s="16">
        <f>'[1]TCE - ANEXO III - Preencher'!S252</f>
        <v>24.57</v>
      </c>
      <c r="S243" s="17">
        <f t="shared" si="21"/>
        <v>49.029999999999994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1395.79</v>
      </c>
    </row>
    <row r="244" spans="1:28" s="4" customFormat="1" x14ac:dyDescent="0.2">
      <c r="A244" s="9">
        <f>IFERROR(VLOOKUP(B244,'[1]DADOS (OCULTAR)'!$Q$3:$S$133,3,0),"")</f>
        <v>10583920000303</v>
      </c>
      <c r="B244" s="10" t="str">
        <f>'[1]TCE - ANEXO III - Preencher'!C253</f>
        <v>UPA CURADO - C.G 004/2022</v>
      </c>
      <c r="C244" s="11"/>
      <c r="D244" s="12" t="str">
        <f>'[1]TCE - ANEXO III - Preencher'!E253</f>
        <v>PEDRO PAULO PITT DE LIMA</v>
      </c>
      <c r="E244" s="10" t="str">
        <f>IF('[1]TCE - ANEXO III - Preencher'!F253="4 - Assistência Odontológica","2 - Outros Profissionais da Saúde",'[1]TCE - ANEXO III - Preencher'!F253)</f>
        <v>1 - Médico</v>
      </c>
      <c r="F244" s="13" t="str">
        <f>'[1]TCE - ANEXO III - Preencher'!G253</f>
        <v>225270</v>
      </c>
      <c r="G244" s="14">
        <f>IF('[1]TCE - ANEXO III - Preencher'!H253="","",'[1]TCE - ANEXO III - Preencher'!H253)</f>
        <v>44743</v>
      </c>
      <c r="H244" s="15">
        <f>'[1]TCE - ANEXO III - Preencher'!I253</f>
        <v>0</v>
      </c>
      <c r="I244" s="15">
        <f>'[1]TCE - ANEXO III - Preencher'!J253</f>
        <v>555.12</v>
      </c>
      <c r="J244" s="15">
        <f>'[1]TCE - ANEXO III - Preencher'!K253</f>
        <v>0</v>
      </c>
      <c r="K244" s="16">
        <f>'[1]TCE - ANEXO III - Preencher'!L253</f>
        <v>170.85</v>
      </c>
      <c r="L244" s="16">
        <f>'[1]TCE - ANEXO III - Preencher'!M253</f>
        <v>15.18</v>
      </c>
      <c r="M244" s="16">
        <f t="shared" si="19"/>
        <v>155.66999999999999</v>
      </c>
      <c r="N244" s="16">
        <f>'[1]TCE - ANEXO III - Preencher'!O253</f>
        <v>0</v>
      </c>
      <c r="O244" s="16">
        <f>'[1]TCE - ANEXO III - Preencher'!P253</f>
        <v>1.23</v>
      </c>
      <c r="P244" s="17">
        <f t="shared" si="20"/>
        <v>-1.23</v>
      </c>
      <c r="Q244" s="16">
        <f>'[1]TCE - ANEXO III - Preencher'!R253</f>
        <v>73.599999999999994</v>
      </c>
      <c r="R244" s="16">
        <f>'[1]TCE - ANEXO III - Preencher'!S253</f>
        <v>24.57</v>
      </c>
      <c r="S244" s="17">
        <f t="shared" si="21"/>
        <v>49.029999999999994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758.58999999999992</v>
      </c>
    </row>
    <row r="245" spans="1:28" s="4" customFormat="1" x14ac:dyDescent="0.2">
      <c r="A245" s="9">
        <f>IFERROR(VLOOKUP(B245,'[1]DADOS (OCULTAR)'!$Q$3:$S$133,3,0),"")</f>
        <v>10583920000303</v>
      </c>
      <c r="B245" s="10" t="str">
        <f>'[1]TCE - ANEXO III - Preencher'!C254</f>
        <v>UPA CURADO - C.G 004/2022</v>
      </c>
      <c r="C245" s="11"/>
      <c r="D245" s="12" t="str">
        <f>'[1]TCE - ANEXO III - Preencher'!E254</f>
        <v>PERSUS RODRIGO BETTENMULLER DE ARAUJO MANSO</v>
      </c>
      <c r="E245" s="10" t="str">
        <f>IF('[1]TCE - ANEXO III - Preencher'!F254="4 - Assistência Odontológica","2 - Outros Profissionais da Saúde",'[1]TCE - ANEXO III - Preencher'!F254)</f>
        <v>1 - Médico</v>
      </c>
      <c r="F245" s="13" t="str">
        <f>'[1]TCE - ANEXO III - Preencher'!G254</f>
        <v>225125</v>
      </c>
      <c r="G245" s="14">
        <f>IF('[1]TCE - ANEXO III - Preencher'!H254="","",'[1]TCE - ANEXO III - Preencher'!H254)</f>
        <v>44743</v>
      </c>
      <c r="H245" s="15">
        <f>'[1]TCE - ANEXO III - Preencher'!I254</f>
        <v>0</v>
      </c>
      <c r="I245" s="15">
        <f>'[1]TCE - ANEXO III - Preencher'!J254</f>
        <v>469.7</v>
      </c>
      <c r="J245" s="15">
        <f>'[1]TCE - ANEXO III - Preencher'!K254</f>
        <v>0</v>
      </c>
      <c r="K245" s="16">
        <f>'[1]TCE - ANEXO III - Preencher'!L254</f>
        <v>170.85</v>
      </c>
      <c r="L245" s="16">
        <f>'[1]TCE - ANEXO III - Preencher'!M254</f>
        <v>15.18</v>
      </c>
      <c r="M245" s="16">
        <f t="shared" si="19"/>
        <v>155.66999999999999</v>
      </c>
      <c r="N245" s="16">
        <f>'[1]TCE - ANEXO III - Preencher'!O254</f>
        <v>0</v>
      </c>
      <c r="O245" s="16">
        <f>'[1]TCE - ANEXO III - Preencher'!P254</f>
        <v>1.23</v>
      </c>
      <c r="P245" s="17">
        <f t="shared" si="20"/>
        <v>-1.23</v>
      </c>
      <c r="Q245" s="16">
        <f>'[1]TCE - ANEXO III - Preencher'!R254</f>
        <v>73.599999999999994</v>
      </c>
      <c r="R245" s="16">
        <f>'[1]TCE - ANEXO III - Preencher'!S254</f>
        <v>24.57</v>
      </c>
      <c r="S245" s="17">
        <f t="shared" si="21"/>
        <v>49.029999999999994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673.17</v>
      </c>
    </row>
    <row r="246" spans="1:28" s="4" customFormat="1" x14ac:dyDescent="0.2">
      <c r="A246" s="9">
        <f>IFERROR(VLOOKUP(B246,'[1]DADOS (OCULTAR)'!$Q$3:$S$133,3,0),"")</f>
        <v>10583920000303</v>
      </c>
      <c r="B246" s="10" t="str">
        <f>'[1]TCE - ANEXO III - Preencher'!C255</f>
        <v>UPA CURADO - C.G 004/2022</v>
      </c>
      <c r="C246" s="11"/>
      <c r="D246" s="12" t="str">
        <f>'[1]TCE - ANEXO III - Preencher'!E255</f>
        <v>RAFAEL EVERTON DA SILVA</v>
      </c>
      <c r="E246" s="10" t="str">
        <f>IF('[1]TCE - ANEXO III - Preencher'!F255="4 - Assistência Odontológica","2 - Outros Profissionais da Saúde",'[1]TCE - ANEXO III - Preencher'!F255)</f>
        <v>2 - Outros Profissionais da Saúde</v>
      </c>
      <c r="F246" s="13" t="str">
        <f>'[1]TCE - ANEXO III - Preencher'!G255</f>
        <v>322205</v>
      </c>
      <c r="G246" s="14">
        <f>IF('[1]TCE - ANEXO III - Preencher'!H255="","",'[1]TCE - ANEXO III - Preencher'!H255)</f>
        <v>44743</v>
      </c>
      <c r="H246" s="15">
        <f>'[1]TCE - ANEXO III - Preencher'!I255</f>
        <v>0</v>
      </c>
      <c r="I246" s="15">
        <f>'[1]TCE - ANEXO III - Preencher'!J255</f>
        <v>148.05000000000001</v>
      </c>
      <c r="J246" s="15">
        <f>'[1]TCE - ANEXO III - Preencher'!K255</f>
        <v>0</v>
      </c>
      <c r="K246" s="16">
        <f>'[1]TCE - ANEXO III - Preencher'!L255</f>
        <v>170.85</v>
      </c>
      <c r="L246" s="16">
        <f>'[1]TCE - ANEXO III - Preencher'!M255</f>
        <v>15.18</v>
      </c>
      <c r="M246" s="16">
        <f t="shared" si="19"/>
        <v>155.66999999999999</v>
      </c>
      <c r="N246" s="16">
        <f>'[1]TCE - ANEXO III - Preencher'!O255</f>
        <v>1.93</v>
      </c>
      <c r="O246" s="16">
        <f>'[1]TCE - ANEXO III - Preencher'!P255</f>
        <v>0</v>
      </c>
      <c r="P246" s="17">
        <f t="shared" si="20"/>
        <v>1.93</v>
      </c>
      <c r="Q246" s="16">
        <f>'[1]TCE - ANEXO III - Preencher'!R255</f>
        <v>73.599999999999994</v>
      </c>
      <c r="R246" s="16">
        <f>'[1]TCE - ANEXO III - Preencher'!S255</f>
        <v>24.57</v>
      </c>
      <c r="S246" s="17">
        <f t="shared" si="21"/>
        <v>49.029999999999994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354.68</v>
      </c>
    </row>
    <row r="247" spans="1:28" s="4" customFormat="1" x14ac:dyDescent="0.2">
      <c r="A247" s="9">
        <f>IFERROR(VLOOKUP(B247,'[1]DADOS (OCULTAR)'!$Q$3:$S$133,3,0),"")</f>
        <v>10583920000303</v>
      </c>
      <c r="B247" s="10" t="str">
        <f>'[1]TCE - ANEXO III - Preencher'!C256</f>
        <v>UPA CURADO - C.G 004/2022</v>
      </c>
      <c r="C247" s="11"/>
      <c r="D247" s="12" t="str">
        <f>'[1]TCE - ANEXO III - Preencher'!E256</f>
        <v>RAFAEL KIM FERREIRA COELHO</v>
      </c>
      <c r="E247" s="10" t="str">
        <f>IF('[1]TCE - ANEXO III - Preencher'!F256="4 - Assistência Odontológica","2 - Outros Profissionais da Saúde",'[1]TCE - ANEXO III - Preencher'!F256)</f>
        <v>1 - Médico</v>
      </c>
      <c r="F247" s="13" t="str">
        <f>'[1]TCE - ANEXO III - Preencher'!G256</f>
        <v>225125</v>
      </c>
      <c r="G247" s="14">
        <f>IF('[1]TCE - ANEXO III - Preencher'!H256="","",'[1]TCE - ANEXO III - Preencher'!H256)</f>
        <v>44743</v>
      </c>
      <c r="H247" s="15">
        <f>'[1]TCE - ANEXO III - Preencher'!I256</f>
        <v>0</v>
      </c>
      <c r="I247" s="15">
        <f>'[1]TCE - ANEXO III - Preencher'!J256</f>
        <v>631.94000000000005</v>
      </c>
      <c r="J247" s="15">
        <f>'[1]TCE - ANEXO III - Preencher'!K256</f>
        <v>0</v>
      </c>
      <c r="K247" s="16">
        <f>'[1]TCE - ANEXO III - Preencher'!L256</f>
        <v>170.85</v>
      </c>
      <c r="L247" s="16">
        <f>'[1]TCE - ANEXO III - Preencher'!M256</f>
        <v>15.18</v>
      </c>
      <c r="M247" s="16">
        <f t="shared" si="19"/>
        <v>155.66999999999999</v>
      </c>
      <c r="N247" s="16">
        <f>'[1]TCE - ANEXO III - Preencher'!O256</f>
        <v>0</v>
      </c>
      <c r="O247" s="16">
        <f>'[1]TCE - ANEXO III - Preencher'!P256</f>
        <v>1.23</v>
      </c>
      <c r="P247" s="17">
        <f t="shared" si="20"/>
        <v>-1.23</v>
      </c>
      <c r="Q247" s="16">
        <f>'[1]TCE - ANEXO III - Preencher'!R256</f>
        <v>73.599999999999994</v>
      </c>
      <c r="R247" s="16">
        <f>'[1]TCE - ANEXO III - Preencher'!S256</f>
        <v>24.57</v>
      </c>
      <c r="S247" s="17">
        <f t="shared" si="21"/>
        <v>49.029999999999994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835.41</v>
      </c>
    </row>
    <row r="248" spans="1:28" s="4" customFormat="1" x14ac:dyDescent="0.2">
      <c r="A248" s="9">
        <f>IFERROR(VLOOKUP(B248,'[1]DADOS (OCULTAR)'!$Q$3:$S$133,3,0),"")</f>
        <v>10583920000303</v>
      </c>
      <c r="B248" s="10" t="str">
        <f>'[1]TCE - ANEXO III - Preencher'!C257</f>
        <v>UPA CURADO - C.G 004/2022</v>
      </c>
      <c r="C248" s="11"/>
      <c r="D248" s="12" t="str">
        <f>'[1]TCE - ANEXO III - Preencher'!E257</f>
        <v>RAFAEL MELO AZEDO VIEIRA</v>
      </c>
      <c r="E248" s="10" t="str">
        <f>IF('[1]TCE - ANEXO III - Preencher'!F257="4 - Assistência Odontológica","2 - Outros Profissionais da Saúde",'[1]TCE - ANEXO III - Preencher'!F257)</f>
        <v>1 - Médico</v>
      </c>
      <c r="F248" s="13" t="str">
        <f>'[1]TCE - ANEXO III - Preencher'!G257</f>
        <v>225270</v>
      </c>
      <c r="G248" s="14">
        <f>IF('[1]TCE - ANEXO III - Preencher'!H257="","",'[1]TCE - ANEXO III - Preencher'!H257)</f>
        <v>44743</v>
      </c>
      <c r="H248" s="15">
        <f>'[1]TCE - ANEXO III - Preencher'!I257</f>
        <v>0</v>
      </c>
      <c r="I248" s="15">
        <f>'[1]TCE - ANEXO III - Preencher'!J257</f>
        <v>567.53</v>
      </c>
      <c r="J248" s="15">
        <f>'[1]TCE - ANEXO III - Preencher'!K257</f>
        <v>0</v>
      </c>
      <c r="K248" s="16">
        <f>'[1]TCE - ANEXO III - Preencher'!L257</f>
        <v>170.85</v>
      </c>
      <c r="L248" s="16">
        <f>'[1]TCE - ANEXO III - Preencher'!M257</f>
        <v>15.18</v>
      </c>
      <c r="M248" s="16">
        <f t="shared" si="19"/>
        <v>155.66999999999999</v>
      </c>
      <c r="N248" s="16">
        <f>'[1]TCE - ANEXO III - Preencher'!O257</f>
        <v>0</v>
      </c>
      <c r="O248" s="16">
        <f>'[1]TCE - ANEXO III - Preencher'!P257</f>
        <v>1.23</v>
      </c>
      <c r="P248" s="17">
        <f t="shared" si="20"/>
        <v>-1.23</v>
      </c>
      <c r="Q248" s="16">
        <f>'[1]TCE - ANEXO III - Preencher'!R257</f>
        <v>73.599999999999994</v>
      </c>
      <c r="R248" s="16">
        <f>'[1]TCE - ANEXO III - Preencher'!S257</f>
        <v>24.57</v>
      </c>
      <c r="S248" s="17">
        <f t="shared" si="21"/>
        <v>49.029999999999994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770.99999999999989</v>
      </c>
    </row>
    <row r="249" spans="1:28" s="4" customFormat="1" x14ac:dyDescent="0.2">
      <c r="A249" s="9">
        <f>IFERROR(VLOOKUP(B249,'[1]DADOS (OCULTAR)'!$Q$3:$S$133,3,0),"")</f>
        <v>10583920000303</v>
      </c>
      <c r="B249" s="10" t="str">
        <f>'[1]TCE - ANEXO III - Preencher'!C258</f>
        <v>UPA CURADO - C.G 004/2022</v>
      </c>
      <c r="C249" s="11"/>
      <c r="D249" s="12" t="str">
        <f>'[1]TCE - ANEXO III - Preencher'!E258</f>
        <v>RAISSA LEITE PINHO</v>
      </c>
      <c r="E249" s="10" t="str">
        <f>IF('[1]TCE - ANEXO III - Preencher'!F258="4 - Assistência Odontológica","2 - Outros Profissionais da Saúde",'[1]TCE - ANEXO III - Preencher'!F258)</f>
        <v>1 - Médico</v>
      </c>
      <c r="F249" s="13" t="str">
        <f>'[1]TCE - ANEXO III - Preencher'!G258</f>
        <v>225125</v>
      </c>
      <c r="G249" s="14">
        <f>IF('[1]TCE - ANEXO III - Preencher'!H258="","",'[1]TCE - ANEXO III - Preencher'!H258)</f>
        <v>44743</v>
      </c>
      <c r="H249" s="15">
        <f>'[1]TCE - ANEXO III - Preencher'!I258</f>
        <v>0</v>
      </c>
      <c r="I249" s="15">
        <f>'[1]TCE - ANEXO III - Preencher'!J258</f>
        <v>872.73</v>
      </c>
      <c r="J249" s="15">
        <f>'[1]TCE - ANEXO III - Preencher'!K258</f>
        <v>0</v>
      </c>
      <c r="K249" s="16">
        <f>'[1]TCE - ANEXO III - Preencher'!L258</f>
        <v>170.85</v>
      </c>
      <c r="L249" s="16">
        <f>'[1]TCE - ANEXO III - Preencher'!M258</f>
        <v>15.18</v>
      </c>
      <c r="M249" s="16">
        <f t="shared" si="19"/>
        <v>155.66999999999999</v>
      </c>
      <c r="N249" s="16">
        <f>'[1]TCE - ANEXO III - Preencher'!O258</f>
        <v>0</v>
      </c>
      <c r="O249" s="16">
        <f>'[1]TCE - ANEXO III - Preencher'!P258</f>
        <v>1.23</v>
      </c>
      <c r="P249" s="17">
        <f t="shared" si="20"/>
        <v>-1.23</v>
      </c>
      <c r="Q249" s="16">
        <f>'[1]TCE - ANEXO III - Preencher'!R258</f>
        <v>73.599999999999994</v>
      </c>
      <c r="R249" s="16">
        <f>'[1]TCE - ANEXO III - Preencher'!S258</f>
        <v>24.57</v>
      </c>
      <c r="S249" s="17">
        <f t="shared" si="21"/>
        <v>49.029999999999994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1076.2</v>
      </c>
    </row>
    <row r="250" spans="1:28" s="4" customFormat="1" x14ac:dyDescent="0.2">
      <c r="A250" s="9">
        <f>IFERROR(VLOOKUP(B250,'[1]DADOS (OCULTAR)'!$Q$3:$S$133,3,0),"")</f>
        <v>10583920000303</v>
      </c>
      <c r="B250" s="10" t="str">
        <f>'[1]TCE - ANEXO III - Preencher'!C259</f>
        <v>UPA CURADO - C.G 004/2022</v>
      </c>
      <c r="C250" s="11"/>
      <c r="D250" s="12" t="str">
        <f>'[1]TCE - ANEXO III - Preencher'!E259</f>
        <v>RAMIRO SEVERINO DE OLIVEIRA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44743</v>
      </c>
      <c r="H250" s="15">
        <f>'[1]TCE - ANEXO III - Preencher'!I259</f>
        <v>0</v>
      </c>
      <c r="I250" s="15">
        <f>'[1]TCE - ANEXO III - Preencher'!J259</f>
        <v>155.22999999999999</v>
      </c>
      <c r="J250" s="15">
        <f>'[1]TCE - ANEXO III - Preencher'!K259</f>
        <v>0</v>
      </c>
      <c r="K250" s="16">
        <f>'[1]TCE - ANEXO III - Preencher'!L259</f>
        <v>170.85</v>
      </c>
      <c r="L250" s="16">
        <f>'[1]TCE - ANEXO III - Preencher'!M259</f>
        <v>15.18</v>
      </c>
      <c r="M250" s="16">
        <f t="shared" si="19"/>
        <v>155.66999999999999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73.599999999999994</v>
      </c>
      <c r="R250" s="16">
        <f>'[1]TCE - ANEXO III - Preencher'!S259</f>
        <v>24.57</v>
      </c>
      <c r="S250" s="17">
        <f t="shared" si="21"/>
        <v>49.029999999999994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361.85999999999996</v>
      </c>
    </row>
    <row r="251" spans="1:28" s="4" customFormat="1" x14ac:dyDescent="0.2">
      <c r="A251" s="9">
        <f>IFERROR(VLOOKUP(B251,'[1]DADOS (OCULTAR)'!$Q$3:$S$133,3,0),"")</f>
        <v>10583920000303</v>
      </c>
      <c r="B251" s="10" t="str">
        <f>'[1]TCE - ANEXO III - Preencher'!C260</f>
        <v>UPA CURADO - C.G 004/2022</v>
      </c>
      <c r="C251" s="11"/>
      <c r="D251" s="12" t="str">
        <f>'[1]TCE - ANEXO III - Preencher'!E260</f>
        <v>RAUL RAMOS DE MELO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223505</v>
      </c>
      <c r="G251" s="14">
        <f>IF('[1]TCE - ANEXO III - Preencher'!H260="","",'[1]TCE - ANEXO III - Preencher'!H260)</f>
        <v>44743</v>
      </c>
      <c r="H251" s="15">
        <f>'[1]TCE - ANEXO III - Preencher'!I260</f>
        <v>0</v>
      </c>
      <c r="I251" s="15">
        <f>'[1]TCE - ANEXO III - Preencher'!J260</f>
        <v>314.05</v>
      </c>
      <c r="J251" s="15">
        <f>'[1]TCE - ANEXO III - Preencher'!K260</f>
        <v>0</v>
      </c>
      <c r="K251" s="16">
        <f>'[1]TCE - ANEXO III - Preencher'!L260</f>
        <v>170.85</v>
      </c>
      <c r="L251" s="16">
        <f>'[1]TCE - ANEXO III - Preencher'!M260</f>
        <v>15.18</v>
      </c>
      <c r="M251" s="16">
        <f t="shared" si="19"/>
        <v>155.66999999999999</v>
      </c>
      <c r="N251" s="16">
        <f>'[1]TCE - ANEXO III - Preencher'!O260</f>
        <v>1.59</v>
      </c>
      <c r="O251" s="16">
        <f>'[1]TCE - ANEXO III - Preencher'!P260</f>
        <v>0</v>
      </c>
      <c r="P251" s="17">
        <f t="shared" si="20"/>
        <v>1.59</v>
      </c>
      <c r="Q251" s="16">
        <f>'[1]TCE - ANEXO III - Preencher'!R260</f>
        <v>73.599999999999994</v>
      </c>
      <c r="R251" s="16">
        <f>'[1]TCE - ANEXO III - Preencher'!S260</f>
        <v>24.57</v>
      </c>
      <c r="S251" s="17">
        <f t="shared" si="21"/>
        <v>49.029999999999994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520.34</v>
      </c>
    </row>
    <row r="252" spans="1:28" s="4" customFormat="1" x14ac:dyDescent="0.2">
      <c r="A252" s="9">
        <f>IFERROR(VLOOKUP(B252,'[1]DADOS (OCULTAR)'!$Q$3:$S$133,3,0),"")</f>
        <v>10583920000303</v>
      </c>
      <c r="B252" s="10" t="str">
        <f>'[1]TCE - ANEXO III - Preencher'!C261</f>
        <v>UPA CURADO - C.G 004/2022</v>
      </c>
      <c r="C252" s="11"/>
      <c r="D252" s="12" t="str">
        <f>'[1]TCE - ANEXO III - Preencher'!E261</f>
        <v>REJANE DO ESPIRITO SANTO SOUZA FERREIRA</v>
      </c>
      <c r="E252" s="10" t="str">
        <f>IF('[1]TCE - ANEXO III - Preencher'!F261="4 - Assistência Odontológica","2 - Outros Profissionais da Saúde",'[1]TCE - ANEXO III - Preencher'!F261)</f>
        <v>2 - Outros Profissionais da Saúde</v>
      </c>
      <c r="F252" s="13" t="str">
        <f>'[1]TCE - ANEXO III - Preencher'!G261</f>
        <v>322205</v>
      </c>
      <c r="G252" s="14">
        <f>IF('[1]TCE - ANEXO III - Preencher'!H261="","",'[1]TCE - ANEXO III - Preencher'!H261)</f>
        <v>44743</v>
      </c>
      <c r="H252" s="15">
        <f>'[1]TCE - ANEXO III - Preencher'!I261</f>
        <v>0</v>
      </c>
      <c r="I252" s="15">
        <f>'[1]TCE - ANEXO III - Preencher'!J261</f>
        <v>190.93</v>
      </c>
      <c r="J252" s="15">
        <f>'[1]TCE - ANEXO III - Preencher'!K261</f>
        <v>0</v>
      </c>
      <c r="K252" s="16">
        <f>'[1]TCE - ANEXO III - Preencher'!L261</f>
        <v>170.85</v>
      </c>
      <c r="L252" s="16">
        <f>'[1]TCE - ANEXO III - Preencher'!M261</f>
        <v>15.18</v>
      </c>
      <c r="M252" s="16">
        <f t="shared" si="19"/>
        <v>155.66999999999999</v>
      </c>
      <c r="N252" s="16">
        <f>'[1]TCE - ANEXO III - Preencher'!O261</f>
        <v>1.93</v>
      </c>
      <c r="O252" s="16">
        <f>'[1]TCE - ANEXO III - Preencher'!P261</f>
        <v>0</v>
      </c>
      <c r="P252" s="17">
        <f t="shared" si="20"/>
        <v>1.93</v>
      </c>
      <c r="Q252" s="16">
        <f>'[1]TCE - ANEXO III - Preencher'!R261</f>
        <v>73.599999999999994</v>
      </c>
      <c r="R252" s="16">
        <f>'[1]TCE - ANEXO III - Preencher'!S261</f>
        <v>24.57</v>
      </c>
      <c r="S252" s="17">
        <f t="shared" si="21"/>
        <v>49.029999999999994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397.56</v>
      </c>
    </row>
    <row r="253" spans="1:28" s="4" customFormat="1" x14ac:dyDescent="0.2">
      <c r="A253" s="9">
        <f>IFERROR(VLOOKUP(B253,'[1]DADOS (OCULTAR)'!$Q$3:$S$133,3,0),"")</f>
        <v>10583920000303</v>
      </c>
      <c r="B253" s="10" t="str">
        <f>'[1]TCE - ANEXO III - Preencher'!C262</f>
        <v>UPA CURADO - C.G 004/2022</v>
      </c>
      <c r="C253" s="11"/>
      <c r="D253" s="12" t="str">
        <f>'[1]TCE - ANEXO III - Preencher'!E262</f>
        <v>RHAISSA MENELAU LINS E SILVA</v>
      </c>
      <c r="E253" s="10" t="str">
        <f>IF('[1]TCE - ANEXO III - Preencher'!F262="4 - Assistência Odontológica","2 - Outros Profissionais da Saúde",'[1]TCE - ANEXO III - Preencher'!F262)</f>
        <v>1 - Médico</v>
      </c>
      <c r="F253" s="13" t="str">
        <f>'[1]TCE - ANEXO III - Preencher'!G262</f>
        <v>225125</v>
      </c>
      <c r="G253" s="14">
        <f>IF('[1]TCE - ANEXO III - Preencher'!H262="","",'[1]TCE - ANEXO III - Preencher'!H262)</f>
        <v>44743</v>
      </c>
      <c r="H253" s="15">
        <f>'[1]TCE - ANEXO III - Preencher'!I262</f>
        <v>0</v>
      </c>
      <c r="I253" s="15">
        <f>'[1]TCE - ANEXO III - Preencher'!J262</f>
        <v>426.42</v>
      </c>
      <c r="J253" s="15">
        <f>'[1]TCE - ANEXO III - Preencher'!K262</f>
        <v>0</v>
      </c>
      <c r="K253" s="16">
        <f>'[1]TCE - ANEXO III - Preencher'!L262</f>
        <v>170.85</v>
      </c>
      <c r="L253" s="16">
        <f>'[1]TCE - ANEXO III - Preencher'!M262</f>
        <v>15.18</v>
      </c>
      <c r="M253" s="16">
        <f t="shared" si="19"/>
        <v>155.66999999999999</v>
      </c>
      <c r="N253" s="16">
        <f>'[1]TCE - ANEXO III - Preencher'!O262</f>
        <v>0</v>
      </c>
      <c r="O253" s="16">
        <f>'[1]TCE - ANEXO III - Preencher'!P262</f>
        <v>1.23</v>
      </c>
      <c r="P253" s="17">
        <f t="shared" si="20"/>
        <v>-1.23</v>
      </c>
      <c r="Q253" s="16">
        <f>'[1]TCE - ANEXO III - Preencher'!R262</f>
        <v>73.599999999999994</v>
      </c>
      <c r="R253" s="16">
        <f>'[1]TCE - ANEXO III - Preencher'!S262</f>
        <v>24.57</v>
      </c>
      <c r="S253" s="17">
        <f t="shared" si="21"/>
        <v>49.029999999999994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629.89</v>
      </c>
    </row>
    <row r="254" spans="1:28" s="4" customFormat="1" x14ac:dyDescent="0.2">
      <c r="A254" s="9">
        <f>IFERROR(VLOOKUP(B254,'[1]DADOS (OCULTAR)'!$Q$3:$S$133,3,0),"")</f>
        <v>10583920000303</v>
      </c>
      <c r="B254" s="10" t="str">
        <f>'[1]TCE - ANEXO III - Preencher'!C263</f>
        <v>UPA CURADO - C.G 004/2022</v>
      </c>
      <c r="C254" s="11"/>
      <c r="D254" s="12" t="str">
        <f>'[1]TCE - ANEXO III - Preencher'!E263</f>
        <v>RITA DE CASSIA DA SILVA</v>
      </c>
      <c r="E254" s="10" t="str">
        <f>IF('[1]TCE - ANEXO III - Preencher'!F263="4 - Assistência Odontológica","2 - Outros Profissionais da Saúde",'[1]TCE - ANEXO III - Preencher'!F263)</f>
        <v>2 - Outros Profissionais da Saúde</v>
      </c>
      <c r="F254" s="13" t="str">
        <f>'[1]TCE - ANEXO III - Preencher'!G263</f>
        <v>223505</v>
      </c>
      <c r="G254" s="14">
        <f>IF('[1]TCE - ANEXO III - Preencher'!H263="","",'[1]TCE - ANEXO III - Preencher'!H263)</f>
        <v>44743</v>
      </c>
      <c r="H254" s="15">
        <f>'[1]TCE - ANEXO III - Preencher'!I263</f>
        <v>0</v>
      </c>
      <c r="I254" s="15">
        <f>'[1]TCE - ANEXO III - Preencher'!J263</f>
        <v>355.01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1.59</v>
      </c>
      <c r="O254" s="16">
        <f>'[1]TCE - ANEXO III - Preencher'!P263</f>
        <v>0</v>
      </c>
      <c r="P254" s="17">
        <f t="shared" si="20"/>
        <v>1.59</v>
      </c>
      <c r="Q254" s="16">
        <f>'[1]TCE - ANEXO III - Preencher'!R263</f>
        <v>73.599999999999994</v>
      </c>
      <c r="R254" s="16">
        <f>'[1]TCE - ANEXO III - Preencher'!S263</f>
        <v>24.57</v>
      </c>
      <c r="S254" s="17">
        <f t="shared" si="21"/>
        <v>49.029999999999994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405.62999999999994</v>
      </c>
    </row>
    <row r="255" spans="1:28" s="4" customFormat="1" x14ac:dyDescent="0.2">
      <c r="A255" s="9">
        <f>IFERROR(VLOOKUP(B255,'[1]DADOS (OCULTAR)'!$Q$3:$S$133,3,0),"")</f>
        <v>10583920000303</v>
      </c>
      <c r="B255" s="10" t="str">
        <f>'[1]TCE - ANEXO III - Preencher'!C264</f>
        <v>UPA CURADO - C.G 004/2022</v>
      </c>
      <c r="C255" s="11"/>
      <c r="D255" s="12" t="str">
        <f>'[1]TCE - ANEXO III - Preencher'!E264</f>
        <v>ROBERTA FERNANDA DA COSTA DOS SANTOS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411005</v>
      </c>
      <c r="G255" s="14">
        <f>IF('[1]TCE - ANEXO III - Preencher'!H264="","",'[1]TCE - ANEXO III - Preencher'!H264)</f>
        <v>44743</v>
      </c>
      <c r="H255" s="15">
        <f>'[1]TCE - ANEXO III - Preencher'!I264</f>
        <v>0</v>
      </c>
      <c r="I255" s="15">
        <f>'[1]TCE - ANEXO III - Preencher'!J264</f>
        <v>124.44</v>
      </c>
      <c r="J255" s="15">
        <f>'[1]TCE - ANEXO III - Preencher'!K264</f>
        <v>0</v>
      </c>
      <c r="K255" s="16">
        <f>'[1]TCE - ANEXO III - Preencher'!L264</f>
        <v>170.85</v>
      </c>
      <c r="L255" s="16">
        <f>'[1]TCE - ANEXO III - Preencher'!M264</f>
        <v>15.18</v>
      </c>
      <c r="M255" s="16">
        <f t="shared" si="19"/>
        <v>155.66999999999999</v>
      </c>
      <c r="N255" s="16">
        <f>'[1]TCE - ANEXO III - Preencher'!O264</f>
        <v>1.93</v>
      </c>
      <c r="O255" s="16">
        <f>'[1]TCE - ANEXO III - Preencher'!P264</f>
        <v>0</v>
      </c>
      <c r="P255" s="17">
        <f t="shared" si="20"/>
        <v>1.93</v>
      </c>
      <c r="Q255" s="16">
        <f>'[1]TCE - ANEXO III - Preencher'!R264</f>
        <v>73.599999999999994</v>
      </c>
      <c r="R255" s="16">
        <f>'[1]TCE - ANEXO III - Preencher'!S264</f>
        <v>24.57</v>
      </c>
      <c r="S255" s="17">
        <f t="shared" si="21"/>
        <v>49.029999999999994</v>
      </c>
      <c r="T255" s="16">
        <f>'[1]TCE - ANEXO III - Preencher'!U264</f>
        <v>56.47</v>
      </c>
      <c r="U255" s="16">
        <f>'[1]TCE - ANEXO III - Preencher'!V264</f>
        <v>0</v>
      </c>
      <c r="V255" s="17">
        <f t="shared" si="22"/>
        <v>56.47</v>
      </c>
      <c r="W255" s="18" t="str">
        <f>IF('[1]TCE - ANEXO III - Preencher'!X264="","",'[1]TCE - ANEXO III - Preencher'!X264)</f>
        <v>SALARIO FAMILIA</v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387.53999999999996</v>
      </c>
    </row>
    <row r="256" spans="1:28" s="4" customFormat="1" x14ac:dyDescent="0.2">
      <c r="A256" s="9">
        <f>IFERROR(VLOOKUP(B256,'[1]DADOS (OCULTAR)'!$Q$3:$S$133,3,0),"")</f>
        <v>10583920000303</v>
      </c>
      <c r="B256" s="10" t="str">
        <f>'[1]TCE - ANEXO III - Preencher'!C265</f>
        <v>UPA CURADO - C.G 004/2022</v>
      </c>
      <c r="C256" s="11"/>
      <c r="D256" s="12" t="str">
        <f>'[1]TCE - ANEXO III - Preencher'!E265</f>
        <v>ROBERTA SOARES DE LIMA E SILVA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44743</v>
      </c>
      <c r="H256" s="15">
        <f>'[1]TCE - ANEXO III - Preencher'!I265</f>
        <v>0</v>
      </c>
      <c r="I256" s="15">
        <f>'[1]TCE - ANEXO III - Preencher'!J265</f>
        <v>140.72999999999999</v>
      </c>
      <c r="J256" s="15">
        <f>'[1]TCE - ANEXO III - Preencher'!K265</f>
        <v>0</v>
      </c>
      <c r="K256" s="16">
        <f>'[1]TCE - ANEXO III - Preencher'!L265</f>
        <v>170.85</v>
      </c>
      <c r="L256" s="16">
        <f>'[1]TCE - ANEXO III - Preencher'!M265</f>
        <v>15.18</v>
      </c>
      <c r="M256" s="16">
        <f t="shared" si="19"/>
        <v>155.66999999999999</v>
      </c>
      <c r="N256" s="16">
        <f>'[1]TCE - ANEXO III - Preencher'!O265</f>
        <v>1.93</v>
      </c>
      <c r="O256" s="16">
        <f>'[1]TCE - ANEXO III - Preencher'!P265</f>
        <v>0</v>
      </c>
      <c r="P256" s="17">
        <f t="shared" si="20"/>
        <v>1.93</v>
      </c>
      <c r="Q256" s="16">
        <f>'[1]TCE - ANEXO III - Preencher'!R265</f>
        <v>73.599999999999994</v>
      </c>
      <c r="R256" s="16">
        <f>'[1]TCE - ANEXO III - Preencher'!S265</f>
        <v>24.57</v>
      </c>
      <c r="S256" s="17">
        <f t="shared" si="21"/>
        <v>49.029999999999994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347.35999999999996</v>
      </c>
    </row>
    <row r="257" spans="1:28" s="4" customFormat="1" x14ac:dyDescent="0.2">
      <c r="A257" s="9">
        <f>IFERROR(VLOOKUP(B257,'[1]DADOS (OCULTAR)'!$Q$3:$S$133,3,0),"")</f>
        <v>10583920000303</v>
      </c>
      <c r="B257" s="10" t="str">
        <f>'[1]TCE - ANEXO III - Preencher'!C266</f>
        <v>UPA CURADO - C.G 004/2022</v>
      </c>
      <c r="C257" s="11"/>
      <c r="D257" s="12" t="str">
        <f>'[1]TCE - ANEXO III - Preencher'!E266</f>
        <v>ROBERTO CONEGUNDES DOS SANTOS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782320</v>
      </c>
      <c r="G257" s="14">
        <f>IF('[1]TCE - ANEXO III - Preencher'!H266="","",'[1]TCE - ANEXO III - Preencher'!H266)</f>
        <v>44743</v>
      </c>
      <c r="H257" s="15">
        <f>'[1]TCE - ANEXO III - Preencher'!I266</f>
        <v>0</v>
      </c>
      <c r="I257" s="15">
        <f>'[1]TCE - ANEXO III - Preencher'!J266</f>
        <v>198.99</v>
      </c>
      <c r="J257" s="15">
        <f>'[1]TCE - ANEXO III - Preencher'!K266</f>
        <v>0</v>
      </c>
      <c r="K257" s="16">
        <f>'[1]TCE - ANEXO III - Preencher'!L266</f>
        <v>170.85</v>
      </c>
      <c r="L257" s="16">
        <f>'[1]TCE - ANEXO III - Preencher'!M266</f>
        <v>15.18</v>
      </c>
      <c r="M257" s="16">
        <f t="shared" si="19"/>
        <v>155.66999999999999</v>
      </c>
      <c r="N257" s="16">
        <f>'[1]TCE - ANEXO III - Preencher'!O266</f>
        <v>1.93</v>
      </c>
      <c r="O257" s="16">
        <f>'[1]TCE - ANEXO III - Preencher'!P266</f>
        <v>0</v>
      </c>
      <c r="P257" s="17">
        <f t="shared" si="20"/>
        <v>1.93</v>
      </c>
      <c r="Q257" s="16">
        <f>'[1]TCE - ANEXO III - Preencher'!R266</f>
        <v>73.599999999999994</v>
      </c>
      <c r="R257" s="16">
        <f>'[1]TCE - ANEXO III - Preencher'!S266</f>
        <v>24.57</v>
      </c>
      <c r="S257" s="17">
        <f t="shared" si="21"/>
        <v>49.029999999999994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405.61999999999995</v>
      </c>
    </row>
    <row r="258" spans="1:28" s="4" customFormat="1" x14ac:dyDescent="0.2">
      <c r="A258" s="9">
        <f>IFERROR(VLOOKUP(B258,'[1]DADOS (OCULTAR)'!$Q$3:$S$133,3,0),"")</f>
        <v>10583920000303</v>
      </c>
      <c r="B258" s="10" t="str">
        <f>'[1]TCE - ANEXO III - Preencher'!C267</f>
        <v>UPA CURADO - C.G 004/2022</v>
      </c>
      <c r="C258" s="11"/>
      <c r="D258" s="12" t="str">
        <f>'[1]TCE - ANEXO III - Preencher'!E267</f>
        <v>RODRIGO LUSTOSA DE OLIVEIRA</v>
      </c>
      <c r="E258" s="10" t="str">
        <f>IF('[1]TCE - ANEXO III - Preencher'!F267="4 - Assistência Odontológica","2 - Outros Profissionais da Saúde",'[1]TCE - ANEXO III - Preencher'!F267)</f>
        <v>1 - Médico</v>
      </c>
      <c r="F258" s="13" t="str">
        <f>'[1]TCE - ANEXO III - Preencher'!G267</f>
        <v>225125</v>
      </c>
      <c r="G258" s="14">
        <f>IF('[1]TCE - ANEXO III - Preencher'!H267="","",'[1]TCE - ANEXO III - Preencher'!H267)</f>
        <v>44743</v>
      </c>
      <c r="H258" s="15">
        <f>'[1]TCE - ANEXO III - Preencher'!I267</f>
        <v>0</v>
      </c>
      <c r="I258" s="15">
        <f>'[1]TCE - ANEXO III - Preencher'!J267</f>
        <v>352.22</v>
      </c>
      <c r="J258" s="15">
        <f>'[1]TCE - ANEXO III - Preencher'!K267</f>
        <v>0</v>
      </c>
      <c r="K258" s="16">
        <f>'[1]TCE - ANEXO III - Preencher'!L267</f>
        <v>170.85</v>
      </c>
      <c r="L258" s="16">
        <f>'[1]TCE - ANEXO III - Preencher'!M267</f>
        <v>15.18</v>
      </c>
      <c r="M258" s="16">
        <f t="shared" si="19"/>
        <v>155.66999999999999</v>
      </c>
      <c r="N258" s="16">
        <f>'[1]TCE - ANEXO III - Preencher'!O267</f>
        <v>0</v>
      </c>
      <c r="O258" s="16">
        <f>'[1]TCE - ANEXO III - Preencher'!P267</f>
        <v>1.23</v>
      </c>
      <c r="P258" s="17">
        <f t="shared" si="20"/>
        <v>-1.23</v>
      </c>
      <c r="Q258" s="16">
        <f>'[1]TCE - ANEXO III - Preencher'!R267</f>
        <v>73.599999999999994</v>
      </c>
      <c r="R258" s="16">
        <f>'[1]TCE - ANEXO III - Preencher'!S267</f>
        <v>24.57</v>
      </c>
      <c r="S258" s="17">
        <f t="shared" si="21"/>
        <v>49.029999999999994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555.68999999999994</v>
      </c>
    </row>
    <row r="259" spans="1:28" s="4" customFormat="1" x14ac:dyDescent="0.2">
      <c r="A259" s="9">
        <f>IFERROR(VLOOKUP(B259,'[1]DADOS (OCULTAR)'!$Q$3:$S$133,3,0),"")</f>
        <v>10583920000303</v>
      </c>
      <c r="B259" s="10" t="str">
        <f>'[1]TCE - ANEXO III - Preencher'!C268</f>
        <v>UPA CURADO - C.G 004/2022</v>
      </c>
      <c r="C259" s="11"/>
      <c r="D259" s="12" t="str">
        <f>'[1]TCE - ANEXO III - Preencher'!E268</f>
        <v>ROSANA DE CARVALHO GUEDES CALIXTO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223710</v>
      </c>
      <c r="G259" s="14">
        <f>IF('[1]TCE - ANEXO III - Preencher'!H268="","",'[1]TCE - ANEXO III - Preencher'!H268)</f>
        <v>44743</v>
      </c>
      <c r="H259" s="15">
        <f>'[1]TCE - ANEXO III - Preencher'!I268</f>
        <v>0</v>
      </c>
      <c r="I259" s="15">
        <f>'[1]TCE - ANEXO III - Preencher'!J268</f>
        <v>248.18</v>
      </c>
      <c r="J259" s="15">
        <f>'[1]TCE - ANEXO III - Preencher'!K268</f>
        <v>0</v>
      </c>
      <c r="K259" s="16">
        <f>'[1]TCE - ANEXO III - Preencher'!L268</f>
        <v>170.85</v>
      </c>
      <c r="L259" s="16">
        <f>'[1]TCE - ANEXO III - Preencher'!M268</f>
        <v>15.18</v>
      </c>
      <c r="M259" s="16">
        <f t="shared" si="19"/>
        <v>155.66999999999999</v>
      </c>
      <c r="N259" s="16">
        <f>'[1]TCE - ANEXO III - Preencher'!O268</f>
        <v>1.93</v>
      </c>
      <c r="O259" s="16">
        <f>'[1]TCE - ANEXO III - Preencher'!P268</f>
        <v>0</v>
      </c>
      <c r="P259" s="17">
        <f t="shared" si="20"/>
        <v>1.93</v>
      </c>
      <c r="Q259" s="16">
        <f>'[1]TCE - ANEXO III - Preencher'!R268</f>
        <v>73.599999999999994</v>
      </c>
      <c r="R259" s="16">
        <f>'[1]TCE - ANEXO III - Preencher'!S268</f>
        <v>24.57</v>
      </c>
      <c r="S259" s="17">
        <f t="shared" si="21"/>
        <v>49.029999999999994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454.81</v>
      </c>
    </row>
    <row r="260" spans="1:28" s="4" customFormat="1" x14ac:dyDescent="0.2">
      <c r="A260" s="9">
        <f>IFERROR(VLOOKUP(B260,'[1]DADOS (OCULTAR)'!$Q$3:$S$133,3,0),"")</f>
        <v>10583920000303</v>
      </c>
      <c r="B260" s="10" t="str">
        <f>'[1]TCE - ANEXO III - Preencher'!C269</f>
        <v>UPA CURADO - C.G 004/2022</v>
      </c>
      <c r="C260" s="11"/>
      <c r="D260" s="12" t="str">
        <f>'[1]TCE - ANEXO III - Preencher'!E269</f>
        <v>ROSELI LUZIA DE SOUZA NASCIMENTO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223208</v>
      </c>
      <c r="G260" s="14">
        <f>IF('[1]TCE - ANEXO III - Preencher'!H269="","",'[1]TCE - ANEXO III - Preencher'!H269)</f>
        <v>44743</v>
      </c>
      <c r="H260" s="15">
        <f>'[1]TCE - ANEXO III - Preencher'!I269</f>
        <v>0</v>
      </c>
      <c r="I260" s="15">
        <f>'[1]TCE - ANEXO III - Preencher'!J269</f>
        <v>317.79000000000002</v>
      </c>
      <c r="J260" s="15">
        <f>'[1]TCE - ANEXO III - Preencher'!K269</f>
        <v>0</v>
      </c>
      <c r="K260" s="16">
        <f>'[1]TCE - ANEXO III - Preencher'!L269</f>
        <v>170.85</v>
      </c>
      <c r="L260" s="16">
        <f>'[1]TCE - ANEXO III - Preencher'!M269</f>
        <v>15.18</v>
      </c>
      <c r="M260" s="16">
        <f t="shared" ref="M260:M323" si="25">K260-L260</f>
        <v>155.66999999999999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73.599999999999994</v>
      </c>
      <c r="R260" s="16">
        <f>'[1]TCE - ANEXO III - Preencher'!S269</f>
        <v>24.57</v>
      </c>
      <c r="S260" s="17">
        <f t="shared" ref="S260:S323" si="27">Q260-R260</f>
        <v>49.029999999999994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522.49</v>
      </c>
    </row>
    <row r="261" spans="1:28" s="4" customFormat="1" x14ac:dyDescent="0.2">
      <c r="A261" s="9">
        <f>IFERROR(VLOOKUP(B261,'[1]DADOS (OCULTAR)'!$Q$3:$S$133,3,0),"")</f>
        <v>10583920000303</v>
      </c>
      <c r="B261" s="10" t="str">
        <f>'[1]TCE - ANEXO III - Preencher'!C270</f>
        <v>UPA CURADO - C.G 004/2022</v>
      </c>
      <c r="C261" s="11"/>
      <c r="D261" s="12" t="str">
        <f>'[1]TCE - ANEXO III - Preencher'!E270</f>
        <v>ROSILDA FERREIRA DA SILVA</v>
      </c>
      <c r="E261" s="10" t="str">
        <f>IF('[1]TCE - ANEXO III - Preencher'!F270="4 - Assistência Odontológica","2 - Outros Profissionais da Saúde",'[1]TCE - ANEXO III - Preencher'!F270)</f>
        <v>3 - Administrativo</v>
      </c>
      <c r="F261" s="13" t="str">
        <f>'[1]TCE - ANEXO III - Preencher'!G270</f>
        <v>514320</v>
      </c>
      <c r="G261" s="14">
        <f>IF('[1]TCE - ANEXO III - Preencher'!H270="","",'[1]TCE - ANEXO III - Preencher'!H270)</f>
        <v>44743</v>
      </c>
      <c r="H261" s="15">
        <f>'[1]TCE - ANEXO III - Preencher'!I270</f>
        <v>0</v>
      </c>
      <c r="I261" s="15">
        <f>'[1]TCE - ANEXO III - Preencher'!J270</f>
        <v>126.8</v>
      </c>
      <c r="J261" s="15">
        <f>'[1]TCE - ANEXO III - Preencher'!K270</f>
        <v>0</v>
      </c>
      <c r="K261" s="16">
        <f>'[1]TCE - ANEXO III - Preencher'!L270</f>
        <v>170.85</v>
      </c>
      <c r="L261" s="16">
        <f>'[1]TCE - ANEXO III - Preencher'!M270</f>
        <v>15.18</v>
      </c>
      <c r="M261" s="16">
        <f t="shared" si="25"/>
        <v>155.66999999999999</v>
      </c>
      <c r="N261" s="16">
        <f>'[1]TCE - ANEXO III - Preencher'!O270</f>
        <v>1.93</v>
      </c>
      <c r="O261" s="16">
        <f>'[1]TCE - ANEXO III - Preencher'!P270</f>
        <v>0</v>
      </c>
      <c r="P261" s="17">
        <f t="shared" si="26"/>
        <v>1.93</v>
      </c>
      <c r="Q261" s="16">
        <f>'[1]TCE - ANEXO III - Preencher'!R270</f>
        <v>73.599999999999994</v>
      </c>
      <c r="R261" s="16">
        <f>'[1]TCE - ANEXO III - Preencher'!S270</f>
        <v>24.57</v>
      </c>
      <c r="S261" s="17">
        <f t="shared" si="27"/>
        <v>49.029999999999994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333.42999999999995</v>
      </c>
    </row>
    <row r="262" spans="1:28" s="4" customFormat="1" x14ac:dyDescent="0.2">
      <c r="A262" s="9">
        <f>IFERROR(VLOOKUP(B262,'[1]DADOS (OCULTAR)'!$Q$3:$S$133,3,0),"")</f>
        <v>10583920000303</v>
      </c>
      <c r="B262" s="10" t="str">
        <f>'[1]TCE - ANEXO III - Preencher'!C271</f>
        <v>UPA CURADO - C.G 004/2022</v>
      </c>
      <c r="C262" s="11"/>
      <c r="D262" s="12" t="str">
        <f>'[1]TCE - ANEXO III - Preencher'!E271</f>
        <v>ROSILENE DE SOUSA LIMA CARVALHO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251605</v>
      </c>
      <c r="G262" s="14">
        <f>IF('[1]TCE - ANEXO III - Preencher'!H271="","",'[1]TCE - ANEXO III - Preencher'!H271)</f>
        <v>44743</v>
      </c>
      <c r="H262" s="15">
        <f>'[1]TCE - ANEXO III - Preencher'!I271</f>
        <v>0</v>
      </c>
      <c r="I262" s="15">
        <f>'[1]TCE - ANEXO III - Preencher'!J271</f>
        <v>344.08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73.599999999999994</v>
      </c>
      <c r="R262" s="16">
        <f>'[1]TCE - ANEXO III - Preencher'!S271</f>
        <v>24.57</v>
      </c>
      <c r="S262" s="17">
        <f t="shared" si="27"/>
        <v>49.029999999999994</v>
      </c>
      <c r="T262" s="16">
        <f>'[1]TCE - ANEXO III - Preencher'!U271</f>
        <v>69.430000000000007</v>
      </c>
      <c r="U262" s="16">
        <f>'[1]TCE - ANEXO III - Preencher'!V271</f>
        <v>0</v>
      </c>
      <c r="V262" s="17">
        <f t="shared" si="28"/>
        <v>69.430000000000007</v>
      </c>
      <c r="W262" s="18" t="str">
        <f>IF('[1]TCE - ANEXO III - Preencher'!X271="","",'[1]TCE - ANEXO III - Preencher'!X271)</f>
        <v>AUXILIO CRECHE</v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462.53999999999996</v>
      </c>
    </row>
    <row r="263" spans="1:28" s="4" customFormat="1" x14ac:dyDescent="0.2">
      <c r="A263" s="9">
        <f>IFERROR(VLOOKUP(B263,'[1]DADOS (OCULTAR)'!$Q$3:$S$133,3,0),"")</f>
        <v>10583920000303</v>
      </c>
      <c r="B263" s="10" t="str">
        <f>'[1]TCE - ANEXO III - Preencher'!C272</f>
        <v>UPA CURADO - C.G 004/2022</v>
      </c>
      <c r="C263" s="11"/>
      <c r="D263" s="12" t="str">
        <f>'[1]TCE - ANEXO III - Preencher'!E272</f>
        <v>RUBIA ALVES DE FREITAS VIEIRA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 t="str">
        <f>'[1]TCE - ANEXO III - Preencher'!G272</f>
        <v>514320</v>
      </c>
      <c r="G263" s="14">
        <f>IF('[1]TCE - ANEXO III - Preencher'!H272="","",'[1]TCE - ANEXO III - Preencher'!H272)</f>
        <v>44743</v>
      </c>
      <c r="H263" s="15">
        <f>'[1]TCE - ANEXO III - Preencher'!I272</f>
        <v>0</v>
      </c>
      <c r="I263" s="15">
        <f>'[1]TCE - ANEXO III - Preencher'!J272</f>
        <v>156.13999999999999</v>
      </c>
      <c r="J263" s="15">
        <f>'[1]TCE - ANEXO III - Preencher'!K272</f>
        <v>0</v>
      </c>
      <c r="K263" s="16">
        <f>'[1]TCE - ANEXO III - Preencher'!L272</f>
        <v>170.85</v>
      </c>
      <c r="L263" s="16">
        <f>'[1]TCE - ANEXO III - Preencher'!M272</f>
        <v>15.18</v>
      </c>
      <c r="M263" s="16">
        <f t="shared" si="25"/>
        <v>155.66999999999999</v>
      </c>
      <c r="N263" s="16">
        <f>'[1]TCE - ANEXO III - Preencher'!O272</f>
        <v>1.93</v>
      </c>
      <c r="O263" s="16">
        <f>'[1]TCE - ANEXO III - Preencher'!P272</f>
        <v>0</v>
      </c>
      <c r="P263" s="17">
        <f t="shared" si="26"/>
        <v>1.93</v>
      </c>
      <c r="Q263" s="16">
        <f>'[1]TCE - ANEXO III - Preencher'!R272</f>
        <v>73.599999999999994</v>
      </c>
      <c r="R263" s="16">
        <f>'[1]TCE - ANEXO III - Preencher'!S272</f>
        <v>24.57</v>
      </c>
      <c r="S263" s="17">
        <f t="shared" si="27"/>
        <v>49.029999999999994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362.76999999999992</v>
      </c>
    </row>
    <row r="264" spans="1:28" s="4" customFormat="1" x14ac:dyDescent="0.2">
      <c r="A264" s="9">
        <f>IFERROR(VLOOKUP(B264,'[1]DADOS (OCULTAR)'!$Q$3:$S$133,3,0),"")</f>
        <v>10583920000303</v>
      </c>
      <c r="B264" s="10" t="str">
        <f>'[1]TCE - ANEXO III - Preencher'!C273</f>
        <v>UPA CURADO - C.G 004/2022</v>
      </c>
      <c r="C264" s="11"/>
      <c r="D264" s="12" t="str">
        <f>'[1]TCE - ANEXO III - Preencher'!E273</f>
        <v>RUBIA KARINY DA SILVA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 t="str">
        <f>'[1]TCE - ANEXO III - Preencher'!G273</f>
        <v>223505</v>
      </c>
      <c r="G264" s="14">
        <f>IF('[1]TCE - ANEXO III - Preencher'!H273="","",'[1]TCE - ANEXO III - Preencher'!H273)</f>
        <v>44743</v>
      </c>
      <c r="H264" s="15">
        <f>'[1]TCE - ANEXO III - Preencher'!I273</f>
        <v>0</v>
      </c>
      <c r="I264" s="15">
        <f>'[1]TCE - ANEXO III - Preencher'!J273</f>
        <v>463.3</v>
      </c>
      <c r="J264" s="15">
        <f>'[1]TCE - ANEXO III - Preencher'!K273</f>
        <v>0</v>
      </c>
      <c r="K264" s="16">
        <f>'[1]TCE - ANEXO III - Preencher'!L273</f>
        <v>170.85</v>
      </c>
      <c r="L264" s="16">
        <f>'[1]TCE - ANEXO III - Preencher'!M273</f>
        <v>15.18</v>
      </c>
      <c r="M264" s="16">
        <f t="shared" si="25"/>
        <v>155.66999999999999</v>
      </c>
      <c r="N264" s="16">
        <f>'[1]TCE - ANEXO III - Preencher'!O273</f>
        <v>1.59</v>
      </c>
      <c r="O264" s="16">
        <f>'[1]TCE - ANEXO III - Preencher'!P273</f>
        <v>0</v>
      </c>
      <c r="P264" s="17">
        <f t="shared" si="26"/>
        <v>1.59</v>
      </c>
      <c r="Q264" s="16">
        <f>'[1]TCE - ANEXO III - Preencher'!R273</f>
        <v>73.599999999999994</v>
      </c>
      <c r="R264" s="16">
        <f>'[1]TCE - ANEXO III - Preencher'!S273</f>
        <v>24.57</v>
      </c>
      <c r="S264" s="17">
        <f t="shared" si="27"/>
        <v>49.029999999999994</v>
      </c>
      <c r="T264" s="16">
        <f>'[1]TCE - ANEXO III - Preencher'!U273</f>
        <v>106.83</v>
      </c>
      <c r="U264" s="16">
        <f>'[1]TCE - ANEXO III - Preencher'!V273</f>
        <v>0</v>
      </c>
      <c r="V264" s="17">
        <f t="shared" si="28"/>
        <v>106.83</v>
      </c>
      <c r="W264" s="18" t="str">
        <f>IF('[1]TCE - ANEXO III - Preencher'!X273="","",'[1]TCE - ANEXO III - Preencher'!X273)</f>
        <v>AUXILIO CRECHE</v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776.42000000000007</v>
      </c>
    </row>
    <row r="265" spans="1:28" s="4" customFormat="1" x14ac:dyDescent="0.2">
      <c r="A265" s="9">
        <f>IFERROR(VLOOKUP(B265,'[1]DADOS (OCULTAR)'!$Q$3:$S$133,3,0),"")</f>
        <v>10583920000303</v>
      </c>
      <c r="B265" s="10" t="str">
        <f>'[1]TCE - ANEXO III - Preencher'!C274</f>
        <v>UPA CURADO - C.G 004/2022</v>
      </c>
      <c r="C265" s="11"/>
      <c r="D265" s="12" t="str">
        <f>'[1]TCE - ANEXO III - Preencher'!E274</f>
        <v>RUDNEY ALVES DA SILVA</v>
      </c>
      <c r="E265" s="10" t="str">
        <f>IF('[1]TCE - ANEXO III - Preencher'!F274="4 - Assistência Odontológica","2 - Outros Profissionais da Saúde",'[1]TCE - ANEXO III - Preencher'!F274)</f>
        <v>2 - Outros Profissionais da Saúde</v>
      </c>
      <c r="F265" s="13" t="str">
        <f>'[1]TCE - ANEXO III - Preencher'!G274</f>
        <v>322205</v>
      </c>
      <c r="G265" s="14">
        <f>IF('[1]TCE - ANEXO III - Preencher'!H274="","",'[1]TCE - ANEXO III - Preencher'!H274)</f>
        <v>44743</v>
      </c>
      <c r="H265" s="15">
        <f>'[1]TCE - ANEXO III - Preencher'!I274</f>
        <v>0</v>
      </c>
      <c r="I265" s="15">
        <f>'[1]TCE - ANEXO III - Preencher'!J274</f>
        <v>148.94999999999999</v>
      </c>
      <c r="J265" s="15">
        <f>'[1]TCE - ANEXO III - Preencher'!K274</f>
        <v>0</v>
      </c>
      <c r="K265" s="16">
        <f>'[1]TCE - ANEXO III - Preencher'!L274</f>
        <v>170.85</v>
      </c>
      <c r="L265" s="16">
        <f>'[1]TCE - ANEXO III - Preencher'!M274</f>
        <v>15.18</v>
      </c>
      <c r="M265" s="16">
        <f t="shared" si="25"/>
        <v>155.66999999999999</v>
      </c>
      <c r="N265" s="16">
        <f>'[1]TCE - ANEXO III - Preencher'!O274</f>
        <v>0.91</v>
      </c>
      <c r="O265" s="16">
        <f>'[1]TCE - ANEXO III - Preencher'!P274</f>
        <v>0</v>
      </c>
      <c r="P265" s="17">
        <f t="shared" si="26"/>
        <v>0.91</v>
      </c>
      <c r="Q265" s="16">
        <f>'[1]TCE - ANEXO III - Preencher'!R274</f>
        <v>73.599999999999994</v>
      </c>
      <c r="R265" s="16">
        <f>'[1]TCE - ANEXO III - Preencher'!S274</f>
        <v>24.57</v>
      </c>
      <c r="S265" s="17">
        <f t="shared" si="27"/>
        <v>49.029999999999994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354.56</v>
      </c>
    </row>
    <row r="266" spans="1:28" s="4" customFormat="1" x14ac:dyDescent="0.2">
      <c r="A266" s="9">
        <f>IFERROR(VLOOKUP(B266,'[1]DADOS (OCULTAR)'!$Q$3:$S$133,3,0),"")</f>
        <v>10583920000303</v>
      </c>
      <c r="B266" s="10" t="str">
        <f>'[1]TCE - ANEXO III - Preencher'!C275</f>
        <v>UPA CURADO - C.G 004/2022</v>
      </c>
      <c r="C266" s="11"/>
      <c r="D266" s="12" t="str">
        <f>'[1]TCE - ANEXO III - Preencher'!E275</f>
        <v>SAMUEL ANTONIO DA COSTA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322205</v>
      </c>
      <c r="G266" s="14">
        <f>IF('[1]TCE - ANEXO III - Preencher'!H275="","",'[1]TCE - ANEXO III - Preencher'!H275)</f>
        <v>44743</v>
      </c>
      <c r="H266" s="15">
        <f>'[1]TCE - ANEXO III - Preencher'!I275</f>
        <v>0</v>
      </c>
      <c r="I266" s="15">
        <f>'[1]TCE - ANEXO III - Preencher'!J275</f>
        <v>154.32</v>
      </c>
      <c r="J266" s="15">
        <f>'[1]TCE - ANEXO III - Preencher'!K275</f>
        <v>0</v>
      </c>
      <c r="K266" s="16">
        <f>'[1]TCE - ANEXO III - Preencher'!L275</f>
        <v>170.85</v>
      </c>
      <c r="L266" s="16">
        <f>'[1]TCE - ANEXO III - Preencher'!M275</f>
        <v>15.18</v>
      </c>
      <c r="M266" s="16">
        <f t="shared" si="25"/>
        <v>155.66999999999999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73.599999999999994</v>
      </c>
      <c r="R266" s="16">
        <f>'[1]TCE - ANEXO III - Preencher'!S275</f>
        <v>24.57</v>
      </c>
      <c r="S266" s="17">
        <f t="shared" si="27"/>
        <v>49.029999999999994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359.02</v>
      </c>
    </row>
    <row r="267" spans="1:28" s="4" customFormat="1" x14ac:dyDescent="0.2">
      <c r="A267" s="9">
        <f>IFERROR(VLOOKUP(B267,'[1]DADOS (OCULTAR)'!$Q$3:$S$133,3,0),"")</f>
        <v>10583920000303</v>
      </c>
      <c r="B267" s="10" t="str">
        <f>'[1]TCE - ANEXO III - Preencher'!C276</f>
        <v>UPA CURADO - C.G 004/2022</v>
      </c>
      <c r="C267" s="11"/>
      <c r="D267" s="12" t="str">
        <f>'[1]TCE - ANEXO III - Preencher'!E276</f>
        <v>SARA BEATRIZ ALVES DE SANTANA</v>
      </c>
      <c r="E267" s="10" t="str">
        <f>IF('[1]TCE - ANEXO III - Preencher'!F276="4 - Assistência Odontológica","2 - Outros Profissionais da Saúde",'[1]TCE - ANEXO III - Preencher'!F276)</f>
        <v>1 - Médico</v>
      </c>
      <c r="F267" s="13" t="str">
        <f>'[1]TCE - ANEXO III - Preencher'!G276</f>
        <v>225125</v>
      </c>
      <c r="G267" s="14">
        <f>IF('[1]TCE - ANEXO III - Preencher'!H276="","",'[1]TCE - ANEXO III - Preencher'!H276)</f>
        <v>44743</v>
      </c>
      <c r="H267" s="15">
        <f>'[1]TCE - ANEXO III - Preencher'!I276</f>
        <v>0</v>
      </c>
      <c r="I267" s="15">
        <f>'[1]TCE - ANEXO III - Preencher'!J276</f>
        <v>449.35</v>
      </c>
      <c r="J267" s="15">
        <f>'[1]TCE - ANEXO III - Preencher'!K276</f>
        <v>0</v>
      </c>
      <c r="K267" s="16">
        <f>'[1]TCE - ANEXO III - Preencher'!L276</f>
        <v>170.85</v>
      </c>
      <c r="L267" s="16">
        <f>'[1]TCE - ANEXO III - Preencher'!M276</f>
        <v>15.18</v>
      </c>
      <c r="M267" s="16">
        <f t="shared" si="25"/>
        <v>155.66999999999999</v>
      </c>
      <c r="N267" s="16">
        <f>'[1]TCE - ANEXO III - Preencher'!O276</f>
        <v>0</v>
      </c>
      <c r="O267" s="16">
        <f>'[1]TCE - ANEXO III - Preencher'!P276</f>
        <v>1.23</v>
      </c>
      <c r="P267" s="17">
        <f t="shared" si="26"/>
        <v>-1.23</v>
      </c>
      <c r="Q267" s="16">
        <f>'[1]TCE - ANEXO III - Preencher'!R276</f>
        <v>73.599999999999994</v>
      </c>
      <c r="R267" s="16">
        <f>'[1]TCE - ANEXO III - Preencher'!S276</f>
        <v>24.57</v>
      </c>
      <c r="S267" s="17">
        <f t="shared" si="27"/>
        <v>49.029999999999994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652.81999999999994</v>
      </c>
    </row>
    <row r="268" spans="1:28" s="4" customFormat="1" x14ac:dyDescent="0.2">
      <c r="A268" s="9">
        <f>IFERROR(VLOOKUP(B268,'[1]DADOS (OCULTAR)'!$Q$3:$S$133,3,0),"")</f>
        <v>10583920000303</v>
      </c>
      <c r="B268" s="10" t="str">
        <f>'[1]TCE - ANEXO III - Preencher'!C277</f>
        <v>UPA CURADO - C.G 004/2022</v>
      </c>
      <c r="C268" s="11"/>
      <c r="D268" s="12" t="str">
        <f>'[1]TCE - ANEXO III - Preencher'!E277</f>
        <v>SARAH ALBUQUERQUE DE ESCOBAR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131120</v>
      </c>
      <c r="G268" s="14">
        <f>IF('[1]TCE - ANEXO III - Preencher'!H277="","",'[1]TCE - ANEXO III - Preencher'!H277)</f>
        <v>44743</v>
      </c>
      <c r="H268" s="15">
        <f>'[1]TCE - ANEXO III - Preencher'!I277</f>
        <v>0</v>
      </c>
      <c r="I268" s="15">
        <f>'[1]TCE - ANEXO III - Preencher'!J277</f>
        <v>434.1</v>
      </c>
      <c r="J268" s="15">
        <f>'[1]TCE - ANEXO III - Preencher'!K277</f>
        <v>0</v>
      </c>
      <c r="K268" s="16">
        <f>'[1]TCE - ANEXO III - Preencher'!L277</f>
        <v>170.85</v>
      </c>
      <c r="L268" s="16">
        <f>'[1]TCE - ANEXO III - Preencher'!M277</f>
        <v>15.18</v>
      </c>
      <c r="M268" s="16">
        <f t="shared" si="25"/>
        <v>155.66999999999999</v>
      </c>
      <c r="N268" s="16">
        <f>'[1]TCE - ANEXO III - Preencher'!O277</f>
        <v>1.93</v>
      </c>
      <c r="O268" s="16">
        <f>'[1]TCE - ANEXO III - Preencher'!P277</f>
        <v>0</v>
      </c>
      <c r="P268" s="17">
        <f t="shared" si="26"/>
        <v>1.93</v>
      </c>
      <c r="Q268" s="16">
        <f>'[1]TCE - ANEXO III - Preencher'!R277</f>
        <v>73.599999999999994</v>
      </c>
      <c r="R268" s="16">
        <f>'[1]TCE - ANEXO III - Preencher'!S277</f>
        <v>24.57</v>
      </c>
      <c r="S268" s="17">
        <f t="shared" si="27"/>
        <v>49.029999999999994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640.7299999999999</v>
      </c>
    </row>
    <row r="269" spans="1:28" s="4" customFormat="1" x14ac:dyDescent="0.2">
      <c r="A269" s="9">
        <f>IFERROR(VLOOKUP(B269,'[1]DADOS (OCULTAR)'!$Q$3:$S$133,3,0),"")</f>
        <v>10583920000303</v>
      </c>
      <c r="B269" s="10" t="str">
        <f>'[1]TCE - ANEXO III - Preencher'!C278</f>
        <v>UPA CURADO - C.G 004/2022</v>
      </c>
      <c r="C269" s="11"/>
      <c r="D269" s="12" t="str">
        <f>'[1]TCE - ANEXO III - Preencher'!E278</f>
        <v>SERGIO COSTA TAVARES DA SILVA</v>
      </c>
      <c r="E269" s="10" t="str">
        <f>IF('[1]TCE - ANEXO III - Preencher'!F278="4 - Assistência Odontológica","2 - Outros Profissionais da Saúde",'[1]TCE - ANEXO III - Preencher'!F278)</f>
        <v>1 - Médico</v>
      </c>
      <c r="F269" s="13" t="str">
        <f>'[1]TCE - ANEXO III - Preencher'!G278</f>
        <v>225270</v>
      </c>
      <c r="G269" s="14">
        <f>IF('[1]TCE - ANEXO III - Preencher'!H278="","",'[1]TCE - ANEXO III - Preencher'!H278)</f>
        <v>44743</v>
      </c>
      <c r="H269" s="15">
        <f>'[1]TCE - ANEXO III - Preencher'!I278</f>
        <v>0</v>
      </c>
      <c r="I269" s="15">
        <f>'[1]TCE - ANEXO III - Preencher'!J278</f>
        <v>1011.64</v>
      </c>
      <c r="J269" s="15">
        <f>'[1]TCE - ANEXO III - Preencher'!K278</f>
        <v>0</v>
      </c>
      <c r="K269" s="16">
        <f>'[1]TCE - ANEXO III - Preencher'!L278</f>
        <v>170.85</v>
      </c>
      <c r="L269" s="16">
        <f>'[1]TCE - ANEXO III - Preencher'!M278</f>
        <v>15.18</v>
      </c>
      <c r="M269" s="16">
        <f t="shared" si="25"/>
        <v>155.66999999999999</v>
      </c>
      <c r="N269" s="16">
        <f>'[1]TCE - ANEXO III - Preencher'!O278</f>
        <v>0</v>
      </c>
      <c r="O269" s="16">
        <f>'[1]TCE - ANEXO III - Preencher'!P278</f>
        <v>1.23</v>
      </c>
      <c r="P269" s="17">
        <f t="shared" si="26"/>
        <v>-1.23</v>
      </c>
      <c r="Q269" s="16">
        <f>'[1]TCE - ANEXO III - Preencher'!R278</f>
        <v>73.599999999999994</v>
      </c>
      <c r="R269" s="16">
        <f>'[1]TCE - ANEXO III - Preencher'!S278</f>
        <v>24.57</v>
      </c>
      <c r="S269" s="17">
        <f t="shared" si="27"/>
        <v>49.029999999999994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1215.1099999999999</v>
      </c>
    </row>
    <row r="270" spans="1:28" s="4" customFormat="1" x14ac:dyDescent="0.2">
      <c r="A270" s="9">
        <f>IFERROR(VLOOKUP(B270,'[1]DADOS (OCULTAR)'!$Q$3:$S$133,3,0),"")</f>
        <v>10583920000303</v>
      </c>
      <c r="B270" s="10" t="str">
        <f>'[1]TCE - ANEXO III - Preencher'!C279</f>
        <v>UPA CURADO - C.G 004/2022</v>
      </c>
      <c r="C270" s="11"/>
      <c r="D270" s="12" t="str">
        <f>'[1]TCE - ANEXO III - Preencher'!E279</f>
        <v>SERGIO MARTINS DE OLIVEIRA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517415</v>
      </c>
      <c r="G270" s="14">
        <f>IF('[1]TCE - ANEXO III - Preencher'!H279="","",'[1]TCE - ANEXO III - Preencher'!H279)</f>
        <v>44743</v>
      </c>
      <c r="H270" s="15">
        <f>'[1]TCE - ANEXO III - Preencher'!I279</f>
        <v>0</v>
      </c>
      <c r="I270" s="15">
        <f>'[1]TCE - ANEXO III - Preencher'!J279</f>
        <v>155.55000000000001</v>
      </c>
      <c r="J270" s="15">
        <f>'[1]TCE - ANEXO III - Preencher'!K279</f>
        <v>0</v>
      </c>
      <c r="K270" s="16">
        <f>'[1]TCE - ANEXO III - Preencher'!L279</f>
        <v>170.85</v>
      </c>
      <c r="L270" s="16">
        <f>'[1]TCE - ANEXO III - Preencher'!M279</f>
        <v>15.18</v>
      </c>
      <c r="M270" s="16">
        <f t="shared" si="25"/>
        <v>155.66999999999999</v>
      </c>
      <c r="N270" s="16">
        <f>'[1]TCE - ANEXO III - Preencher'!O279</f>
        <v>1.93</v>
      </c>
      <c r="O270" s="16">
        <f>'[1]TCE - ANEXO III - Preencher'!P279</f>
        <v>0</v>
      </c>
      <c r="P270" s="17">
        <f t="shared" si="26"/>
        <v>1.93</v>
      </c>
      <c r="Q270" s="16">
        <f>'[1]TCE - ANEXO III - Preencher'!R279</f>
        <v>73.599999999999994</v>
      </c>
      <c r="R270" s="16">
        <f>'[1]TCE - ANEXO III - Preencher'!S279</f>
        <v>24.57</v>
      </c>
      <c r="S270" s="17">
        <f t="shared" si="27"/>
        <v>49.029999999999994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362.18</v>
      </c>
    </row>
    <row r="271" spans="1:28" s="4" customFormat="1" x14ac:dyDescent="0.2">
      <c r="A271" s="9">
        <f>IFERROR(VLOOKUP(B271,'[1]DADOS (OCULTAR)'!$Q$3:$S$133,3,0),"")</f>
        <v>10583920000303</v>
      </c>
      <c r="B271" s="10" t="str">
        <f>'[1]TCE - ANEXO III - Preencher'!C280</f>
        <v>UPA CURADO - C.G 004/2022</v>
      </c>
      <c r="C271" s="11"/>
      <c r="D271" s="12" t="str">
        <f>'[1]TCE - ANEXO III - Preencher'!E280</f>
        <v>SEVERINA PAULINA DOS SANTOS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322205</v>
      </c>
      <c r="G271" s="14">
        <f>IF('[1]TCE - ANEXO III - Preencher'!H280="","",'[1]TCE - ANEXO III - Preencher'!H280)</f>
        <v>44743</v>
      </c>
      <c r="H271" s="15">
        <f>'[1]TCE - ANEXO III - Preencher'!I280</f>
        <v>0</v>
      </c>
      <c r="I271" s="15">
        <f>'[1]TCE - ANEXO III - Preencher'!J280</f>
        <v>165.18</v>
      </c>
      <c r="J271" s="15">
        <f>'[1]TCE - ANEXO III - Preencher'!K280</f>
        <v>0</v>
      </c>
      <c r="K271" s="16">
        <f>'[1]TCE - ANEXO III - Preencher'!L280</f>
        <v>170.85</v>
      </c>
      <c r="L271" s="16">
        <f>'[1]TCE - ANEXO III - Preencher'!M280</f>
        <v>15.18</v>
      </c>
      <c r="M271" s="16">
        <f t="shared" si="25"/>
        <v>155.66999999999999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73.599999999999994</v>
      </c>
      <c r="R271" s="16">
        <f>'[1]TCE - ANEXO III - Preencher'!S280</f>
        <v>24.57</v>
      </c>
      <c r="S271" s="17">
        <f t="shared" si="27"/>
        <v>49.029999999999994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369.88</v>
      </c>
    </row>
    <row r="272" spans="1:28" s="4" customFormat="1" x14ac:dyDescent="0.2">
      <c r="A272" s="9">
        <f>IFERROR(VLOOKUP(B272,'[1]DADOS (OCULTAR)'!$Q$3:$S$133,3,0),"")</f>
        <v>10583920000303</v>
      </c>
      <c r="B272" s="10" t="str">
        <f>'[1]TCE - ANEXO III - Preencher'!C281</f>
        <v>UPA CURADO - C.G 004/2022</v>
      </c>
      <c r="C272" s="11"/>
      <c r="D272" s="12" t="str">
        <f>'[1]TCE - ANEXO III - Preencher'!E281</f>
        <v>SILVIO CESAR OLIVEIRA SILVA</v>
      </c>
      <c r="E272" s="10" t="str">
        <f>IF('[1]TCE - ANEXO III - Preencher'!F281="4 - Assistência Odontológica","2 - Outros Profissionais da Saúde",'[1]TCE - ANEXO III - Preencher'!F281)</f>
        <v>3 - Administrativo</v>
      </c>
      <c r="F272" s="13" t="str">
        <f>'[1]TCE - ANEXO III - Preencher'!G281</f>
        <v>514320</v>
      </c>
      <c r="G272" s="14">
        <f>IF('[1]TCE - ANEXO III - Preencher'!H281="","",'[1]TCE - ANEXO III - Preencher'!H281)</f>
        <v>44743</v>
      </c>
      <c r="H272" s="15">
        <f>'[1]TCE - ANEXO III - Preencher'!I281</f>
        <v>0</v>
      </c>
      <c r="I272" s="15">
        <f>'[1]TCE - ANEXO III - Preencher'!J281</f>
        <v>121.95</v>
      </c>
      <c r="J272" s="15">
        <f>'[1]TCE - ANEXO III - Preencher'!K281</f>
        <v>0</v>
      </c>
      <c r="K272" s="16">
        <f>'[1]TCE - ANEXO III - Preencher'!L281</f>
        <v>170.85</v>
      </c>
      <c r="L272" s="16">
        <f>'[1]TCE - ANEXO III - Preencher'!M281</f>
        <v>15.18</v>
      </c>
      <c r="M272" s="16">
        <f t="shared" si="25"/>
        <v>155.66999999999999</v>
      </c>
      <c r="N272" s="16">
        <f>'[1]TCE - ANEXO III - Preencher'!O281</f>
        <v>1.93</v>
      </c>
      <c r="O272" s="16">
        <f>'[1]TCE - ANEXO III - Preencher'!P281</f>
        <v>0</v>
      </c>
      <c r="P272" s="17">
        <f t="shared" si="26"/>
        <v>1.93</v>
      </c>
      <c r="Q272" s="16">
        <f>'[1]TCE - ANEXO III - Preencher'!R281</f>
        <v>73.599999999999994</v>
      </c>
      <c r="R272" s="16">
        <f>'[1]TCE - ANEXO III - Preencher'!S281</f>
        <v>24.57</v>
      </c>
      <c r="S272" s="17">
        <f t="shared" si="27"/>
        <v>49.029999999999994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328.58</v>
      </c>
    </row>
    <row r="273" spans="1:28" s="4" customFormat="1" x14ac:dyDescent="0.2">
      <c r="A273" s="9">
        <f>IFERROR(VLOOKUP(B273,'[1]DADOS (OCULTAR)'!$Q$3:$S$133,3,0),"")</f>
        <v>10583920000303</v>
      </c>
      <c r="B273" s="10" t="str">
        <f>'[1]TCE - ANEXO III - Preencher'!C282</f>
        <v>UPA CURADO - C.G 004/2022</v>
      </c>
      <c r="C273" s="11"/>
      <c r="D273" s="12" t="str">
        <f>'[1]TCE - ANEXO III - Preencher'!E282</f>
        <v>SILVIO GERMANO DE OLIVEIRA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322605</v>
      </c>
      <c r="G273" s="14">
        <f>IF('[1]TCE - ANEXO III - Preencher'!H282="","",'[1]TCE - ANEXO III - Preencher'!H282)</f>
        <v>44743</v>
      </c>
      <c r="H273" s="15">
        <f>'[1]TCE - ANEXO III - Preencher'!I282</f>
        <v>0</v>
      </c>
      <c r="I273" s="15">
        <f>'[1]TCE - ANEXO III - Preencher'!J282</f>
        <v>173.28</v>
      </c>
      <c r="J273" s="15">
        <f>'[1]TCE - ANEXO III - Preencher'!K282</f>
        <v>0</v>
      </c>
      <c r="K273" s="16">
        <f>'[1]TCE - ANEXO III - Preencher'!L282</f>
        <v>170.85</v>
      </c>
      <c r="L273" s="16">
        <f>'[1]TCE - ANEXO III - Preencher'!M282</f>
        <v>15.18</v>
      </c>
      <c r="M273" s="16">
        <f t="shared" si="25"/>
        <v>155.66999999999999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73.599999999999994</v>
      </c>
      <c r="R273" s="16">
        <f>'[1]TCE - ANEXO III - Preencher'!S282</f>
        <v>24.57</v>
      </c>
      <c r="S273" s="17">
        <f t="shared" si="27"/>
        <v>49.029999999999994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377.97999999999996</v>
      </c>
    </row>
    <row r="274" spans="1:28" s="4" customFormat="1" x14ac:dyDescent="0.2">
      <c r="A274" s="9">
        <f>IFERROR(VLOOKUP(B274,'[1]DADOS (OCULTAR)'!$Q$3:$S$133,3,0),"")</f>
        <v>10583920000303</v>
      </c>
      <c r="B274" s="10" t="str">
        <f>'[1]TCE - ANEXO III - Preencher'!C283</f>
        <v>UPA CURADO - C.G 004/2022</v>
      </c>
      <c r="C274" s="11"/>
      <c r="D274" s="12" t="str">
        <f>'[1]TCE - ANEXO III - Preencher'!E283</f>
        <v>SIMONE MARIA FERREIRA DE LIMA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322205</v>
      </c>
      <c r="G274" s="14">
        <f>IF('[1]TCE - ANEXO III - Preencher'!H283="","",'[1]TCE - ANEXO III - Preencher'!H283)</f>
        <v>44743</v>
      </c>
      <c r="H274" s="15">
        <f>'[1]TCE - ANEXO III - Preencher'!I283</f>
        <v>0</v>
      </c>
      <c r="I274" s="15">
        <f>'[1]TCE - ANEXO III - Preencher'!J283</f>
        <v>130.19999999999999</v>
      </c>
      <c r="J274" s="15">
        <f>'[1]TCE - ANEXO III - Preencher'!K283</f>
        <v>0</v>
      </c>
      <c r="K274" s="16">
        <f>'[1]TCE - ANEXO III - Preencher'!L283</f>
        <v>170.85</v>
      </c>
      <c r="L274" s="16">
        <f>'[1]TCE - ANEXO III - Preencher'!M283</f>
        <v>15.18</v>
      </c>
      <c r="M274" s="16">
        <f t="shared" si="25"/>
        <v>155.66999999999999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73.599999999999994</v>
      </c>
      <c r="R274" s="16">
        <f>'[1]TCE - ANEXO III - Preencher'!S283</f>
        <v>24.57</v>
      </c>
      <c r="S274" s="17">
        <f t="shared" si="27"/>
        <v>49.029999999999994</v>
      </c>
      <c r="T274" s="16">
        <f>'[1]TCE - ANEXO III - Preencher'!U283</f>
        <v>69.430000000000007</v>
      </c>
      <c r="U274" s="16">
        <f>'[1]TCE - ANEXO III - Preencher'!V283</f>
        <v>0</v>
      </c>
      <c r="V274" s="17">
        <f t="shared" si="28"/>
        <v>69.430000000000007</v>
      </c>
      <c r="W274" s="18" t="str">
        <f>IF('[1]TCE - ANEXO III - Preencher'!X283="","",'[1]TCE - ANEXO III - Preencher'!X283)</f>
        <v>AUXILIO CRECHE</v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404.33</v>
      </c>
    </row>
    <row r="275" spans="1:28" s="4" customFormat="1" x14ac:dyDescent="0.2">
      <c r="A275" s="9">
        <f>IFERROR(VLOOKUP(B275,'[1]DADOS (OCULTAR)'!$Q$3:$S$133,3,0),"")</f>
        <v>10583920000303</v>
      </c>
      <c r="B275" s="10" t="str">
        <f>'[1]TCE - ANEXO III - Preencher'!C284</f>
        <v>UPA CURADO - C.G 004/2022</v>
      </c>
      <c r="C275" s="11"/>
      <c r="D275" s="12" t="str">
        <f>'[1]TCE - ANEXO III - Preencher'!E284</f>
        <v>SOUTERLAND TADEU GRANDO</v>
      </c>
      <c r="E275" s="10" t="str">
        <f>IF('[1]TCE - ANEXO III - Preencher'!F284="4 - Assistência Odontológica","2 - Outros Profissionais da Saúde",'[1]TCE - ANEXO III - Preencher'!F284)</f>
        <v>3 - Administrativo</v>
      </c>
      <c r="F275" s="13" t="str">
        <f>'[1]TCE - ANEXO III - Preencher'!G284</f>
        <v>252105</v>
      </c>
      <c r="G275" s="14">
        <f>IF('[1]TCE - ANEXO III - Preencher'!H284="","",'[1]TCE - ANEXO III - Preencher'!H284)</f>
        <v>44743</v>
      </c>
      <c r="H275" s="15">
        <f>'[1]TCE - ANEXO III - Preencher'!I284</f>
        <v>0</v>
      </c>
      <c r="I275" s="15">
        <f>'[1]TCE - ANEXO III - Preencher'!J284</f>
        <v>1197.1600000000001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1.93</v>
      </c>
      <c r="O275" s="16">
        <f>'[1]TCE - ANEXO III - Preencher'!P284</f>
        <v>0</v>
      </c>
      <c r="P275" s="17">
        <f t="shared" si="26"/>
        <v>1.93</v>
      </c>
      <c r="Q275" s="16">
        <f>'[1]TCE - ANEXO III - Preencher'!R284</f>
        <v>73.599999999999994</v>
      </c>
      <c r="R275" s="16">
        <f>'[1]TCE - ANEXO III - Preencher'!S284</f>
        <v>24.57</v>
      </c>
      <c r="S275" s="17">
        <f t="shared" si="27"/>
        <v>49.029999999999994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1248.1200000000001</v>
      </c>
    </row>
    <row r="276" spans="1:28" s="4" customFormat="1" x14ac:dyDescent="0.2">
      <c r="A276" s="9">
        <f>IFERROR(VLOOKUP(B276,'[1]DADOS (OCULTAR)'!$Q$3:$S$133,3,0),"")</f>
        <v>10583920000303</v>
      </c>
      <c r="B276" s="10" t="str">
        <f>'[1]TCE - ANEXO III - Preencher'!C285</f>
        <v>UPA CURADO - C.G 004/2022</v>
      </c>
      <c r="C276" s="11"/>
      <c r="D276" s="12" t="str">
        <f>'[1]TCE - ANEXO III - Preencher'!E285</f>
        <v>SOUTERLAND THIAGO CORREIA E SÁ GRANDO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225270</v>
      </c>
      <c r="G276" s="14">
        <f>IF('[1]TCE - ANEXO III - Preencher'!H285="","",'[1]TCE - ANEXO III - Preencher'!H285)</f>
        <v>44743</v>
      </c>
      <c r="H276" s="15">
        <f>'[1]TCE - ANEXO III - Preencher'!I285</f>
        <v>0</v>
      </c>
      <c r="I276" s="15">
        <f>'[1]TCE - ANEXO III - Preencher'!J285</f>
        <v>555.12</v>
      </c>
      <c r="J276" s="15">
        <f>'[1]TCE - ANEXO III - Preencher'!K285</f>
        <v>0</v>
      </c>
      <c r="K276" s="16">
        <f>'[1]TCE - ANEXO III - Preencher'!L285</f>
        <v>170.85</v>
      </c>
      <c r="L276" s="16">
        <f>'[1]TCE - ANEXO III - Preencher'!M285</f>
        <v>15.18</v>
      </c>
      <c r="M276" s="16">
        <f t="shared" si="25"/>
        <v>155.66999999999999</v>
      </c>
      <c r="N276" s="16">
        <f>'[1]TCE - ANEXO III - Preencher'!O285</f>
        <v>0</v>
      </c>
      <c r="O276" s="16">
        <f>'[1]TCE - ANEXO III - Preencher'!P285</f>
        <v>1.23</v>
      </c>
      <c r="P276" s="17">
        <f t="shared" si="26"/>
        <v>-1.23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709.56</v>
      </c>
    </row>
    <row r="277" spans="1:28" s="4" customFormat="1" x14ac:dyDescent="0.2">
      <c r="A277" s="9">
        <f>IFERROR(VLOOKUP(B277,'[1]DADOS (OCULTAR)'!$Q$3:$S$133,3,0),"")</f>
        <v>10583920000303</v>
      </c>
      <c r="B277" s="10" t="str">
        <f>'[1]TCE - ANEXO III - Preencher'!C286</f>
        <v>UPA CURADO - C.G 004/2022</v>
      </c>
      <c r="C277" s="11"/>
      <c r="D277" s="12" t="str">
        <f>'[1]TCE - ANEXO III - Preencher'!E286</f>
        <v>SUELY RAMPCHE GUEDES</v>
      </c>
      <c r="E277" s="10" t="str">
        <f>IF('[1]TCE - ANEXO III - Preencher'!F286="4 - Assistência Odontológica","2 - Outros Profissionais da Saúde",'[1]TCE - ANEXO III - Preencher'!F286)</f>
        <v>1 - Médico</v>
      </c>
      <c r="F277" s="13" t="str">
        <f>'[1]TCE - ANEXO III - Preencher'!G286</f>
        <v>225124</v>
      </c>
      <c r="G277" s="14">
        <f>IF('[1]TCE - ANEXO III - Preencher'!H286="","",'[1]TCE - ANEXO III - Preencher'!H286)</f>
        <v>44743</v>
      </c>
      <c r="H277" s="15">
        <f>'[1]TCE - ANEXO III - Preencher'!I286</f>
        <v>0</v>
      </c>
      <c r="I277" s="15">
        <f>'[1]TCE - ANEXO III - Preencher'!J286</f>
        <v>661.02</v>
      </c>
      <c r="J277" s="15">
        <f>'[1]TCE - ANEXO III - Preencher'!K286</f>
        <v>0</v>
      </c>
      <c r="K277" s="16">
        <f>'[1]TCE - ANEXO III - Preencher'!L286</f>
        <v>170.85</v>
      </c>
      <c r="L277" s="16">
        <f>'[1]TCE - ANEXO III - Preencher'!M286</f>
        <v>15.18</v>
      </c>
      <c r="M277" s="16">
        <f t="shared" si="25"/>
        <v>155.66999999999999</v>
      </c>
      <c r="N277" s="16">
        <f>'[1]TCE - ANEXO III - Preencher'!O286</f>
        <v>0</v>
      </c>
      <c r="O277" s="16">
        <f>'[1]TCE - ANEXO III - Preencher'!P286</f>
        <v>1.23</v>
      </c>
      <c r="P277" s="17">
        <f t="shared" si="26"/>
        <v>-1.23</v>
      </c>
      <c r="Q277" s="16">
        <f>'[1]TCE - ANEXO III - Preencher'!R286</f>
        <v>73.599999999999994</v>
      </c>
      <c r="R277" s="16">
        <f>'[1]TCE - ANEXO III - Preencher'!S286</f>
        <v>24.57</v>
      </c>
      <c r="S277" s="17">
        <f t="shared" si="27"/>
        <v>49.029999999999994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864.4899999999999</v>
      </c>
    </row>
    <row r="278" spans="1:28" s="4" customFormat="1" x14ac:dyDescent="0.2">
      <c r="A278" s="9">
        <f>IFERROR(VLOOKUP(B278,'[1]DADOS (OCULTAR)'!$Q$3:$S$133,3,0),"")</f>
        <v>10583920000303</v>
      </c>
      <c r="B278" s="10" t="str">
        <f>'[1]TCE - ANEXO III - Preencher'!C287</f>
        <v>UPA CURADO - C.G 004/2022</v>
      </c>
      <c r="C278" s="11"/>
      <c r="D278" s="12" t="str">
        <f>'[1]TCE - ANEXO III - Preencher'!E287</f>
        <v>SUENE MARIA DA SILVA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 t="str">
        <f>'[1]TCE - ANEXO III - Preencher'!G287</f>
        <v>322415</v>
      </c>
      <c r="G278" s="14">
        <f>IF('[1]TCE - ANEXO III - Preencher'!H287="","",'[1]TCE - ANEXO III - Preencher'!H287)</f>
        <v>44743</v>
      </c>
      <c r="H278" s="15">
        <f>'[1]TCE - ANEXO III - Preencher'!I287</f>
        <v>0</v>
      </c>
      <c r="I278" s="15">
        <f>'[1]TCE - ANEXO III - Preencher'!J287</f>
        <v>260.27999999999997</v>
      </c>
      <c r="J278" s="15">
        <f>'[1]TCE - ANEXO III - Preencher'!K287</f>
        <v>0</v>
      </c>
      <c r="K278" s="16">
        <f>'[1]TCE - ANEXO III - Preencher'!L287</f>
        <v>170.85</v>
      </c>
      <c r="L278" s="16">
        <f>'[1]TCE - ANEXO III - Preencher'!M287</f>
        <v>15.18</v>
      </c>
      <c r="M278" s="16">
        <f t="shared" si="25"/>
        <v>155.66999999999999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73.599999999999994</v>
      </c>
      <c r="R278" s="16">
        <f>'[1]TCE - ANEXO III - Preencher'!S287</f>
        <v>24.57</v>
      </c>
      <c r="S278" s="17">
        <f t="shared" si="27"/>
        <v>49.029999999999994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464.9799999999999</v>
      </c>
    </row>
    <row r="279" spans="1:28" s="4" customFormat="1" x14ac:dyDescent="0.2">
      <c r="A279" s="9">
        <f>IFERROR(VLOOKUP(B279,'[1]DADOS (OCULTAR)'!$Q$3:$S$133,3,0),"")</f>
        <v>10583920000303</v>
      </c>
      <c r="B279" s="10" t="str">
        <f>'[1]TCE - ANEXO III - Preencher'!C288</f>
        <v>UPA CURADO - C.G 004/2022</v>
      </c>
      <c r="C279" s="11"/>
      <c r="D279" s="12" t="str">
        <f>'[1]TCE - ANEXO III - Preencher'!E288</f>
        <v>SUZANE LIMA DA SILVA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322205</v>
      </c>
      <c r="G279" s="14">
        <f>IF('[1]TCE - ANEXO III - Preencher'!H288="","",'[1]TCE - ANEXO III - Preencher'!H288)</f>
        <v>44743</v>
      </c>
      <c r="H279" s="15">
        <f>'[1]TCE - ANEXO III - Preencher'!I288</f>
        <v>0</v>
      </c>
      <c r="I279" s="15">
        <f>'[1]TCE - ANEXO III - Preencher'!J288</f>
        <v>165.89</v>
      </c>
      <c r="J279" s="15">
        <f>'[1]TCE - ANEXO III - Preencher'!K288</f>
        <v>0</v>
      </c>
      <c r="K279" s="16">
        <f>'[1]TCE - ANEXO III - Preencher'!L288</f>
        <v>170.85</v>
      </c>
      <c r="L279" s="16">
        <f>'[1]TCE - ANEXO III - Preencher'!M288</f>
        <v>15.18</v>
      </c>
      <c r="M279" s="16">
        <f t="shared" si="25"/>
        <v>155.66999999999999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73.599999999999994</v>
      </c>
      <c r="R279" s="16">
        <f>'[1]TCE - ANEXO III - Preencher'!S288</f>
        <v>24.57</v>
      </c>
      <c r="S279" s="17">
        <f t="shared" si="27"/>
        <v>49.029999999999994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370.58999999999992</v>
      </c>
    </row>
    <row r="280" spans="1:28" s="4" customFormat="1" x14ac:dyDescent="0.2">
      <c r="A280" s="9">
        <f>IFERROR(VLOOKUP(B280,'[1]DADOS (OCULTAR)'!$Q$3:$S$133,3,0),"")</f>
        <v>10583920000303</v>
      </c>
      <c r="B280" s="10" t="str">
        <f>'[1]TCE - ANEXO III - Preencher'!C289</f>
        <v>UPA CURADO - C.G 004/2022</v>
      </c>
      <c r="C280" s="11"/>
      <c r="D280" s="12" t="str">
        <f>'[1]TCE - ANEXO III - Preencher'!E289</f>
        <v>SYLVIA CHACON TAVARES</v>
      </c>
      <c r="E280" s="10" t="str">
        <f>IF('[1]TCE - ANEXO III - Preencher'!F289="4 - Assistência Odontológica","2 - Outros Profissionais da Saúde",'[1]TCE - ANEXO III - Preencher'!F289)</f>
        <v>1 - Médico</v>
      </c>
      <c r="F280" s="13" t="str">
        <f>'[1]TCE - ANEXO III - Preencher'!G289</f>
        <v>225124</v>
      </c>
      <c r="G280" s="14">
        <f>IF('[1]TCE - ANEXO III - Preencher'!H289="","",'[1]TCE - ANEXO III - Preencher'!H289)</f>
        <v>44743</v>
      </c>
      <c r="H280" s="15">
        <f>'[1]TCE - ANEXO III - Preencher'!I289</f>
        <v>0</v>
      </c>
      <c r="I280" s="15">
        <f>'[1]TCE - ANEXO III - Preencher'!J289</f>
        <v>452.76</v>
      </c>
      <c r="J280" s="15">
        <f>'[1]TCE - ANEXO III - Preencher'!K289</f>
        <v>0</v>
      </c>
      <c r="K280" s="16">
        <f>'[1]TCE - ANEXO III - Preencher'!L289</f>
        <v>170.85</v>
      </c>
      <c r="L280" s="16">
        <f>'[1]TCE - ANEXO III - Preencher'!M289</f>
        <v>15.18</v>
      </c>
      <c r="M280" s="16">
        <f t="shared" si="25"/>
        <v>155.66999999999999</v>
      </c>
      <c r="N280" s="16">
        <f>'[1]TCE - ANEXO III - Preencher'!O289</f>
        <v>0</v>
      </c>
      <c r="O280" s="16">
        <f>'[1]TCE - ANEXO III - Preencher'!P289</f>
        <v>1.23</v>
      </c>
      <c r="P280" s="17">
        <f t="shared" si="26"/>
        <v>-1.23</v>
      </c>
      <c r="Q280" s="16">
        <f>'[1]TCE - ANEXO III - Preencher'!R289</f>
        <v>73.599999999999994</v>
      </c>
      <c r="R280" s="16">
        <f>'[1]TCE - ANEXO III - Preencher'!S289</f>
        <v>24.57</v>
      </c>
      <c r="S280" s="17">
        <f t="shared" si="27"/>
        <v>49.029999999999994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656.2299999999999</v>
      </c>
    </row>
    <row r="281" spans="1:28" s="4" customFormat="1" x14ac:dyDescent="0.2">
      <c r="A281" s="9">
        <f>IFERROR(VLOOKUP(B281,'[1]DADOS (OCULTAR)'!$Q$3:$S$133,3,0),"")</f>
        <v>10583920000303</v>
      </c>
      <c r="B281" s="10" t="str">
        <f>'[1]TCE - ANEXO III - Preencher'!C290</f>
        <v>UPA CURADO - C.G 004/2022</v>
      </c>
      <c r="C281" s="11"/>
      <c r="D281" s="12" t="str">
        <f>'[1]TCE - ANEXO III - Preencher'!E290</f>
        <v>TATIANA CABRAL ARRUDA</v>
      </c>
      <c r="E281" s="10" t="str">
        <f>IF('[1]TCE - ANEXO III - Preencher'!F290="4 - Assistência Odontológica","2 - Outros Profissionais da Saúde",'[1]TCE - ANEXO III - Preencher'!F290)</f>
        <v>1 - Médico</v>
      </c>
      <c r="F281" s="13" t="str">
        <f>'[1]TCE - ANEXO III - Preencher'!G290</f>
        <v>225125</v>
      </c>
      <c r="G281" s="14">
        <f>IF('[1]TCE - ANEXO III - Preencher'!H290="","",'[1]TCE - ANEXO III - Preencher'!H290)</f>
        <v>44743</v>
      </c>
      <c r="H281" s="15">
        <f>'[1]TCE - ANEXO III - Preencher'!I290</f>
        <v>0</v>
      </c>
      <c r="I281" s="15">
        <f>'[1]TCE - ANEXO III - Preencher'!J290</f>
        <v>364.37</v>
      </c>
      <c r="J281" s="15">
        <f>'[1]TCE - ANEXO III - Preencher'!K290</f>
        <v>0</v>
      </c>
      <c r="K281" s="16">
        <f>'[1]TCE - ANEXO III - Preencher'!L290</f>
        <v>170.85</v>
      </c>
      <c r="L281" s="16">
        <f>'[1]TCE - ANEXO III - Preencher'!M290</f>
        <v>15.18</v>
      </c>
      <c r="M281" s="16">
        <f t="shared" si="25"/>
        <v>155.66999999999999</v>
      </c>
      <c r="N281" s="16">
        <f>'[1]TCE - ANEXO III - Preencher'!O290</f>
        <v>0</v>
      </c>
      <c r="O281" s="16">
        <f>'[1]TCE - ANEXO III - Preencher'!P290</f>
        <v>1.23</v>
      </c>
      <c r="P281" s="17">
        <f t="shared" si="26"/>
        <v>-1.23</v>
      </c>
      <c r="Q281" s="16">
        <f>'[1]TCE - ANEXO III - Preencher'!R290</f>
        <v>73.599999999999994</v>
      </c>
      <c r="R281" s="16">
        <f>'[1]TCE - ANEXO III - Preencher'!S290</f>
        <v>24.57</v>
      </c>
      <c r="S281" s="17">
        <f t="shared" si="27"/>
        <v>49.029999999999994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567.83999999999992</v>
      </c>
    </row>
    <row r="282" spans="1:28" s="4" customFormat="1" x14ac:dyDescent="0.2">
      <c r="A282" s="9">
        <f>IFERROR(VLOOKUP(B282,'[1]DADOS (OCULTAR)'!$Q$3:$S$133,3,0),"")</f>
        <v>10583920000303</v>
      </c>
      <c r="B282" s="10" t="str">
        <f>'[1]TCE - ANEXO III - Preencher'!C291</f>
        <v>UPA CURADO - C.G 004/2022</v>
      </c>
      <c r="C282" s="11"/>
      <c r="D282" s="12" t="str">
        <f>'[1]TCE - ANEXO III - Preencher'!E291</f>
        <v>THIAGO SALDANHA DOS SANTOS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 t="str">
        <f>'[1]TCE - ANEXO III - Preencher'!G291</f>
        <v>223505</v>
      </c>
      <c r="G282" s="14">
        <f>IF('[1]TCE - ANEXO III - Preencher'!H291="","",'[1]TCE - ANEXO III - Preencher'!H291)</f>
        <v>44743</v>
      </c>
      <c r="H282" s="15">
        <f>'[1]TCE - ANEXO III - Preencher'!I291</f>
        <v>0</v>
      </c>
      <c r="I282" s="15">
        <f>'[1]TCE - ANEXO III - Preencher'!J291</f>
        <v>266.67</v>
      </c>
      <c r="J282" s="15">
        <f>'[1]TCE - ANEXO III - Preencher'!K291</f>
        <v>0</v>
      </c>
      <c r="K282" s="16">
        <f>'[1]TCE - ANEXO III - Preencher'!L291</f>
        <v>170.85</v>
      </c>
      <c r="L282" s="16">
        <f>'[1]TCE - ANEXO III - Preencher'!M291</f>
        <v>15.18</v>
      </c>
      <c r="M282" s="16">
        <f t="shared" si="25"/>
        <v>155.66999999999999</v>
      </c>
      <c r="N282" s="16">
        <f>'[1]TCE - ANEXO III - Preencher'!O291</f>
        <v>1.59</v>
      </c>
      <c r="O282" s="16">
        <f>'[1]TCE - ANEXO III - Preencher'!P291</f>
        <v>0</v>
      </c>
      <c r="P282" s="17">
        <f t="shared" si="26"/>
        <v>1.59</v>
      </c>
      <c r="Q282" s="16">
        <f>'[1]TCE - ANEXO III - Preencher'!R291</f>
        <v>73.599999999999994</v>
      </c>
      <c r="R282" s="16">
        <f>'[1]TCE - ANEXO III - Preencher'!S291</f>
        <v>24.57</v>
      </c>
      <c r="S282" s="17">
        <f t="shared" si="27"/>
        <v>49.029999999999994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472.96</v>
      </c>
    </row>
    <row r="283" spans="1:28" s="4" customFormat="1" x14ac:dyDescent="0.2">
      <c r="A283" s="9">
        <f>IFERROR(VLOOKUP(B283,'[1]DADOS (OCULTAR)'!$Q$3:$S$133,3,0),"")</f>
        <v>10583920000303</v>
      </c>
      <c r="B283" s="10" t="str">
        <f>'[1]TCE - ANEXO III - Preencher'!C292</f>
        <v>UPA CURADO - C.G 004/2022</v>
      </c>
      <c r="C283" s="11"/>
      <c r="D283" s="12" t="str">
        <f>'[1]TCE - ANEXO III - Preencher'!E292</f>
        <v>VALDECK FREIRE MARIZ JUNIOR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 t="str">
        <f>'[1]TCE - ANEXO III - Preencher'!G292</f>
        <v>514320</v>
      </c>
      <c r="G283" s="14">
        <f>IF('[1]TCE - ANEXO III - Preencher'!H292="","",'[1]TCE - ANEXO III - Preencher'!H292)</f>
        <v>44743</v>
      </c>
      <c r="H283" s="15">
        <f>'[1]TCE - ANEXO III - Preencher'!I292</f>
        <v>0</v>
      </c>
      <c r="I283" s="15">
        <f>'[1]TCE - ANEXO III - Preencher'!J292</f>
        <v>137.15</v>
      </c>
      <c r="J283" s="15">
        <f>'[1]TCE - ANEXO III - Preencher'!K292</f>
        <v>0</v>
      </c>
      <c r="K283" s="16">
        <f>'[1]TCE - ANEXO III - Preencher'!L292</f>
        <v>170.85</v>
      </c>
      <c r="L283" s="16">
        <f>'[1]TCE - ANEXO III - Preencher'!M292</f>
        <v>15.18</v>
      </c>
      <c r="M283" s="16">
        <f t="shared" si="25"/>
        <v>155.66999999999999</v>
      </c>
      <c r="N283" s="16">
        <f>'[1]TCE - ANEXO III - Preencher'!O292</f>
        <v>1.93</v>
      </c>
      <c r="O283" s="16">
        <f>'[1]TCE - ANEXO III - Preencher'!P292</f>
        <v>0</v>
      </c>
      <c r="P283" s="17">
        <f t="shared" si="26"/>
        <v>1.93</v>
      </c>
      <c r="Q283" s="16">
        <f>'[1]TCE - ANEXO III - Preencher'!R292</f>
        <v>73.599999999999994</v>
      </c>
      <c r="R283" s="16">
        <f>'[1]TCE - ANEXO III - Preencher'!S292</f>
        <v>24.57</v>
      </c>
      <c r="S283" s="17">
        <f t="shared" si="27"/>
        <v>49.029999999999994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343.78</v>
      </c>
    </row>
    <row r="284" spans="1:28" s="4" customFormat="1" x14ac:dyDescent="0.2">
      <c r="A284" s="9">
        <f>IFERROR(VLOOKUP(B284,'[1]DADOS (OCULTAR)'!$Q$3:$S$133,3,0),"")</f>
        <v>10583920000303</v>
      </c>
      <c r="B284" s="10" t="str">
        <f>'[1]TCE - ANEXO III - Preencher'!C293</f>
        <v>UPA CURADO - C.G 004/2022</v>
      </c>
      <c r="C284" s="11"/>
      <c r="D284" s="12" t="str">
        <f>'[1]TCE - ANEXO III - Preencher'!E293</f>
        <v>VALDEMIR CARNEIRO DE ANDRADE</v>
      </c>
      <c r="E284" s="10" t="str">
        <f>IF('[1]TCE - ANEXO III - Preencher'!F293="4 - Assistência Odontológica","2 - Outros Profissionais da Saúde",'[1]TCE - ANEXO III - Preencher'!F293)</f>
        <v>3 - Administrativo</v>
      </c>
      <c r="F284" s="13" t="str">
        <f>'[1]TCE - ANEXO III - Preencher'!G293</f>
        <v>517415</v>
      </c>
      <c r="G284" s="14">
        <f>IF('[1]TCE - ANEXO III - Preencher'!H293="","",'[1]TCE - ANEXO III - Preencher'!H293)</f>
        <v>44743</v>
      </c>
      <c r="H284" s="15">
        <f>'[1]TCE - ANEXO III - Preencher'!I293</f>
        <v>0</v>
      </c>
      <c r="I284" s="15">
        <f>'[1]TCE - ANEXO III - Preencher'!J293</f>
        <v>186.8</v>
      </c>
      <c r="J284" s="15">
        <f>'[1]TCE - ANEXO III - Preencher'!K293</f>
        <v>0</v>
      </c>
      <c r="K284" s="16">
        <f>'[1]TCE - ANEXO III - Preencher'!L293</f>
        <v>170.85</v>
      </c>
      <c r="L284" s="16">
        <f>'[1]TCE - ANEXO III - Preencher'!M293</f>
        <v>15.18</v>
      </c>
      <c r="M284" s="16">
        <f t="shared" si="25"/>
        <v>155.66999999999999</v>
      </c>
      <c r="N284" s="16">
        <f>'[1]TCE - ANEXO III - Preencher'!O293</f>
        <v>1.93</v>
      </c>
      <c r="O284" s="16">
        <f>'[1]TCE - ANEXO III - Preencher'!P293</f>
        <v>0</v>
      </c>
      <c r="P284" s="17">
        <f t="shared" si="26"/>
        <v>1.93</v>
      </c>
      <c r="Q284" s="16">
        <f>'[1]TCE - ANEXO III - Preencher'!R293</f>
        <v>73.599999999999994</v>
      </c>
      <c r="R284" s="16">
        <f>'[1]TCE - ANEXO III - Preencher'!S293</f>
        <v>24.57</v>
      </c>
      <c r="S284" s="17">
        <f t="shared" si="27"/>
        <v>49.029999999999994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393.43</v>
      </c>
    </row>
    <row r="285" spans="1:28" s="4" customFormat="1" x14ac:dyDescent="0.2">
      <c r="A285" s="9">
        <f>IFERROR(VLOOKUP(B285,'[1]DADOS (OCULTAR)'!$Q$3:$S$133,3,0),"")</f>
        <v>10583920000303</v>
      </c>
      <c r="B285" s="10" t="str">
        <f>'[1]TCE - ANEXO III - Preencher'!C294</f>
        <v>UPA CURADO - C.G 004/2022</v>
      </c>
      <c r="C285" s="11"/>
      <c r="D285" s="12" t="str">
        <f>'[1]TCE - ANEXO III - Preencher'!E294</f>
        <v>VALDIR DO NASCIMENTO</v>
      </c>
      <c r="E285" s="10" t="str">
        <f>IF('[1]TCE - ANEXO III - Preencher'!F294="4 - Assistência Odontológica","2 - Outros Profissionais da Saúde",'[1]TCE - ANEXO III - Preencher'!F294)</f>
        <v>3 - Administrativo</v>
      </c>
      <c r="F285" s="13" t="str">
        <f>'[1]TCE - ANEXO III - Preencher'!G294</f>
        <v>422105</v>
      </c>
      <c r="G285" s="14">
        <f>IF('[1]TCE - ANEXO III - Preencher'!H294="","",'[1]TCE - ANEXO III - Preencher'!H294)</f>
        <v>44743</v>
      </c>
      <c r="H285" s="15">
        <f>'[1]TCE - ANEXO III - Preencher'!I294</f>
        <v>0</v>
      </c>
      <c r="I285" s="15">
        <f>'[1]TCE - ANEXO III - Preencher'!J294</f>
        <v>158.38</v>
      </c>
      <c r="J285" s="15">
        <f>'[1]TCE - ANEXO III - Preencher'!K294</f>
        <v>0</v>
      </c>
      <c r="K285" s="16">
        <f>'[1]TCE - ANEXO III - Preencher'!L294</f>
        <v>170.85</v>
      </c>
      <c r="L285" s="16">
        <f>'[1]TCE - ANEXO III - Preencher'!M294</f>
        <v>15.18</v>
      </c>
      <c r="M285" s="16">
        <f t="shared" si="25"/>
        <v>155.66999999999999</v>
      </c>
      <c r="N285" s="16">
        <f>'[1]TCE - ANEXO III - Preencher'!O294</f>
        <v>1.93</v>
      </c>
      <c r="O285" s="16">
        <f>'[1]TCE - ANEXO III - Preencher'!P294</f>
        <v>0</v>
      </c>
      <c r="P285" s="17">
        <f t="shared" si="26"/>
        <v>1.93</v>
      </c>
      <c r="Q285" s="16">
        <f>'[1]TCE - ANEXO III - Preencher'!R294</f>
        <v>73.599999999999994</v>
      </c>
      <c r="R285" s="16">
        <f>'[1]TCE - ANEXO III - Preencher'!S294</f>
        <v>24.57</v>
      </c>
      <c r="S285" s="17">
        <f t="shared" si="27"/>
        <v>49.029999999999994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365.00999999999993</v>
      </c>
    </row>
    <row r="286" spans="1:28" s="4" customFormat="1" x14ac:dyDescent="0.2">
      <c r="A286" s="9">
        <f>IFERROR(VLOOKUP(B286,'[1]DADOS (OCULTAR)'!$Q$3:$S$133,3,0),"")</f>
        <v>10583920000303</v>
      </c>
      <c r="B286" s="10" t="str">
        <f>'[1]TCE - ANEXO III - Preencher'!C295</f>
        <v>UPA CURADO - C.G 004/2022</v>
      </c>
      <c r="C286" s="11"/>
      <c r="D286" s="12" t="str">
        <f>'[1]TCE - ANEXO III - Preencher'!E295</f>
        <v>VALTER MALHEIROS DE SOUSA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782320</v>
      </c>
      <c r="G286" s="14">
        <f>IF('[1]TCE - ANEXO III - Preencher'!H295="","",'[1]TCE - ANEXO III - Preencher'!H295)</f>
        <v>44743</v>
      </c>
      <c r="H286" s="15">
        <f>'[1]TCE - ANEXO III - Preencher'!I295</f>
        <v>0</v>
      </c>
      <c r="I286" s="15">
        <f>'[1]TCE - ANEXO III - Preencher'!J295</f>
        <v>324.58</v>
      </c>
      <c r="J286" s="15">
        <f>'[1]TCE - ANEXO III - Preencher'!K295</f>
        <v>0</v>
      </c>
      <c r="K286" s="16">
        <f>'[1]TCE - ANEXO III - Preencher'!L295</f>
        <v>170.85</v>
      </c>
      <c r="L286" s="16">
        <f>'[1]TCE - ANEXO III - Preencher'!M295</f>
        <v>15.18</v>
      </c>
      <c r="M286" s="16">
        <f t="shared" si="25"/>
        <v>155.66999999999999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73.599999999999994</v>
      </c>
      <c r="R286" s="16">
        <f>'[1]TCE - ANEXO III - Preencher'!S295</f>
        <v>24.57</v>
      </c>
      <c r="S286" s="17">
        <f t="shared" si="27"/>
        <v>49.029999999999994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529.28</v>
      </c>
    </row>
    <row r="287" spans="1:28" s="4" customFormat="1" x14ac:dyDescent="0.2">
      <c r="A287" s="9">
        <f>IFERROR(VLOOKUP(B287,'[1]DADOS (OCULTAR)'!$Q$3:$S$133,3,0),"")</f>
        <v>10583920000303</v>
      </c>
      <c r="B287" s="10" t="str">
        <f>'[1]TCE - ANEXO III - Preencher'!C296</f>
        <v>UPA CURADO - C.G 004/2022</v>
      </c>
      <c r="C287" s="11"/>
      <c r="D287" s="12" t="str">
        <f>'[1]TCE - ANEXO III - Preencher'!E296</f>
        <v>VERONICA LIMA DOS SANTOS</v>
      </c>
      <c r="E287" s="10" t="str">
        <f>IF('[1]TCE - ANEXO III - Preencher'!F296="4 - Assistência Odontológica","2 - Outros Profissionais da Saúde",'[1]TCE - ANEXO III - Preencher'!F296)</f>
        <v>2 - Outros Profissionais da Saúde</v>
      </c>
      <c r="F287" s="13" t="str">
        <f>'[1]TCE - ANEXO III - Preencher'!G296</f>
        <v>322205</v>
      </c>
      <c r="G287" s="14">
        <f>IF('[1]TCE - ANEXO III - Preencher'!H296="","",'[1]TCE - ANEXO III - Preencher'!H296)</f>
        <v>44743</v>
      </c>
      <c r="H287" s="15">
        <f>'[1]TCE - ANEXO III - Preencher'!I296</f>
        <v>0</v>
      </c>
      <c r="I287" s="15">
        <f>'[1]TCE - ANEXO III - Preencher'!J296</f>
        <v>153.41</v>
      </c>
      <c r="J287" s="15">
        <f>'[1]TCE - ANEXO III - Preencher'!K296</f>
        <v>0</v>
      </c>
      <c r="K287" s="16">
        <f>'[1]TCE - ANEXO III - Preencher'!L296</f>
        <v>170.85</v>
      </c>
      <c r="L287" s="16">
        <f>'[1]TCE - ANEXO III - Preencher'!M296</f>
        <v>15.18</v>
      </c>
      <c r="M287" s="16">
        <f t="shared" si="25"/>
        <v>155.66999999999999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73.599999999999994</v>
      </c>
      <c r="R287" s="16">
        <f>'[1]TCE - ANEXO III - Preencher'!S296</f>
        <v>24.57</v>
      </c>
      <c r="S287" s="17">
        <f t="shared" si="27"/>
        <v>49.029999999999994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358.10999999999996</v>
      </c>
    </row>
    <row r="288" spans="1:28" s="4" customFormat="1" x14ac:dyDescent="0.2">
      <c r="A288" s="9">
        <f>IFERROR(VLOOKUP(B288,'[1]DADOS (OCULTAR)'!$Q$3:$S$133,3,0),"")</f>
        <v>10583920000303</v>
      </c>
      <c r="B288" s="10" t="str">
        <f>'[1]TCE - ANEXO III - Preencher'!C297</f>
        <v>UPA CURADO - C.G 004/2022</v>
      </c>
      <c r="C288" s="11"/>
      <c r="D288" s="12" t="str">
        <f>'[1]TCE - ANEXO III - Preencher'!E297</f>
        <v>VERONICA RAQUELDE SANTANA DOS SANTOS</v>
      </c>
      <c r="E288" s="10" t="str">
        <f>IF('[1]TCE - ANEXO III - Preencher'!F297="4 - Assistência Odontológica","2 - Outros Profissionais da Saúde",'[1]TCE - ANEXO III - Preencher'!F297)</f>
        <v>1 - Médico</v>
      </c>
      <c r="F288" s="13" t="str">
        <f>'[1]TCE - ANEXO III - Preencher'!G297</f>
        <v>225124</v>
      </c>
      <c r="G288" s="14">
        <f>IF('[1]TCE - ANEXO III - Preencher'!H297="","",'[1]TCE - ANEXO III - Preencher'!H297)</f>
        <v>44743</v>
      </c>
      <c r="H288" s="15">
        <f>'[1]TCE - ANEXO III - Preencher'!I297</f>
        <v>0</v>
      </c>
      <c r="I288" s="15">
        <f>'[1]TCE - ANEXO III - Preencher'!J297</f>
        <v>869.95</v>
      </c>
      <c r="J288" s="15">
        <f>'[1]TCE - ANEXO III - Preencher'!K297</f>
        <v>0</v>
      </c>
      <c r="K288" s="16">
        <f>'[1]TCE - ANEXO III - Preencher'!L297</f>
        <v>170.85</v>
      </c>
      <c r="L288" s="16">
        <f>'[1]TCE - ANEXO III - Preencher'!M297</f>
        <v>15.18</v>
      </c>
      <c r="M288" s="16">
        <f t="shared" si="25"/>
        <v>155.66999999999999</v>
      </c>
      <c r="N288" s="16">
        <f>'[1]TCE - ANEXO III - Preencher'!O297</f>
        <v>0</v>
      </c>
      <c r="O288" s="16">
        <f>'[1]TCE - ANEXO III - Preencher'!P297</f>
        <v>1.23</v>
      </c>
      <c r="P288" s="17">
        <f t="shared" si="26"/>
        <v>-1.23</v>
      </c>
      <c r="Q288" s="16">
        <f>'[1]TCE - ANEXO III - Preencher'!R297</f>
        <v>73.599999999999994</v>
      </c>
      <c r="R288" s="16">
        <f>'[1]TCE - ANEXO III - Preencher'!S297</f>
        <v>24.57</v>
      </c>
      <c r="S288" s="17">
        <f t="shared" si="27"/>
        <v>49.029999999999994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1073.42</v>
      </c>
    </row>
    <row r="289" spans="1:28" s="4" customFormat="1" x14ac:dyDescent="0.2">
      <c r="A289" s="9">
        <f>IFERROR(VLOOKUP(B289,'[1]DADOS (OCULTAR)'!$Q$3:$S$133,3,0),"")</f>
        <v>10583920000303</v>
      </c>
      <c r="B289" s="10" t="str">
        <f>'[1]TCE - ANEXO III - Preencher'!C298</f>
        <v>UPA CURADO - C.G 004/2022</v>
      </c>
      <c r="C289" s="11"/>
      <c r="D289" s="12" t="str">
        <f>'[1]TCE - ANEXO III - Preencher'!E298</f>
        <v>VITORIA LIMA BELTRAO VIEIRA DE MELOR</v>
      </c>
      <c r="E289" s="10" t="str">
        <f>IF('[1]TCE - ANEXO III - Preencher'!F298="4 - Assistência Odontológica","2 - Outros Profissionais da Saúde",'[1]TCE - ANEXO III - Preencher'!F298)</f>
        <v>1 - Médico</v>
      </c>
      <c r="F289" s="13" t="str">
        <f>'[1]TCE - ANEXO III - Preencher'!G298</f>
        <v>225125</v>
      </c>
      <c r="G289" s="14">
        <f>IF('[1]TCE - ANEXO III - Preencher'!H298="","",'[1]TCE - ANEXO III - Preencher'!H298)</f>
        <v>44743</v>
      </c>
      <c r="H289" s="15">
        <f>'[1]TCE - ANEXO III - Preencher'!I298</f>
        <v>0</v>
      </c>
      <c r="I289" s="15">
        <f>'[1]TCE - ANEXO III - Preencher'!J298</f>
        <v>529.80999999999995</v>
      </c>
      <c r="J289" s="15">
        <f>'[1]TCE - ANEXO III - Preencher'!K298</f>
        <v>0</v>
      </c>
      <c r="K289" s="16">
        <f>'[1]TCE - ANEXO III - Preencher'!L298</f>
        <v>170.85</v>
      </c>
      <c r="L289" s="16">
        <f>'[1]TCE - ANEXO III - Preencher'!M298</f>
        <v>15.18</v>
      </c>
      <c r="M289" s="16">
        <f t="shared" si="25"/>
        <v>155.66999999999999</v>
      </c>
      <c r="N289" s="16">
        <f>'[1]TCE - ANEXO III - Preencher'!O298</f>
        <v>0</v>
      </c>
      <c r="O289" s="16">
        <f>'[1]TCE - ANEXO III - Preencher'!P298</f>
        <v>1.23</v>
      </c>
      <c r="P289" s="17">
        <f t="shared" si="26"/>
        <v>-1.23</v>
      </c>
      <c r="Q289" s="16">
        <f>'[1]TCE - ANEXO III - Preencher'!R298</f>
        <v>73.599999999999994</v>
      </c>
      <c r="R289" s="16">
        <f>'[1]TCE - ANEXO III - Preencher'!S298</f>
        <v>24.57</v>
      </c>
      <c r="S289" s="17">
        <f t="shared" si="27"/>
        <v>49.029999999999994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733.27999999999986</v>
      </c>
    </row>
    <row r="290" spans="1:28" s="4" customFormat="1" x14ac:dyDescent="0.2">
      <c r="A290" s="9">
        <f>IFERROR(VLOOKUP(B290,'[1]DADOS (OCULTAR)'!$Q$3:$S$133,3,0),"")</f>
        <v>10583920000303</v>
      </c>
      <c r="B290" s="10" t="str">
        <f>'[1]TCE - ANEXO III - Preencher'!C299</f>
        <v>UPA CURADO - C.G 004/2022</v>
      </c>
      <c r="C290" s="11"/>
      <c r="D290" s="12" t="str">
        <f>'[1]TCE - ANEXO III - Preencher'!E299</f>
        <v>VIVYANE DA SILVA GONÇALVES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 t="str">
        <f>'[1]TCE - ANEXO III - Preencher'!G299</f>
        <v>322205</v>
      </c>
      <c r="G290" s="14">
        <f>IF('[1]TCE - ANEXO III - Preencher'!H299="","",'[1]TCE - ANEXO III - Preencher'!H299)</f>
        <v>44743</v>
      </c>
      <c r="H290" s="15">
        <f>'[1]TCE - ANEXO III - Preencher'!I299</f>
        <v>0</v>
      </c>
      <c r="I290" s="15">
        <f>'[1]TCE - ANEXO III - Preencher'!J299</f>
        <v>198.71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73.599999999999994</v>
      </c>
      <c r="R290" s="16">
        <f>'[1]TCE - ANEXO III - Preencher'!S299</f>
        <v>24.57</v>
      </c>
      <c r="S290" s="17">
        <f t="shared" si="27"/>
        <v>49.029999999999994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247.74</v>
      </c>
    </row>
    <row r="291" spans="1:28" s="4" customFormat="1" x14ac:dyDescent="0.2">
      <c r="A291" s="9">
        <f>IFERROR(VLOOKUP(B291,'[1]DADOS (OCULTAR)'!$Q$3:$S$133,3,0),"")</f>
        <v>10583920000303</v>
      </c>
      <c r="B291" s="10" t="str">
        <f>'[1]TCE - ANEXO III - Preencher'!C300</f>
        <v>UPA CURADO - C.G 004/2022</v>
      </c>
      <c r="C291" s="11"/>
      <c r="D291" s="12" t="str">
        <f>'[1]TCE - ANEXO III - Preencher'!E300</f>
        <v>WANDRESON RICARDO RAMOS DA SILVA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 t="str">
        <f>'[1]TCE - ANEXO III - Preencher'!G300</f>
        <v>322205</v>
      </c>
      <c r="G291" s="14">
        <f>IF('[1]TCE - ANEXO III - Preencher'!H300="","",'[1]TCE - ANEXO III - Preencher'!H300)</f>
        <v>44743</v>
      </c>
      <c r="H291" s="15">
        <f>'[1]TCE - ANEXO III - Preencher'!I300</f>
        <v>0</v>
      </c>
      <c r="I291" s="15">
        <f>'[1]TCE - ANEXO III - Preencher'!J300</f>
        <v>147.25</v>
      </c>
      <c r="J291" s="15">
        <f>'[1]TCE - ANEXO III - Preencher'!K300</f>
        <v>0</v>
      </c>
      <c r="K291" s="16">
        <f>'[1]TCE - ANEXO III - Preencher'!L300</f>
        <v>170.85</v>
      </c>
      <c r="L291" s="16">
        <f>'[1]TCE - ANEXO III - Preencher'!M300</f>
        <v>15.18</v>
      </c>
      <c r="M291" s="16">
        <f t="shared" si="25"/>
        <v>155.66999999999999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73.599999999999994</v>
      </c>
      <c r="R291" s="16">
        <f>'[1]TCE - ANEXO III - Preencher'!S300</f>
        <v>24.57</v>
      </c>
      <c r="S291" s="17">
        <f t="shared" si="27"/>
        <v>49.029999999999994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351.94999999999993</v>
      </c>
    </row>
    <row r="292" spans="1:28" s="4" customFormat="1" x14ac:dyDescent="0.2">
      <c r="A292" s="9">
        <f>IFERROR(VLOOKUP(B292,'[1]DADOS (OCULTAR)'!$Q$3:$S$133,3,0),"")</f>
        <v>10583920000303</v>
      </c>
      <c r="B292" s="10" t="str">
        <f>'[1]TCE - ANEXO III - Preencher'!C301</f>
        <v>UPA CURADO - C.G 004/2022</v>
      </c>
      <c r="C292" s="11"/>
      <c r="D292" s="12" t="str">
        <f>'[1]TCE - ANEXO III - Preencher'!E301</f>
        <v>WANDSON RODRIGUES LEITE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 t="str">
        <f>'[1]TCE - ANEXO III - Preencher'!G301</f>
        <v>322205</v>
      </c>
      <c r="G292" s="14">
        <f>IF('[1]TCE - ANEXO III - Preencher'!H301="","",'[1]TCE - ANEXO III - Preencher'!H301)</f>
        <v>44743</v>
      </c>
      <c r="H292" s="15">
        <f>'[1]TCE - ANEXO III - Preencher'!I301</f>
        <v>0</v>
      </c>
      <c r="I292" s="15">
        <f>'[1]TCE - ANEXO III - Preencher'!J301</f>
        <v>208.76</v>
      </c>
      <c r="J292" s="15">
        <f>'[1]TCE - ANEXO III - Preencher'!K301</f>
        <v>0</v>
      </c>
      <c r="K292" s="16">
        <f>'[1]TCE - ANEXO III - Preencher'!L301</f>
        <v>170.85</v>
      </c>
      <c r="L292" s="16">
        <f>'[1]TCE - ANEXO III - Preencher'!M301</f>
        <v>15.18</v>
      </c>
      <c r="M292" s="16">
        <f t="shared" si="25"/>
        <v>155.66999999999999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73.599999999999994</v>
      </c>
      <c r="R292" s="16">
        <f>'[1]TCE - ANEXO III - Preencher'!S301</f>
        <v>24.57</v>
      </c>
      <c r="S292" s="17">
        <f t="shared" si="27"/>
        <v>49.029999999999994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413.45999999999992</v>
      </c>
    </row>
    <row r="293" spans="1:28" s="4" customFormat="1" x14ac:dyDescent="0.2">
      <c r="A293" s="9">
        <f>IFERROR(VLOOKUP(B293,'[1]DADOS (OCULTAR)'!$Q$3:$S$133,3,0),"")</f>
        <v>10583920000303</v>
      </c>
      <c r="B293" s="10" t="str">
        <f>'[1]TCE - ANEXO III - Preencher'!C302</f>
        <v>UPA CURADO - C.G 004/2022</v>
      </c>
      <c r="C293" s="11"/>
      <c r="D293" s="12" t="str">
        <f>'[1]TCE - ANEXO III - Preencher'!E302</f>
        <v>WILLAMS FRANCISCO DA ROCHA</v>
      </c>
      <c r="E293" s="10" t="str">
        <f>IF('[1]TCE - ANEXO III - Preencher'!F302="4 - Assistência Odontológica","2 - Outros Profissionais da Saúde",'[1]TCE - ANEXO III - Preencher'!F302)</f>
        <v>2 - Outros Profissionais da Saúde</v>
      </c>
      <c r="F293" s="13" t="str">
        <f>'[1]TCE - ANEXO III - Preencher'!G302</f>
        <v>223605</v>
      </c>
      <c r="G293" s="14">
        <f>IF('[1]TCE - ANEXO III - Preencher'!H302="","",'[1]TCE - ANEXO III - Preencher'!H302)</f>
        <v>44743</v>
      </c>
      <c r="H293" s="15">
        <f>'[1]TCE - ANEXO III - Preencher'!I302</f>
        <v>0</v>
      </c>
      <c r="I293" s="15">
        <f>'[1]TCE - ANEXO III - Preencher'!J302</f>
        <v>189.45</v>
      </c>
      <c r="J293" s="15">
        <f>'[1]TCE - ANEXO III - Preencher'!K302</f>
        <v>0</v>
      </c>
      <c r="K293" s="16">
        <f>'[1]TCE - ANEXO III - Preencher'!L302</f>
        <v>170.85</v>
      </c>
      <c r="L293" s="16">
        <f>'[1]TCE - ANEXO III - Preencher'!M302</f>
        <v>15.18</v>
      </c>
      <c r="M293" s="16">
        <f t="shared" si="25"/>
        <v>155.66999999999999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73.599999999999994</v>
      </c>
      <c r="R293" s="16">
        <f>'[1]TCE - ANEXO III - Preencher'!S302</f>
        <v>24.57</v>
      </c>
      <c r="S293" s="17">
        <f t="shared" si="27"/>
        <v>49.029999999999994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394.15</v>
      </c>
    </row>
    <row r="294" spans="1:28" s="4" customFormat="1" x14ac:dyDescent="0.2">
      <c r="A294" s="9">
        <f>IFERROR(VLOOKUP(B294,'[1]DADOS (OCULTAR)'!$Q$3:$S$133,3,0),"")</f>
        <v>10583920000303</v>
      </c>
      <c r="B294" s="10" t="str">
        <f>'[1]TCE - ANEXO III - Preencher'!C303</f>
        <v>UPA CURADO - C.G 004/2022</v>
      </c>
      <c r="C294" s="11"/>
      <c r="D294" s="12" t="str">
        <f>'[1]TCE - ANEXO III - Preencher'!E303</f>
        <v>YASMIN FERREIRA MACHADO</v>
      </c>
      <c r="E294" s="10" t="str">
        <f>IF('[1]TCE - ANEXO III - Preencher'!F303="4 - Assistência Odontológica","2 - Outros Profissionais da Saúde",'[1]TCE - ANEXO III - Preencher'!F303)</f>
        <v>1 - Médico</v>
      </c>
      <c r="F294" s="13" t="str">
        <f>'[1]TCE - ANEXO III - Preencher'!G303</f>
        <v>225124</v>
      </c>
      <c r="G294" s="14">
        <f>IF('[1]TCE - ANEXO III - Preencher'!H303="","",'[1]TCE - ANEXO III - Preencher'!H303)</f>
        <v>44743</v>
      </c>
      <c r="H294" s="15">
        <f>'[1]TCE - ANEXO III - Preencher'!I303</f>
        <v>0</v>
      </c>
      <c r="I294" s="15">
        <f>'[1]TCE - ANEXO III - Preencher'!J303</f>
        <v>372.49</v>
      </c>
      <c r="J294" s="15">
        <f>'[1]TCE - ANEXO III - Preencher'!K303</f>
        <v>0</v>
      </c>
      <c r="K294" s="16">
        <f>'[1]TCE - ANEXO III - Preencher'!L303</f>
        <v>170.85</v>
      </c>
      <c r="L294" s="16">
        <f>'[1]TCE - ANEXO III - Preencher'!M303</f>
        <v>15.18</v>
      </c>
      <c r="M294" s="16">
        <f t="shared" si="25"/>
        <v>155.66999999999999</v>
      </c>
      <c r="N294" s="16">
        <f>'[1]TCE - ANEXO III - Preencher'!O303</f>
        <v>0</v>
      </c>
      <c r="O294" s="16">
        <f>'[1]TCE - ANEXO III - Preencher'!P303</f>
        <v>1.23</v>
      </c>
      <c r="P294" s="17">
        <f t="shared" si="26"/>
        <v>-1.23</v>
      </c>
      <c r="Q294" s="16">
        <f>'[1]TCE - ANEXO III - Preencher'!R303</f>
        <v>73.599999999999994</v>
      </c>
      <c r="R294" s="16">
        <f>'[1]TCE - ANEXO III - Preencher'!S303</f>
        <v>24.57</v>
      </c>
      <c r="S294" s="17">
        <f t="shared" si="27"/>
        <v>49.029999999999994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575.95999999999992</v>
      </c>
    </row>
    <row r="295" spans="1:28" s="4" customFormat="1" x14ac:dyDescent="0.2">
      <c r="A295" s="9">
        <f>IFERROR(VLOOKUP(B295,'[1]DADOS (OCULTAR)'!$Q$3:$S$133,3,0),"")</f>
        <v>10583920000303</v>
      </c>
      <c r="B295" s="10" t="str">
        <f>'[1]TCE - ANEXO III - Preencher'!C304</f>
        <v>UPA CURADO - C.G 004/2022</v>
      </c>
      <c r="C295" s="11"/>
      <c r="D295" s="12" t="str">
        <f>'[1]TCE - ANEXO III - Preencher'!E304</f>
        <v>YURI ALEXANDRE ALVES DE CARVALHO</v>
      </c>
      <c r="E295" s="10" t="str">
        <f>IF('[1]TCE - ANEXO III - Preencher'!F304="4 - Assistência Odontológica","2 - Outros Profissionais da Saúde",'[1]TCE - ANEXO III - Preencher'!F304)</f>
        <v>1 - Médico</v>
      </c>
      <c r="F295" s="13" t="str">
        <f>'[1]TCE - ANEXO III - Preencher'!G304</f>
        <v>225270</v>
      </c>
      <c r="G295" s="14">
        <f>IF('[1]TCE - ANEXO III - Preencher'!H304="","",'[1]TCE - ANEXO III - Preencher'!H304)</f>
        <v>44743</v>
      </c>
      <c r="H295" s="15">
        <f>'[1]TCE - ANEXO III - Preencher'!I304</f>
        <v>0</v>
      </c>
      <c r="I295" s="15">
        <f>'[1]TCE - ANEXO III - Preencher'!J304</f>
        <v>567.53</v>
      </c>
      <c r="J295" s="15">
        <f>'[1]TCE - ANEXO III - Preencher'!K304</f>
        <v>0</v>
      </c>
      <c r="K295" s="16">
        <f>'[1]TCE - ANEXO III - Preencher'!L304</f>
        <v>170.29</v>
      </c>
      <c r="L295" s="16">
        <f>'[1]TCE - ANEXO III - Preencher'!M304</f>
        <v>15.18</v>
      </c>
      <c r="M295" s="16">
        <f t="shared" si="25"/>
        <v>155.10999999999999</v>
      </c>
      <c r="N295" s="16">
        <f>'[1]TCE - ANEXO III - Preencher'!O304</f>
        <v>0</v>
      </c>
      <c r="O295" s="16">
        <f>'[1]TCE - ANEXO III - Preencher'!P304</f>
        <v>1.23</v>
      </c>
      <c r="P295" s="17">
        <f t="shared" si="26"/>
        <v>-1.23</v>
      </c>
      <c r="Q295" s="16">
        <f>'[1]TCE - ANEXO III - Preencher'!R304</f>
        <v>74.16</v>
      </c>
      <c r="R295" s="16">
        <f>'[1]TCE - ANEXO III - Preencher'!S304</f>
        <v>24.57</v>
      </c>
      <c r="S295" s="17">
        <f t="shared" si="27"/>
        <v>49.589999999999996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771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2022-08-25T20:11:12Z</dcterms:created>
  <dcterms:modified xsi:type="dcterms:W3CDTF">2022-08-25T20:11:19Z</dcterms:modified>
</cp:coreProperties>
</file>