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9 Setembro/TCE/Arquivos Excel DGMMAS/"/>
    </mc:Choice>
  </mc:AlternateContent>
  <xr:revisionPtr revIDLastSave="0" documentId="8_{AD126D3F-A99A-40F6-8078-91450BE4D35A}" xr6:coauthVersionLast="47" xr6:coauthVersionMax="47" xr10:uidLastSave="{00000000-0000-0000-0000-000000000000}"/>
  <bookViews>
    <workbookView xWindow="-108" yWindow="-108" windowWidth="23256" windowHeight="12576" xr2:uid="{DFD89126-230A-49F1-8F16-BDE616E5428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J1624" i="1"/>
  <c r="I1624" i="1"/>
  <c r="H1624" i="1"/>
  <c r="G1624" i="1"/>
  <c r="F1624" i="1"/>
  <c r="K1624" i="1" s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J1620" i="1"/>
  <c r="I1620" i="1"/>
  <c r="H1620" i="1"/>
  <c r="G1620" i="1"/>
  <c r="F1620" i="1"/>
  <c r="K1620" i="1" s="1"/>
  <c r="E1620" i="1"/>
  <c r="D1620" i="1"/>
  <c r="C1620" i="1"/>
  <c r="B1620" i="1"/>
  <c r="A1620" i="1" s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J1616" i="1"/>
  <c r="I1616" i="1"/>
  <c r="H1616" i="1"/>
  <c r="G1616" i="1"/>
  <c r="F1616" i="1"/>
  <c r="K1616" i="1" s="1"/>
  <c r="E1616" i="1"/>
  <c r="D1616" i="1"/>
  <c r="C1616" i="1"/>
  <c r="B1616" i="1"/>
  <c r="A1616" i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J1612" i="1"/>
  <c r="I1612" i="1"/>
  <c r="H1612" i="1"/>
  <c r="G1612" i="1"/>
  <c r="F1612" i="1"/>
  <c r="K1612" i="1" s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J1608" i="1"/>
  <c r="I1608" i="1"/>
  <c r="H1608" i="1"/>
  <c r="G1608" i="1"/>
  <c r="F1608" i="1"/>
  <c r="K1608" i="1" s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 s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 s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 s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 s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 s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 s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 s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 s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 s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J1458" i="1"/>
  <c r="I1458" i="1"/>
  <c r="H1458" i="1"/>
  <c r="G1458" i="1"/>
  <c r="F1458" i="1"/>
  <c r="K1458" i="1" s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J1456" i="1"/>
  <c r="I1456" i="1"/>
  <c r="H1456" i="1"/>
  <c r="G1456" i="1"/>
  <c r="F1456" i="1"/>
  <c r="K1456" i="1" s="1"/>
  <c r="E1456" i="1"/>
  <c r="D1456" i="1"/>
  <c r="C1456" i="1"/>
  <c r="B1456" i="1"/>
  <c r="A1456" i="1" s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 s="1"/>
  <c r="L1454" i="1"/>
  <c r="J1454" i="1"/>
  <c r="I1454" i="1"/>
  <c r="H1454" i="1"/>
  <c r="G1454" i="1"/>
  <c r="F1454" i="1"/>
  <c r="K1454" i="1" s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J1452" i="1"/>
  <c r="I1452" i="1"/>
  <c r="H1452" i="1"/>
  <c r="G1452" i="1"/>
  <c r="F1452" i="1"/>
  <c r="K1452" i="1" s="1"/>
  <c r="E1452" i="1"/>
  <c r="D1452" i="1"/>
  <c r="C1452" i="1"/>
  <c r="B1452" i="1"/>
  <c r="A1452" i="1" s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 s="1"/>
  <c r="L1450" i="1"/>
  <c r="J1450" i="1"/>
  <c r="I1450" i="1"/>
  <c r="H1450" i="1"/>
  <c r="G1450" i="1"/>
  <c r="F1450" i="1"/>
  <c r="K1450" i="1" s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J1448" i="1"/>
  <c r="I1448" i="1"/>
  <c r="H1448" i="1"/>
  <c r="G1448" i="1"/>
  <c r="F1448" i="1"/>
  <c r="K1448" i="1" s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 s="1"/>
  <c r="L1446" i="1"/>
  <c r="J1446" i="1"/>
  <c r="I1446" i="1"/>
  <c r="H1446" i="1"/>
  <c r="G1446" i="1"/>
  <c r="F1446" i="1"/>
  <c r="K1446" i="1" s="1"/>
  <c r="E1446" i="1"/>
  <c r="D1446" i="1"/>
  <c r="C1446" i="1"/>
  <c r="B1446" i="1"/>
  <c r="A1446" i="1" s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J1444" i="1"/>
  <c r="I1444" i="1"/>
  <c r="H1444" i="1"/>
  <c r="G1444" i="1"/>
  <c r="F1444" i="1"/>
  <c r="K1444" i="1" s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J1440" i="1"/>
  <c r="I1440" i="1"/>
  <c r="H1440" i="1"/>
  <c r="G1440" i="1"/>
  <c r="F1440" i="1"/>
  <c r="K1440" i="1" s="1"/>
  <c r="E1440" i="1"/>
  <c r="D1440" i="1"/>
  <c r="C1440" i="1"/>
  <c r="B1440" i="1"/>
  <c r="A1440" i="1" s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J1436" i="1"/>
  <c r="I1436" i="1"/>
  <c r="H1436" i="1"/>
  <c r="G1436" i="1"/>
  <c r="F1436" i="1"/>
  <c r="K1436" i="1" s="1"/>
  <c r="E1436" i="1"/>
  <c r="D1436" i="1"/>
  <c r="C1436" i="1"/>
  <c r="B1436" i="1"/>
  <c r="A1436" i="1" s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J1432" i="1"/>
  <c r="I1432" i="1"/>
  <c r="H1432" i="1"/>
  <c r="G1432" i="1"/>
  <c r="F1432" i="1"/>
  <c r="K1432" i="1" s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J1428" i="1"/>
  <c r="I1428" i="1"/>
  <c r="H1428" i="1"/>
  <c r="G1428" i="1"/>
  <c r="F1428" i="1"/>
  <c r="K1428" i="1" s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J1424" i="1"/>
  <c r="I1424" i="1"/>
  <c r="H1424" i="1"/>
  <c r="G1424" i="1"/>
  <c r="F1424" i="1"/>
  <c r="K1424" i="1" s="1"/>
  <c r="E1424" i="1"/>
  <c r="D1424" i="1"/>
  <c r="C1424" i="1"/>
  <c r="B1424" i="1"/>
  <c r="A1424" i="1" s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J1420" i="1"/>
  <c r="I1420" i="1"/>
  <c r="H1420" i="1"/>
  <c r="G1420" i="1"/>
  <c r="F1420" i="1"/>
  <c r="K1420" i="1" s="1"/>
  <c r="E1420" i="1"/>
  <c r="D1420" i="1"/>
  <c r="C1420" i="1"/>
  <c r="B1420" i="1"/>
  <c r="A1420" i="1" s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J1416" i="1"/>
  <c r="I1416" i="1"/>
  <c r="H1416" i="1"/>
  <c r="G1416" i="1"/>
  <c r="F1416" i="1"/>
  <c r="K1416" i="1" s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 s="1"/>
  <c r="L1408" i="1"/>
  <c r="J1408" i="1"/>
  <c r="I1408" i="1"/>
  <c r="H1408" i="1"/>
  <c r="G1408" i="1"/>
  <c r="F1408" i="1"/>
  <c r="K1408" i="1" s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 s="1"/>
  <c r="L1400" i="1"/>
  <c r="J1400" i="1"/>
  <c r="I1400" i="1"/>
  <c r="H1400" i="1"/>
  <c r="G1400" i="1"/>
  <c r="F1400" i="1"/>
  <c r="K1400" i="1" s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 s="1"/>
  <c r="L1392" i="1"/>
  <c r="J1392" i="1"/>
  <c r="I1392" i="1"/>
  <c r="H1392" i="1"/>
  <c r="G1392" i="1"/>
  <c r="F1392" i="1"/>
  <c r="K1392" i="1" s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 s="1"/>
  <c r="L1384" i="1"/>
  <c r="J1384" i="1"/>
  <c r="I1384" i="1"/>
  <c r="H1384" i="1"/>
  <c r="G1384" i="1"/>
  <c r="F1384" i="1"/>
  <c r="K1384" i="1" s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 s="1"/>
  <c r="L1376" i="1"/>
  <c r="J1376" i="1"/>
  <c r="I1376" i="1"/>
  <c r="H1376" i="1"/>
  <c r="G1376" i="1"/>
  <c r="F1376" i="1"/>
  <c r="K1376" i="1" s="1"/>
  <c r="E1376" i="1"/>
  <c r="D1376" i="1"/>
  <c r="C1376" i="1"/>
  <c r="B1376" i="1"/>
  <c r="A1376" i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J1372" i="1"/>
  <c r="I1372" i="1"/>
  <c r="H1372" i="1"/>
  <c r="G1372" i="1"/>
  <c r="F1372" i="1"/>
  <c r="K1372" i="1" s="1"/>
  <c r="E1372" i="1"/>
  <c r="D1372" i="1"/>
  <c r="C1372" i="1"/>
  <c r="B1372" i="1"/>
  <c r="A1372" i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 s="1"/>
  <c r="L1360" i="1"/>
  <c r="J1360" i="1"/>
  <c r="I1360" i="1"/>
  <c r="H1360" i="1"/>
  <c r="G1360" i="1"/>
  <c r="F1360" i="1"/>
  <c r="K1360" i="1" s="1"/>
  <c r="E1360" i="1"/>
  <c r="D1360" i="1"/>
  <c r="C1360" i="1"/>
  <c r="B1360" i="1"/>
  <c r="A1360" i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 s="1"/>
  <c r="L1356" i="1"/>
  <c r="J1356" i="1"/>
  <c r="I1356" i="1"/>
  <c r="H1356" i="1"/>
  <c r="G1356" i="1"/>
  <c r="F1356" i="1"/>
  <c r="K1356" i="1" s="1"/>
  <c r="E1356" i="1"/>
  <c r="D1356" i="1"/>
  <c r="C1356" i="1"/>
  <c r="B1356" i="1"/>
  <c r="A1356" i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 s="1"/>
  <c r="L1344" i="1"/>
  <c r="J1344" i="1"/>
  <c r="I1344" i="1"/>
  <c r="H1344" i="1"/>
  <c r="G1344" i="1"/>
  <c r="F1344" i="1"/>
  <c r="K1344" i="1" s="1"/>
  <c r="E1344" i="1"/>
  <c r="D1344" i="1"/>
  <c r="C1344" i="1"/>
  <c r="B1344" i="1"/>
  <c r="A1344" i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J1340" i="1"/>
  <c r="I1340" i="1"/>
  <c r="H1340" i="1"/>
  <c r="G1340" i="1"/>
  <c r="F1340" i="1"/>
  <c r="K1340" i="1" s="1"/>
  <c r="E1340" i="1"/>
  <c r="D1340" i="1"/>
  <c r="C1340" i="1"/>
  <c r="B1340" i="1"/>
  <c r="A1340" i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 s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 s="1"/>
  <c r="L1328" i="1"/>
  <c r="J1328" i="1"/>
  <c r="I1328" i="1"/>
  <c r="H1328" i="1"/>
  <c r="G1328" i="1"/>
  <c r="F1328" i="1"/>
  <c r="K1328" i="1" s="1"/>
  <c r="E1328" i="1"/>
  <c r="D1328" i="1"/>
  <c r="C1328" i="1"/>
  <c r="B1328" i="1"/>
  <c r="A1328" i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J1324" i="1"/>
  <c r="I1324" i="1"/>
  <c r="H1324" i="1"/>
  <c r="G1324" i="1"/>
  <c r="F1324" i="1"/>
  <c r="K1324" i="1" s="1"/>
  <c r="E1324" i="1"/>
  <c r="D1324" i="1"/>
  <c r="C1324" i="1"/>
  <c r="B1324" i="1"/>
  <c r="A1324" i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 s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J1310" i="1"/>
  <c r="I1310" i="1"/>
  <c r="H1310" i="1"/>
  <c r="G1310" i="1"/>
  <c r="F1310" i="1"/>
  <c r="K1310" i="1" s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 s="1"/>
  <c r="L1308" i="1"/>
  <c r="J1308" i="1"/>
  <c r="I1308" i="1"/>
  <c r="H1308" i="1"/>
  <c r="G1308" i="1"/>
  <c r="F1308" i="1"/>
  <c r="K1308" i="1" s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 s="1"/>
  <c r="L1306" i="1"/>
  <c r="J1306" i="1"/>
  <c r="I1306" i="1"/>
  <c r="H1306" i="1"/>
  <c r="G1306" i="1"/>
  <c r="F1306" i="1"/>
  <c r="K1306" i="1" s="1"/>
  <c r="E1306" i="1"/>
  <c r="D1306" i="1"/>
  <c r="C1306" i="1"/>
  <c r="B1306" i="1"/>
  <c r="A1306" i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 s="1"/>
  <c r="L1296" i="1"/>
  <c r="J1296" i="1"/>
  <c r="I1296" i="1"/>
  <c r="H1296" i="1"/>
  <c r="G1296" i="1"/>
  <c r="F1296" i="1"/>
  <c r="K1296" i="1" s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J1294" i="1"/>
  <c r="I1294" i="1"/>
  <c r="H1294" i="1"/>
  <c r="G1294" i="1"/>
  <c r="F1294" i="1"/>
  <c r="K1294" i="1" s="1"/>
  <c r="E1294" i="1"/>
  <c r="D1294" i="1"/>
  <c r="C1294" i="1"/>
  <c r="B1294" i="1"/>
  <c r="A1294" i="1" s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J1292" i="1"/>
  <c r="I1292" i="1"/>
  <c r="H1292" i="1"/>
  <c r="G1292" i="1"/>
  <c r="F1292" i="1"/>
  <c r="K1292" i="1" s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 s="1"/>
  <c r="L1290" i="1"/>
  <c r="J1290" i="1"/>
  <c r="I1290" i="1"/>
  <c r="H1290" i="1"/>
  <c r="G1290" i="1"/>
  <c r="F1290" i="1"/>
  <c r="K1290" i="1" s="1"/>
  <c r="E1290" i="1"/>
  <c r="D1290" i="1"/>
  <c r="C1290" i="1"/>
  <c r="B1290" i="1"/>
  <c r="A1290" i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 s="1"/>
  <c r="L1280" i="1"/>
  <c r="J1280" i="1"/>
  <c r="I1280" i="1"/>
  <c r="H1280" i="1"/>
  <c r="G1280" i="1"/>
  <c r="F1280" i="1"/>
  <c r="K1280" i="1" s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 s="1"/>
  <c r="L1278" i="1"/>
  <c r="J1278" i="1"/>
  <c r="I1278" i="1"/>
  <c r="H1278" i="1"/>
  <c r="G1278" i="1"/>
  <c r="F1278" i="1"/>
  <c r="K1278" i="1" s="1"/>
  <c r="E1278" i="1"/>
  <c r="D1278" i="1"/>
  <c r="C1278" i="1"/>
  <c r="B1278" i="1"/>
  <c r="A1278" i="1" s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 s="1"/>
  <c r="L1276" i="1"/>
  <c r="J1276" i="1"/>
  <c r="I1276" i="1"/>
  <c r="H1276" i="1"/>
  <c r="G1276" i="1"/>
  <c r="F1276" i="1"/>
  <c r="K1276" i="1" s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 s="1"/>
  <c r="L1270" i="1"/>
  <c r="J1270" i="1"/>
  <c r="I1270" i="1"/>
  <c r="H1270" i="1"/>
  <c r="G1270" i="1"/>
  <c r="F1270" i="1"/>
  <c r="K1270" i="1" s="1"/>
  <c r="E1270" i="1"/>
  <c r="D1270" i="1"/>
  <c r="C1270" i="1"/>
  <c r="B1270" i="1"/>
  <c r="A1270" i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J1245" i="1"/>
  <c r="I1245" i="1"/>
  <c r="H1245" i="1"/>
  <c r="G1245" i="1"/>
  <c r="F1245" i="1"/>
  <c r="K1245" i="1" s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J1243" i="1"/>
  <c r="I1243" i="1"/>
  <c r="H1243" i="1"/>
  <c r="G1243" i="1"/>
  <c r="F1243" i="1"/>
  <c r="K1243" i="1" s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 s="1"/>
  <c r="L1241" i="1"/>
  <c r="J1241" i="1"/>
  <c r="I1241" i="1"/>
  <c r="H1241" i="1"/>
  <c r="G1241" i="1"/>
  <c r="F1241" i="1"/>
  <c r="K1241" i="1" s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J1239" i="1"/>
  <c r="I1239" i="1"/>
  <c r="H1239" i="1"/>
  <c r="G1239" i="1"/>
  <c r="F1239" i="1"/>
  <c r="K1239" i="1" s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J1237" i="1"/>
  <c r="I1237" i="1"/>
  <c r="H1237" i="1"/>
  <c r="G1237" i="1"/>
  <c r="F1237" i="1"/>
  <c r="K1237" i="1" s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 s="1"/>
  <c r="L1235" i="1"/>
  <c r="J1235" i="1"/>
  <c r="I1235" i="1"/>
  <c r="H1235" i="1"/>
  <c r="G1235" i="1"/>
  <c r="F1235" i="1"/>
  <c r="K1235" i="1" s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 s="1"/>
  <c r="L1233" i="1"/>
  <c r="J1233" i="1"/>
  <c r="I1233" i="1"/>
  <c r="H1233" i="1"/>
  <c r="G1233" i="1"/>
  <c r="F1233" i="1"/>
  <c r="K1233" i="1" s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 s="1"/>
  <c r="L1231" i="1"/>
  <c r="J1231" i="1"/>
  <c r="I1231" i="1"/>
  <c r="H1231" i="1"/>
  <c r="G1231" i="1"/>
  <c r="F1231" i="1"/>
  <c r="K1231" i="1" s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J1229" i="1"/>
  <c r="I1229" i="1"/>
  <c r="H1229" i="1"/>
  <c r="G1229" i="1"/>
  <c r="F1229" i="1"/>
  <c r="K1229" i="1" s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J1227" i="1"/>
  <c r="I1227" i="1"/>
  <c r="H1227" i="1"/>
  <c r="G1227" i="1"/>
  <c r="F1227" i="1"/>
  <c r="K1227" i="1" s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 s="1"/>
  <c r="L1225" i="1"/>
  <c r="J1225" i="1"/>
  <c r="I1225" i="1"/>
  <c r="H1225" i="1"/>
  <c r="G1225" i="1"/>
  <c r="F1225" i="1"/>
  <c r="K1225" i="1" s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J1223" i="1"/>
  <c r="I1223" i="1"/>
  <c r="H1223" i="1"/>
  <c r="G1223" i="1"/>
  <c r="F1223" i="1"/>
  <c r="K1223" i="1" s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J1221" i="1"/>
  <c r="I1221" i="1"/>
  <c r="H1221" i="1"/>
  <c r="G1221" i="1"/>
  <c r="F1221" i="1"/>
  <c r="K1221" i="1" s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 s="1"/>
  <c r="L1219" i="1"/>
  <c r="J1219" i="1"/>
  <c r="I1219" i="1"/>
  <c r="H1219" i="1"/>
  <c r="G1219" i="1"/>
  <c r="F1219" i="1"/>
  <c r="K1219" i="1" s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 s="1"/>
  <c r="L1217" i="1"/>
  <c r="J1217" i="1"/>
  <c r="I1217" i="1"/>
  <c r="H1217" i="1"/>
  <c r="G1217" i="1"/>
  <c r="F1217" i="1"/>
  <c r="K1217" i="1" s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J1215" i="1"/>
  <c r="I1215" i="1"/>
  <c r="H1215" i="1"/>
  <c r="G1215" i="1"/>
  <c r="F1215" i="1"/>
  <c r="K1215" i="1" s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J1213" i="1"/>
  <c r="I1213" i="1"/>
  <c r="H1213" i="1"/>
  <c r="G1213" i="1"/>
  <c r="F1213" i="1"/>
  <c r="K1213" i="1" s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J1211" i="1"/>
  <c r="I1211" i="1"/>
  <c r="H1211" i="1"/>
  <c r="G1211" i="1"/>
  <c r="F1211" i="1"/>
  <c r="K1211" i="1" s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 s="1"/>
  <c r="L1209" i="1"/>
  <c r="J1209" i="1"/>
  <c r="I1209" i="1"/>
  <c r="H1209" i="1"/>
  <c r="G1209" i="1"/>
  <c r="F1209" i="1"/>
  <c r="K1209" i="1" s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J1207" i="1"/>
  <c r="I1207" i="1"/>
  <c r="H1207" i="1"/>
  <c r="G1207" i="1"/>
  <c r="F1207" i="1"/>
  <c r="K1207" i="1" s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J1205" i="1"/>
  <c r="I1205" i="1"/>
  <c r="H1205" i="1"/>
  <c r="G1205" i="1"/>
  <c r="F1205" i="1"/>
  <c r="K1205" i="1" s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 s="1"/>
  <c r="L1203" i="1"/>
  <c r="J1203" i="1"/>
  <c r="I1203" i="1"/>
  <c r="H1203" i="1"/>
  <c r="G1203" i="1"/>
  <c r="F1203" i="1"/>
  <c r="K1203" i="1" s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 s="1"/>
  <c r="L1201" i="1"/>
  <c r="J1201" i="1"/>
  <c r="I1201" i="1"/>
  <c r="H1201" i="1"/>
  <c r="G1201" i="1"/>
  <c r="F1201" i="1"/>
  <c r="K1201" i="1" s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 s="1"/>
  <c r="L1199" i="1"/>
  <c r="J1199" i="1"/>
  <c r="I1199" i="1"/>
  <c r="H1199" i="1"/>
  <c r="G1199" i="1"/>
  <c r="F1199" i="1"/>
  <c r="K1199" i="1" s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 s="1"/>
  <c r="L1197" i="1"/>
  <c r="J1197" i="1"/>
  <c r="I1197" i="1"/>
  <c r="H1197" i="1"/>
  <c r="G1197" i="1"/>
  <c r="F1197" i="1"/>
  <c r="K1197" i="1" s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J1195" i="1"/>
  <c r="I1195" i="1"/>
  <c r="H1195" i="1"/>
  <c r="G1195" i="1"/>
  <c r="F1195" i="1"/>
  <c r="K1195" i="1" s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 s="1"/>
  <c r="L1193" i="1"/>
  <c r="J1193" i="1"/>
  <c r="I1193" i="1"/>
  <c r="H1193" i="1"/>
  <c r="G1193" i="1"/>
  <c r="F1193" i="1"/>
  <c r="K1193" i="1" s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J1191" i="1"/>
  <c r="I1191" i="1"/>
  <c r="H1191" i="1"/>
  <c r="G1191" i="1"/>
  <c r="F1191" i="1"/>
  <c r="K1191" i="1" s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J1189" i="1"/>
  <c r="I1189" i="1"/>
  <c r="H1189" i="1"/>
  <c r="G1189" i="1"/>
  <c r="F1189" i="1"/>
  <c r="K1189" i="1" s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 s="1"/>
  <c r="L1187" i="1"/>
  <c r="J1187" i="1"/>
  <c r="I1187" i="1"/>
  <c r="H1187" i="1"/>
  <c r="G1187" i="1"/>
  <c r="F1187" i="1"/>
  <c r="K1187" i="1" s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 s="1"/>
  <c r="L1185" i="1"/>
  <c r="J1185" i="1"/>
  <c r="I1185" i="1"/>
  <c r="H1185" i="1"/>
  <c r="G1185" i="1"/>
  <c r="F1185" i="1"/>
  <c r="K1185" i="1" s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J1183" i="1"/>
  <c r="I1183" i="1"/>
  <c r="H1183" i="1"/>
  <c r="G1183" i="1"/>
  <c r="F1183" i="1"/>
  <c r="K1183" i="1" s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J1181" i="1"/>
  <c r="I1181" i="1"/>
  <c r="H1181" i="1"/>
  <c r="G1181" i="1"/>
  <c r="F1181" i="1"/>
  <c r="K1181" i="1" s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J1179" i="1"/>
  <c r="I1179" i="1"/>
  <c r="H1179" i="1"/>
  <c r="G1179" i="1"/>
  <c r="F1179" i="1"/>
  <c r="K1179" i="1" s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 s="1"/>
  <c r="L1177" i="1"/>
  <c r="J1177" i="1"/>
  <c r="I1177" i="1"/>
  <c r="H1177" i="1"/>
  <c r="G1177" i="1"/>
  <c r="F1177" i="1"/>
  <c r="K1177" i="1" s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J1175" i="1"/>
  <c r="I1175" i="1"/>
  <c r="H1175" i="1"/>
  <c r="G1175" i="1"/>
  <c r="F1175" i="1"/>
  <c r="K1175" i="1" s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J1173" i="1"/>
  <c r="I1173" i="1"/>
  <c r="H1173" i="1"/>
  <c r="G1173" i="1"/>
  <c r="F1173" i="1"/>
  <c r="K1173" i="1" s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 s="1"/>
  <c r="L1171" i="1"/>
  <c r="J1171" i="1"/>
  <c r="I1171" i="1"/>
  <c r="H1171" i="1"/>
  <c r="G1171" i="1"/>
  <c r="F1171" i="1"/>
  <c r="K1171" i="1" s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 s="1"/>
  <c r="L1169" i="1"/>
  <c r="J1169" i="1"/>
  <c r="I1169" i="1"/>
  <c r="H1169" i="1"/>
  <c r="G1169" i="1"/>
  <c r="F1169" i="1"/>
  <c r="K1169" i="1" s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J1167" i="1"/>
  <c r="I1167" i="1"/>
  <c r="H1167" i="1"/>
  <c r="G1167" i="1"/>
  <c r="F1167" i="1"/>
  <c r="K1167" i="1" s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J1165" i="1"/>
  <c r="I1165" i="1"/>
  <c r="H1165" i="1"/>
  <c r="G1165" i="1"/>
  <c r="F1165" i="1"/>
  <c r="K1165" i="1" s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J1163" i="1"/>
  <c r="I1163" i="1"/>
  <c r="H1163" i="1"/>
  <c r="G1163" i="1"/>
  <c r="F1163" i="1"/>
  <c r="K1163" i="1" s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 s="1"/>
  <c r="L1161" i="1"/>
  <c r="J1161" i="1"/>
  <c r="I1161" i="1"/>
  <c r="H1161" i="1"/>
  <c r="G1161" i="1"/>
  <c r="F1161" i="1"/>
  <c r="K1161" i="1" s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J1159" i="1"/>
  <c r="I1159" i="1"/>
  <c r="H1159" i="1"/>
  <c r="G1159" i="1"/>
  <c r="F1159" i="1"/>
  <c r="K1159" i="1" s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J1157" i="1"/>
  <c r="I1157" i="1"/>
  <c r="H1157" i="1"/>
  <c r="G1157" i="1"/>
  <c r="F1157" i="1"/>
  <c r="K1157" i="1" s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 s="1"/>
  <c r="L1155" i="1"/>
  <c r="J1155" i="1"/>
  <c r="I1155" i="1"/>
  <c r="H1155" i="1"/>
  <c r="G1155" i="1"/>
  <c r="F1155" i="1"/>
  <c r="K1155" i="1" s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 s="1"/>
  <c r="L1153" i="1"/>
  <c r="J1153" i="1"/>
  <c r="I1153" i="1"/>
  <c r="H1153" i="1"/>
  <c r="G1153" i="1"/>
  <c r="F1153" i="1"/>
  <c r="K1153" i="1" s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 s="1"/>
  <c r="L1151" i="1"/>
  <c r="J1151" i="1"/>
  <c r="I1151" i="1"/>
  <c r="H1151" i="1"/>
  <c r="G1151" i="1"/>
  <c r="F1151" i="1"/>
  <c r="K1151" i="1" s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 s="1"/>
  <c r="L1149" i="1"/>
  <c r="J1149" i="1"/>
  <c r="I1149" i="1"/>
  <c r="H1149" i="1"/>
  <c r="G1149" i="1"/>
  <c r="F1149" i="1"/>
  <c r="K1149" i="1" s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J1147" i="1"/>
  <c r="I1147" i="1"/>
  <c r="H1147" i="1"/>
  <c r="G1147" i="1"/>
  <c r="F1147" i="1"/>
  <c r="K1147" i="1" s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 s="1"/>
  <c r="L1145" i="1"/>
  <c r="J1145" i="1"/>
  <c r="I1145" i="1"/>
  <c r="H1145" i="1"/>
  <c r="G1145" i="1"/>
  <c r="F1145" i="1"/>
  <c r="K1145" i="1" s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J1143" i="1"/>
  <c r="I1143" i="1"/>
  <c r="H1143" i="1"/>
  <c r="G1143" i="1"/>
  <c r="F1143" i="1"/>
  <c r="K1143" i="1" s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J1141" i="1"/>
  <c r="I1141" i="1"/>
  <c r="H1141" i="1"/>
  <c r="G1141" i="1"/>
  <c r="F1141" i="1"/>
  <c r="K1141" i="1" s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 s="1"/>
  <c r="L1139" i="1"/>
  <c r="J1139" i="1"/>
  <c r="I1139" i="1"/>
  <c r="H1139" i="1"/>
  <c r="G1139" i="1"/>
  <c r="F1139" i="1"/>
  <c r="K1139" i="1" s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 s="1"/>
  <c r="L1137" i="1"/>
  <c r="J1137" i="1"/>
  <c r="I1137" i="1"/>
  <c r="H1137" i="1"/>
  <c r="G1137" i="1"/>
  <c r="F1137" i="1"/>
  <c r="K1137" i="1" s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J1135" i="1"/>
  <c r="I1135" i="1"/>
  <c r="H1135" i="1"/>
  <c r="G1135" i="1"/>
  <c r="F1135" i="1"/>
  <c r="K1135" i="1" s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J1133" i="1"/>
  <c r="I1133" i="1"/>
  <c r="H1133" i="1"/>
  <c r="G1133" i="1"/>
  <c r="F1133" i="1"/>
  <c r="K1133" i="1" s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J1131" i="1"/>
  <c r="I1131" i="1"/>
  <c r="H1131" i="1"/>
  <c r="G1131" i="1"/>
  <c r="F1131" i="1"/>
  <c r="K1131" i="1" s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 s="1"/>
  <c r="L1129" i="1"/>
  <c r="J1129" i="1"/>
  <c r="I1129" i="1"/>
  <c r="H1129" i="1"/>
  <c r="G1129" i="1"/>
  <c r="F1129" i="1"/>
  <c r="K1129" i="1" s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J1127" i="1"/>
  <c r="I1127" i="1"/>
  <c r="H1127" i="1"/>
  <c r="G1127" i="1"/>
  <c r="F1127" i="1"/>
  <c r="K1127" i="1" s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J1125" i="1"/>
  <c r="I1125" i="1"/>
  <c r="H1125" i="1"/>
  <c r="G1125" i="1"/>
  <c r="F1125" i="1"/>
  <c r="K1125" i="1" s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 s="1"/>
  <c r="L1123" i="1"/>
  <c r="J1123" i="1"/>
  <c r="I1123" i="1"/>
  <c r="H1123" i="1"/>
  <c r="G1123" i="1"/>
  <c r="F1123" i="1"/>
  <c r="K1123" i="1" s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 s="1"/>
  <c r="L1121" i="1"/>
  <c r="J1121" i="1"/>
  <c r="I1121" i="1"/>
  <c r="H1121" i="1"/>
  <c r="G1121" i="1"/>
  <c r="F1121" i="1"/>
  <c r="K1121" i="1" s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J1119" i="1"/>
  <c r="I1119" i="1"/>
  <c r="H1119" i="1"/>
  <c r="G1119" i="1"/>
  <c r="F1119" i="1"/>
  <c r="K1119" i="1" s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 s="1"/>
  <c r="L1117" i="1"/>
  <c r="J1117" i="1"/>
  <c r="I1117" i="1"/>
  <c r="H1117" i="1"/>
  <c r="G1117" i="1"/>
  <c r="F1117" i="1"/>
  <c r="K1117" i="1" s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J1115" i="1"/>
  <c r="I1115" i="1"/>
  <c r="H1115" i="1"/>
  <c r="G1115" i="1"/>
  <c r="F1115" i="1"/>
  <c r="K1115" i="1" s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 s="1"/>
  <c r="L1113" i="1"/>
  <c r="J1113" i="1"/>
  <c r="I1113" i="1"/>
  <c r="H1113" i="1"/>
  <c r="G1113" i="1"/>
  <c r="F1113" i="1"/>
  <c r="K1113" i="1" s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J1111" i="1"/>
  <c r="I1111" i="1"/>
  <c r="H1111" i="1"/>
  <c r="G1111" i="1"/>
  <c r="F1111" i="1"/>
  <c r="K1111" i="1" s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J1109" i="1"/>
  <c r="I1109" i="1"/>
  <c r="H1109" i="1"/>
  <c r="G1109" i="1"/>
  <c r="F1109" i="1"/>
  <c r="K1109" i="1" s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 s="1"/>
  <c r="L1107" i="1"/>
  <c r="J1107" i="1"/>
  <c r="I1107" i="1"/>
  <c r="H1107" i="1"/>
  <c r="G1107" i="1"/>
  <c r="F1107" i="1"/>
  <c r="K1107" i="1" s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 s="1"/>
  <c r="L1105" i="1"/>
  <c r="J1105" i="1"/>
  <c r="I1105" i="1"/>
  <c r="H1105" i="1"/>
  <c r="G1105" i="1"/>
  <c r="F1105" i="1"/>
  <c r="K1105" i="1" s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 s="1"/>
  <c r="L1103" i="1"/>
  <c r="J1103" i="1"/>
  <c r="I1103" i="1"/>
  <c r="H1103" i="1"/>
  <c r="G1103" i="1"/>
  <c r="F1103" i="1"/>
  <c r="K1103" i="1" s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J1101" i="1"/>
  <c r="I1101" i="1"/>
  <c r="H1101" i="1"/>
  <c r="G1101" i="1"/>
  <c r="F1101" i="1"/>
  <c r="K1101" i="1" s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J1099" i="1"/>
  <c r="I1099" i="1"/>
  <c r="H1099" i="1"/>
  <c r="G1099" i="1"/>
  <c r="F1099" i="1"/>
  <c r="K1099" i="1" s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 s="1"/>
  <c r="L1097" i="1"/>
  <c r="J1097" i="1"/>
  <c r="I1097" i="1"/>
  <c r="H1097" i="1"/>
  <c r="G1097" i="1"/>
  <c r="F1097" i="1"/>
  <c r="K1097" i="1" s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J1095" i="1"/>
  <c r="I1095" i="1"/>
  <c r="H1095" i="1"/>
  <c r="G1095" i="1"/>
  <c r="F1095" i="1"/>
  <c r="K1095" i="1" s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J1093" i="1"/>
  <c r="I1093" i="1"/>
  <c r="H1093" i="1"/>
  <c r="G1093" i="1"/>
  <c r="F1093" i="1"/>
  <c r="K1093" i="1" s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 s="1"/>
  <c r="L1091" i="1"/>
  <c r="J1091" i="1"/>
  <c r="I1091" i="1"/>
  <c r="H1091" i="1"/>
  <c r="G1091" i="1"/>
  <c r="F1091" i="1"/>
  <c r="K1091" i="1" s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 s="1"/>
  <c r="L1089" i="1"/>
  <c r="J1089" i="1"/>
  <c r="I1089" i="1"/>
  <c r="H1089" i="1"/>
  <c r="G1089" i="1"/>
  <c r="F1089" i="1"/>
  <c r="K1089" i="1" s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J1087" i="1"/>
  <c r="I1087" i="1"/>
  <c r="H1087" i="1"/>
  <c r="G1087" i="1"/>
  <c r="F1087" i="1"/>
  <c r="K1087" i="1" s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J1085" i="1"/>
  <c r="I1085" i="1"/>
  <c r="H1085" i="1"/>
  <c r="G1085" i="1"/>
  <c r="F1085" i="1"/>
  <c r="K1085" i="1" s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J1083" i="1"/>
  <c r="I1083" i="1"/>
  <c r="H1083" i="1"/>
  <c r="G1083" i="1"/>
  <c r="F1083" i="1"/>
  <c r="K1083" i="1" s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 s="1"/>
  <c r="L1081" i="1"/>
  <c r="J1081" i="1"/>
  <c r="I1081" i="1"/>
  <c r="H1081" i="1"/>
  <c r="G1081" i="1"/>
  <c r="F1081" i="1"/>
  <c r="K1081" i="1" s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J1079" i="1"/>
  <c r="I1079" i="1"/>
  <c r="H1079" i="1"/>
  <c r="G1079" i="1"/>
  <c r="F1079" i="1"/>
  <c r="K1079" i="1" s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J1077" i="1"/>
  <c r="I1077" i="1"/>
  <c r="H1077" i="1"/>
  <c r="G1077" i="1"/>
  <c r="F1077" i="1"/>
  <c r="K1077" i="1" s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 s="1"/>
  <c r="L1075" i="1"/>
  <c r="J1075" i="1"/>
  <c r="I1075" i="1"/>
  <c r="H1075" i="1"/>
  <c r="G1075" i="1"/>
  <c r="F1075" i="1"/>
  <c r="K1075" i="1" s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 s="1"/>
  <c r="L1073" i="1"/>
  <c r="J1073" i="1"/>
  <c r="I1073" i="1"/>
  <c r="H1073" i="1"/>
  <c r="G1073" i="1"/>
  <c r="F1073" i="1"/>
  <c r="K1073" i="1" s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 s="1"/>
  <c r="L1071" i="1"/>
  <c r="J1071" i="1"/>
  <c r="I1071" i="1"/>
  <c r="H1071" i="1"/>
  <c r="G1071" i="1"/>
  <c r="F1071" i="1"/>
  <c r="K1071" i="1" s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 s="1"/>
  <c r="L1069" i="1"/>
  <c r="J1069" i="1"/>
  <c r="I1069" i="1"/>
  <c r="H1069" i="1"/>
  <c r="G1069" i="1"/>
  <c r="F1069" i="1"/>
  <c r="K1069" i="1" s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J1067" i="1"/>
  <c r="I1067" i="1"/>
  <c r="H1067" i="1"/>
  <c r="G1067" i="1"/>
  <c r="F1067" i="1"/>
  <c r="K1067" i="1" s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 s="1"/>
  <c r="L1065" i="1"/>
  <c r="J1065" i="1"/>
  <c r="I1065" i="1"/>
  <c r="H1065" i="1"/>
  <c r="G1065" i="1"/>
  <c r="F1065" i="1"/>
  <c r="K1065" i="1" s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J1063" i="1"/>
  <c r="I1063" i="1"/>
  <c r="H1063" i="1"/>
  <c r="G1063" i="1"/>
  <c r="F1063" i="1"/>
  <c r="K1063" i="1" s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J1061" i="1"/>
  <c r="I1061" i="1"/>
  <c r="H1061" i="1"/>
  <c r="G1061" i="1"/>
  <c r="F1061" i="1"/>
  <c r="K1061" i="1" s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 s="1"/>
  <c r="L1059" i="1"/>
  <c r="J1059" i="1"/>
  <c r="I1059" i="1"/>
  <c r="H1059" i="1"/>
  <c r="G1059" i="1"/>
  <c r="F1059" i="1"/>
  <c r="K1059" i="1" s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 s="1"/>
  <c r="L1057" i="1"/>
  <c r="J1057" i="1"/>
  <c r="I1057" i="1"/>
  <c r="H1057" i="1"/>
  <c r="G1057" i="1"/>
  <c r="F1057" i="1"/>
  <c r="K1057" i="1" s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J1055" i="1"/>
  <c r="I1055" i="1"/>
  <c r="H1055" i="1"/>
  <c r="G1055" i="1"/>
  <c r="F1055" i="1"/>
  <c r="K1055" i="1" s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J1053" i="1"/>
  <c r="I1053" i="1"/>
  <c r="H1053" i="1"/>
  <c r="G1053" i="1"/>
  <c r="F1053" i="1"/>
  <c r="K1053" i="1" s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J1051" i="1"/>
  <c r="I1051" i="1"/>
  <c r="H1051" i="1"/>
  <c r="G1051" i="1"/>
  <c r="F1051" i="1"/>
  <c r="K1051" i="1" s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 s="1"/>
  <c r="L1049" i="1"/>
  <c r="J1049" i="1"/>
  <c r="I1049" i="1"/>
  <c r="H1049" i="1"/>
  <c r="G1049" i="1"/>
  <c r="F1049" i="1"/>
  <c r="K1049" i="1" s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J1047" i="1"/>
  <c r="I1047" i="1"/>
  <c r="H1047" i="1"/>
  <c r="G1047" i="1"/>
  <c r="F1047" i="1"/>
  <c r="K1047" i="1" s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J1045" i="1"/>
  <c r="I1045" i="1"/>
  <c r="H1045" i="1"/>
  <c r="G1045" i="1"/>
  <c r="F1045" i="1"/>
  <c r="K1045" i="1" s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 s="1"/>
  <c r="L1043" i="1"/>
  <c r="J1043" i="1"/>
  <c r="I1043" i="1"/>
  <c r="H1043" i="1"/>
  <c r="G1043" i="1"/>
  <c r="F1043" i="1"/>
  <c r="K1043" i="1" s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 s="1"/>
  <c r="L1041" i="1"/>
  <c r="J1041" i="1"/>
  <c r="I1041" i="1"/>
  <c r="H1041" i="1"/>
  <c r="G1041" i="1"/>
  <c r="F1041" i="1"/>
  <c r="K1041" i="1" s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J1039" i="1"/>
  <c r="I1039" i="1"/>
  <c r="H1039" i="1"/>
  <c r="G1039" i="1"/>
  <c r="F1039" i="1"/>
  <c r="K1039" i="1" s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J1037" i="1"/>
  <c r="I1037" i="1"/>
  <c r="H1037" i="1"/>
  <c r="G1037" i="1"/>
  <c r="F1037" i="1"/>
  <c r="K1037" i="1" s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J1035" i="1"/>
  <c r="I1035" i="1"/>
  <c r="H1035" i="1"/>
  <c r="G1035" i="1"/>
  <c r="F1035" i="1"/>
  <c r="K1035" i="1" s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 s="1"/>
  <c r="L1033" i="1"/>
  <c r="J1033" i="1"/>
  <c r="I1033" i="1"/>
  <c r="H1033" i="1"/>
  <c r="G1033" i="1"/>
  <c r="F1033" i="1"/>
  <c r="K1033" i="1" s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J1031" i="1"/>
  <c r="I1031" i="1"/>
  <c r="H1031" i="1"/>
  <c r="G1031" i="1"/>
  <c r="F1031" i="1"/>
  <c r="K1031" i="1" s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J1029" i="1"/>
  <c r="I1029" i="1"/>
  <c r="H1029" i="1"/>
  <c r="G1029" i="1"/>
  <c r="F1029" i="1"/>
  <c r="K1029" i="1" s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 s="1"/>
  <c r="L1027" i="1"/>
  <c r="J1027" i="1"/>
  <c r="I1027" i="1"/>
  <c r="H1027" i="1"/>
  <c r="G1027" i="1"/>
  <c r="F1027" i="1"/>
  <c r="K1027" i="1" s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 s="1"/>
  <c r="L1025" i="1"/>
  <c r="J1025" i="1"/>
  <c r="I1025" i="1"/>
  <c r="H1025" i="1"/>
  <c r="G1025" i="1"/>
  <c r="F1025" i="1"/>
  <c r="K1025" i="1" s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 s="1"/>
  <c r="L1023" i="1"/>
  <c r="J1023" i="1"/>
  <c r="I1023" i="1"/>
  <c r="H1023" i="1"/>
  <c r="G1023" i="1"/>
  <c r="F1023" i="1"/>
  <c r="K1023" i="1" s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 s="1"/>
  <c r="L1021" i="1"/>
  <c r="J1021" i="1"/>
  <c r="I1021" i="1"/>
  <c r="H1021" i="1"/>
  <c r="G1021" i="1"/>
  <c r="F1021" i="1"/>
  <c r="K1021" i="1" s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J1019" i="1"/>
  <c r="I1019" i="1"/>
  <c r="H1019" i="1"/>
  <c r="G1019" i="1"/>
  <c r="F1019" i="1"/>
  <c r="K1019" i="1" s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 s="1"/>
  <c r="L1017" i="1"/>
  <c r="J1017" i="1"/>
  <c r="I1017" i="1"/>
  <c r="H1017" i="1"/>
  <c r="G1017" i="1"/>
  <c r="F1017" i="1"/>
  <c r="K1017" i="1" s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J1015" i="1"/>
  <c r="I1015" i="1"/>
  <c r="H1015" i="1"/>
  <c r="G1015" i="1"/>
  <c r="F1015" i="1"/>
  <c r="K1015" i="1" s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J1013" i="1"/>
  <c r="I1013" i="1"/>
  <c r="H1013" i="1"/>
  <c r="G1013" i="1"/>
  <c r="F1013" i="1"/>
  <c r="K1013" i="1" s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 s="1"/>
  <c r="L1011" i="1"/>
  <c r="J1011" i="1"/>
  <c r="I1011" i="1"/>
  <c r="H1011" i="1"/>
  <c r="G1011" i="1"/>
  <c r="F1011" i="1"/>
  <c r="K1011" i="1" s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 s="1"/>
  <c r="L1009" i="1"/>
  <c r="J1009" i="1"/>
  <c r="I1009" i="1"/>
  <c r="H1009" i="1"/>
  <c r="G1009" i="1"/>
  <c r="F1009" i="1"/>
  <c r="K1009" i="1" s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J1007" i="1"/>
  <c r="I1007" i="1"/>
  <c r="H1007" i="1"/>
  <c r="G1007" i="1"/>
  <c r="F1007" i="1"/>
  <c r="K1007" i="1" s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 s="1"/>
  <c r="L1005" i="1"/>
  <c r="J1005" i="1"/>
  <c r="I1005" i="1"/>
  <c r="H1005" i="1"/>
  <c r="G1005" i="1"/>
  <c r="F1005" i="1"/>
  <c r="K1005" i="1" s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J1003" i="1"/>
  <c r="I1003" i="1"/>
  <c r="H1003" i="1"/>
  <c r="G1003" i="1"/>
  <c r="F1003" i="1"/>
  <c r="K1003" i="1" s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 s="1"/>
  <c r="L1001" i="1"/>
  <c r="J1001" i="1"/>
  <c r="I1001" i="1"/>
  <c r="H1001" i="1"/>
  <c r="G1001" i="1"/>
  <c r="F1001" i="1"/>
  <c r="K1001" i="1" s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 s="1"/>
  <c r="L956" i="1"/>
  <c r="J956" i="1"/>
  <c r="I956" i="1"/>
  <c r="H956" i="1"/>
  <c r="G956" i="1"/>
  <c r="F956" i="1"/>
  <c r="K956" i="1" s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J954" i="1"/>
  <c r="I954" i="1"/>
  <c r="H954" i="1"/>
  <c r="G954" i="1"/>
  <c r="F954" i="1"/>
  <c r="K954" i="1" s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J952" i="1"/>
  <c r="I952" i="1"/>
  <c r="H952" i="1"/>
  <c r="G952" i="1"/>
  <c r="F952" i="1"/>
  <c r="K952" i="1" s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 s="1"/>
  <c r="L950" i="1"/>
  <c r="J950" i="1"/>
  <c r="I950" i="1"/>
  <c r="H950" i="1"/>
  <c r="G950" i="1"/>
  <c r="F950" i="1"/>
  <c r="K950" i="1" s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 s="1"/>
  <c r="L948" i="1"/>
  <c r="J948" i="1"/>
  <c r="I948" i="1"/>
  <c r="H948" i="1"/>
  <c r="G948" i="1"/>
  <c r="F948" i="1"/>
  <c r="K948" i="1" s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 s="1"/>
  <c r="L946" i="1"/>
  <c r="J946" i="1"/>
  <c r="I946" i="1"/>
  <c r="H946" i="1"/>
  <c r="G946" i="1"/>
  <c r="F946" i="1"/>
  <c r="K946" i="1" s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J944" i="1"/>
  <c r="I944" i="1"/>
  <c r="H944" i="1"/>
  <c r="G944" i="1"/>
  <c r="F944" i="1"/>
  <c r="K944" i="1" s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J942" i="1"/>
  <c r="I942" i="1"/>
  <c r="H942" i="1"/>
  <c r="G942" i="1"/>
  <c r="F942" i="1"/>
  <c r="K942" i="1" s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 s="1"/>
  <c r="L940" i="1"/>
  <c r="J940" i="1"/>
  <c r="I940" i="1"/>
  <c r="H940" i="1"/>
  <c r="G940" i="1"/>
  <c r="F940" i="1"/>
  <c r="K940" i="1" s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J938" i="1"/>
  <c r="I938" i="1"/>
  <c r="H938" i="1"/>
  <c r="G938" i="1"/>
  <c r="F938" i="1"/>
  <c r="K938" i="1" s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J936" i="1"/>
  <c r="I936" i="1"/>
  <c r="H936" i="1"/>
  <c r="G936" i="1"/>
  <c r="F936" i="1"/>
  <c r="K936" i="1" s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 s="1"/>
  <c r="L934" i="1"/>
  <c r="J934" i="1"/>
  <c r="I934" i="1"/>
  <c r="H934" i="1"/>
  <c r="G934" i="1"/>
  <c r="F934" i="1"/>
  <c r="K934" i="1" s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 s="1"/>
  <c r="L932" i="1"/>
  <c r="J932" i="1"/>
  <c r="I932" i="1"/>
  <c r="H932" i="1"/>
  <c r="G932" i="1"/>
  <c r="F932" i="1"/>
  <c r="K932" i="1" s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 s="1"/>
  <c r="L930" i="1"/>
  <c r="J930" i="1"/>
  <c r="I930" i="1"/>
  <c r="H930" i="1"/>
  <c r="G930" i="1"/>
  <c r="F930" i="1"/>
  <c r="K930" i="1" s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J928" i="1"/>
  <c r="I928" i="1"/>
  <c r="H928" i="1"/>
  <c r="G928" i="1"/>
  <c r="F928" i="1"/>
  <c r="K928" i="1" s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J926" i="1"/>
  <c r="I926" i="1"/>
  <c r="H926" i="1"/>
  <c r="G926" i="1"/>
  <c r="F926" i="1"/>
  <c r="K926" i="1" s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 s="1"/>
  <c r="L924" i="1"/>
  <c r="J924" i="1"/>
  <c r="I924" i="1"/>
  <c r="H924" i="1"/>
  <c r="G924" i="1"/>
  <c r="F924" i="1"/>
  <c r="K924" i="1" s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J922" i="1"/>
  <c r="I922" i="1"/>
  <c r="H922" i="1"/>
  <c r="G922" i="1"/>
  <c r="F922" i="1"/>
  <c r="K922" i="1" s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J920" i="1"/>
  <c r="I920" i="1"/>
  <c r="H920" i="1"/>
  <c r="G920" i="1"/>
  <c r="F920" i="1"/>
  <c r="K920" i="1" s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 s="1"/>
  <c r="L918" i="1"/>
  <c r="J918" i="1"/>
  <c r="I918" i="1"/>
  <c r="H918" i="1"/>
  <c r="G918" i="1"/>
  <c r="F918" i="1"/>
  <c r="K918" i="1" s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 s="1"/>
  <c r="L916" i="1"/>
  <c r="J916" i="1"/>
  <c r="I916" i="1"/>
  <c r="H916" i="1"/>
  <c r="G916" i="1"/>
  <c r="F916" i="1"/>
  <c r="K916" i="1" s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 s="1"/>
  <c r="L914" i="1"/>
  <c r="J914" i="1"/>
  <c r="I914" i="1"/>
  <c r="H914" i="1"/>
  <c r="G914" i="1"/>
  <c r="F914" i="1"/>
  <c r="K914" i="1" s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J912" i="1"/>
  <c r="I912" i="1"/>
  <c r="H912" i="1"/>
  <c r="G912" i="1"/>
  <c r="F912" i="1"/>
  <c r="K912" i="1" s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J910" i="1"/>
  <c r="I910" i="1"/>
  <c r="H910" i="1"/>
  <c r="G910" i="1"/>
  <c r="F910" i="1"/>
  <c r="K910" i="1" s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 s="1"/>
  <c r="L908" i="1"/>
  <c r="J908" i="1"/>
  <c r="I908" i="1"/>
  <c r="H908" i="1"/>
  <c r="G908" i="1"/>
  <c r="F908" i="1"/>
  <c r="K908" i="1" s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J906" i="1"/>
  <c r="I906" i="1"/>
  <c r="H906" i="1"/>
  <c r="G906" i="1"/>
  <c r="F906" i="1"/>
  <c r="K906" i="1" s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J904" i="1"/>
  <c r="I904" i="1"/>
  <c r="H904" i="1"/>
  <c r="G904" i="1"/>
  <c r="F904" i="1"/>
  <c r="K904" i="1" s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 s="1"/>
  <c r="L902" i="1"/>
  <c r="J902" i="1"/>
  <c r="I902" i="1"/>
  <c r="H902" i="1"/>
  <c r="G902" i="1"/>
  <c r="F902" i="1"/>
  <c r="K902" i="1" s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 s="1"/>
  <c r="L900" i="1"/>
  <c r="J900" i="1"/>
  <c r="I900" i="1"/>
  <c r="H900" i="1"/>
  <c r="G900" i="1"/>
  <c r="F900" i="1"/>
  <c r="K900" i="1" s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 s="1"/>
  <c r="L898" i="1"/>
  <c r="J898" i="1"/>
  <c r="I898" i="1"/>
  <c r="H898" i="1"/>
  <c r="G898" i="1"/>
  <c r="F898" i="1"/>
  <c r="K898" i="1" s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J896" i="1"/>
  <c r="I896" i="1"/>
  <c r="H896" i="1"/>
  <c r="G896" i="1"/>
  <c r="F896" i="1"/>
  <c r="K896" i="1" s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J894" i="1"/>
  <c r="I894" i="1"/>
  <c r="H894" i="1"/>
  <c r="G894" i="1"/>
  <c r="F894" i="1"/>
  <c r="K894" i="1" s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 s="1"/>
  <c r="L892" i="1"/>
  <c r="J892" i="1"/>
  <c r="I892" i="1"/>
  <c r="H892" i="1"/>
  <c r="G892" i="1"/>
  <c r="F892" i="1"/>
  <c r="K892" i="1" s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J890" i="1"/>
  <c r="I890" i="1"/>
  <c r="H890" i="1"/>
  <c r="G890" i="1"/>
  <c r="F890" i="1"/>
  <c r="K890" i="1" s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J888" i="1"/>
  <c r="I888" i="1"/>
  <c r="H888" i="1"/>
  <c r="G888" i="1"/>
  <c r="F888" i="1"/>
  <c r="K888" i="1" s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 s="1"/>
  <c r="L886" i="1"/>
  <c r="J886" i="1"/>
  <c r="I886" i="1"/>
  <c r="H886" i="1"/>
  <c r="G886" i="1"/>
  <c r="F886" i="1"/>
  <c r="K886" i="1" s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 s="1"/>
  <c r="L884" i="1"/>
  <c r="J884" i="1"/>
  <c r="I884" i="1"/>
  <c r="H884" i="1"/>
  <c r="G884" i="1"/>
  <c r="F884" i="1"/>
  <c r="K884" i="1" s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 s="1"/>
  <c r="L882" i="1"/>
  <c r="J882" i="1"/>
  <c r="I882" i="1"/>
  <c r="H882" i="1"/>
  <c r="G882" i="1"/>
  <c r="F882" i="1"/>
  <c r="K882" i="1" s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J880" i="1"/>
  <c r="I880" i="1"/>
  <c r="H880" i="1"/>
  <c r="G880" i="1"/>
  <c r="F880" i="1"/>
  <c r="K880" i="1" s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J878" i="1"/>
  <c r="I878" i="1"/>
  <c r="H878" i="1"/>
  <c r="G878" i="1"/>
  <c r="F878" i="1"/>
  <c r="K878" i="1" s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 s="1"/>
  <c r="L876" i="1"/>
  <c r="J876" i="1"/>
  <c r="I876" i="1"/>
  <c r="H876" i="1"/>
  <c r="G876" i="1"/>
  <c r="F876" i="1"/>
  <c r="K876" i="1" s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J874" i="1"/>
  <c r="I874" i="1"/>
  <c r="H874" i="1"/>
  <c r="G874" i="1"/>
  <c r="F874" i="1"/>
  <c r="K874" i="1" s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J872" i="1"/>
  <c r="I872" i="1"/>
  <c r="H872" i="1"/>
  <c r="G872" i="1"/>
  <c r="F872" i="1"/>
  <c r="K872" i="1" s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 s="1"/>
  <c r="L870" i="1"/>
  <c r="J870" i="1"/>
  <c r="I870" i="1"/>
  <c r="H870" i="1"/>
  <c r="G870" i="1"/>
  <c r="F870" i="1"/>
  <c r="K870" i="1" s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 s="1"/>
  <c r="L868" i="1"/>
  <c r="J868" i="1"/>
  <c r="I868" i="1"/>
  <c r="H868" i="1"/>
  <c r="G868" i="1"/>
  <c r="F868" i="1"/>
  <c r="K868" i="1" s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 s="1"/>
  <c r="L866" i="1"/>
  <c r="J866" i="1"/>
  <c r="I866" i="1"/>
  <c r="H866" i="1"/>
  <c r="G866" i="1"/>
  <c r="F866" i="1"/>
  <c r="K866" i="1" s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J864" i="1"/>
  <c r="I864" i="1"/>
  <c r="H864" i="1"/>
  <c r="G864" i="1"/>
  <c r="F864" i="1"/>
  <c r="K864" i="1" s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J862" i="1"/>
  <c r="I862" i="1"/>
  <c r="H862" i="1"/>
  <c r="G862" i="1"/>
  <c r="F862" i="1"/>
  <c r="K862" i="1" s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 s="1"/>
  <c r="L860" i="1"/>
  <c r="J860" i="1"/>
  <c r="I860" i="1"/>
  <c r="H860" i="1"/>
  <c r="G860" i="1"/>
  <c r="F860" i="1"/>
  <c r="K860" i="1" s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J858" i="1"/>
  <c r="I858" i="1"/>
  <c r="H858" i="1"/>
  <c r="G858" i="1"/>
  <c r="F858" i="1"/>
  <c r="K858" i="1" s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J856" i="1"/>
  <c r="I856" i="1"/>
  <c r="H856" i="1"/>
  <c r="G856" i="1"/>
  <c r="F856" i="1"/>
  <c r="K856" i="1" s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 s="1"/>
  <c r="L854" i="1"/>
  <c r="J854" i="1"/>
  <c r="I854" i="1"/>
  <c r="H854" i="1"/>
  <c r="G854" i="1"/>
  <c r="F854" i="1"/>
  <c r="K854" i="1" s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 s="1"/>
  <c r="L852" i="1"/>
  <c r="J852" i="1"/>
  <c r="I852" i="1"/>
  <c r="H852" i="1"/>
  <c r="G852" i="1"/>
  <c r="F852" i="1"/>
  <c r="K852" i="1" s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 s="1"/>
  <c r="L850" i="1"/>
  <c r="J850" i="1"/>
  <c r="I850" i="1"/>
  <c r="H850" i="1"/>
  <c r="G850" i="1"/>
  <c r="F850" i="1"/>
  <c r="K850" i="1" s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J848" i="1"/>
  <c r="I848" i="1"/>
  <c r="H848" i="1"/>
  <c r="G848" i="1"/>
  <c r="F848" i="1"/>
  <c r="K848" i="1" s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J846" i="1"/>
  <c r="I846" i="1"/>
  <c r="H846" i="1"/>
  <c r="G846" i="1"/>
  <c r="F846" i="1"/>
  <c r="K846" i="1" s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 s="1"/>
  <c r="L844" i="1"/>
  <c r="J844" i="1"/>
  <c r="I844" i="1"/>
  <c r="H844" i="1"/>
  <c r="G844" i="1"/>
  <c r="F844" i="1"/>
  <c r="K844" i="1" s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J842" i="1"/>
  <c r="I842" i="1"/>
  <c r="H842" i="1"/>
  <c r="G842" i="1"/>
  <c r="F842" i="1"/>
  <c r="K842" i="1" s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J840" i="1"/>
  <c r="I840" i="1"/>
  <c r="H840" i="1"/>
  <c r="G840" i="1"/>
  <c r="F840" i="1"/>
  <c r="K840" i="1" s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 s="1"/>
  <c r="L838" i="1"/>
  <c r="J838" i="1"/>
  <c r="I838" i="1"/>
  <c r="H838" i="1"/>
  <c r="G838" i="1"/>
  <c r="F838" i="1"/>
  <c r="K838" i="1" s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 s="1"/>
  <c r="L836" i="1"/>
  <c r="J836" i="1"/>
  <c r="I836" i="1"/>
  <c r="H836" i="1"/>
  <c r="G836" i="1"/>
  <c r="F836" i="1"/>
  <c r="K836" i="1" s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 s="1"/>
  <c r="L834" i="1"/>
  <c r="J834" i="1"/>
  <c r="I834" i="1"/>
  <c r="H834" i="1"/>
  <c r="G834" i="1"/>
  <c r="F834" i="1"/>
  <c r="K834" i="1" s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J832" i="1"/>
  <c r="I832" i="1"/>
  <c r="H832" i="1"/>
  <c r="G832" i="1"/>
  <c r="F832" i="1"/>
  <c r="K832" i="1" s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J830" i="1"/>
  <c r="I830" i="1"/>
  <c r="H830" i="1"/>
  <c r="G830" i="1"/>
  <c r="F830" i="1"/>
  <c r="K830" i="1" s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 s="1"/>
  <c r="L828" i="1"/>
  <c r="J828" i="1"/>
  <c r="I828" i="1"/>
  <c r="H828" i="1"/>
  <c r="G828" i="1"/>
  <c r="F828" i="1"/>
  <c r="K828" i="1" s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J826" i="1"/>
  <c r="I826" i="1"/>
  <c r="H826" i="1"/>
  <c r="G826" i="1"/>
  <c r="F826" i="1"/>
  <c r="K826" i="1" s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J824" i="1"/>
  <c r="I824" i="1"/>
  <c r="H824" i="1"/>
  <c r="G824" i="1"/>
  <c r="F824" i="1"/>
  <c r="K824" i="1" s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 s="1"/>
  <c r="L822" i="1"/>
  <c r="J822" i="1"/>
  <c r="I822" i="1"/>
  <c r="H822" i="1"/>
  <c r="G822" i="1"/>
  <c r="F822" i="1"/>
  <c r="K822" i="1" s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 s="1"/>
  <c r="L820" i="1"/>
  <c r="J820" i="1"/>
  <c r="I820" i="1"/>
  <c r="H820" i="1"/>
  <c r="G820" i="1"/>
  <c r="F820" i="1"/>
  <c r="K820" i="1" s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 s="1"/>
  <c r="L818" i="1"/>
  <c r="J818" i="1"/>
  <c r="I818" i="1"/>
  <c r="H818" i="1"/>
  <c r="G818" i="1"/>
  <c r="F818" i="1"/>
  <c r="K818" i="1" s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J816" i="1"/>
  <c r="I816" i="1"/>
  <c r="H816" i="1"/>
  <c r="G816" i="1"/>
  <c r="F816" i="1"/>
  <c r="K816" i="1" s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J814" i="1"/>
  <c r="I814" i="1"/>
  <c r="H814" i="1"/>
  <c r="G814" i="1"/>
  <c r="F814" i="1"/>
  <c r="K814" i="1" s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 s="1"/>
  <c r="L812" i="1"/>
  <c r="J812" i="1"/>
  <c r="I812" i="1"/>
  <c r="H812" i="1"/>
  <c r="G812" i="1"/>
  <c r="F812" i="1"/>
  <c r="K812" i="1" s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J810" i="1"/>
  <c r="I810" i="1"/>
  <c r="H810" i="1"/>
  <c r="G810" i="1"/>
  <c r="F810" i="1"/>
  <c r="K810" i="1" s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J808" i="1"/>
  <c r="I808" i="1"/>
  <c r="H808" i="1"/>
  <c r="G808" i="1"/>
  <c r="F808" i="1"/>
  <c r="K808" i="1" s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 s="1"/>
  <c r="L806" i="1"/>
  <c r="J806" i="1"/>
  <c r="I806" i="1"/>
  <c r="H806" i="1"/>
  <c r="G806" i="1"/>
  <c r="F806" i="1"/>
  <c r="K806" i="1" s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 s="1"/>
  <c r="L804" i="1"/>
  <c r="J804" i="1"/>
  <c r="I804" i="1"/>
  <c r="H804" i="1"/>
  <c r="G804" i="1"/>
  <c r="F804" i="1"/>
  <c r="K804" i="1" s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 s="1"/>
  <c r="L802" i="1"/>
  <c r="J802" i="1"/>
  <c r="I802" i="1"/>
  <c r="H802" i="1"/>
  <c r="G802" i="1"/>
  <c r="F802" i="1"/>
  <c r="K802" i="1" s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J800" i="1"/>
  <c r="I800" i="1"/>
  <c r="H800" i="1"/>
  <c r="G800" i="1"/>
  <c r="F800" i="1"/>
  <c r="K800" i="1" s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J798" i="1"/>
  <c r="I798" i="1"/>
  <c r="H798" i="1"/>
  <c r="G798" i="1"/>
  <c r="F798" i="1"/>
  <c r="K798" i="1" s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 s="1"/>
  <c r="L796" i="1"/>
  <c r="J796" i="1"/>
  <c r="I796" i="1"/>
  <c r="H796" i="1"/>
  <c r="G796" i="1"/>
  <c r="F796" i="1"/>
  <c r="K796" i="1" s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J794" i="1"/>
  <c r="I794" i="1"/>
  <c r="H794" i="1"/>
  <c r="G794" i="1"/>
  <c r="F794" i="1"/>
  <c r="K794" i="1" s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J792" i="1"/>
  <c r="I792" i="1"/>
  <c r="H792" i="1"/>
  <c r="G792" i="1"/>
  <c r="F792" i="1"/>
  <c r="K792" i="1" s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 s="1"/>
  <c r="L790" i="1"/>
  <c r="J790" i="1"/>
  <c r="I790" i="1"/>
  <c r="H790" i="1"/>
  <c r="G790" i="1"/>
  <c r="F790" i="1"/>
  <c r="K790" i="1" s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 s="1"/>
  <c r="L788" i="1"/>
  <c r="J788" i="1"/>
  <c r="I788" i="1"/>
  <c r="H788" i="1"/>
  <c r="G788" i="1"/>
  <c r="F788" i="1"/>
  <c r="K788" i="1" s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 s="1"/>
  <c r="L786" i="1"/>
  <c r="J786" i="1"/>
  <c r="I786" i="1"/>
  <c r="H786" i="1"/>
  <c r="G786" i="1"/>
  <c r="F786" i="1"/>
  <c r="K786" i="1" s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J784" i="1"/>
  <c r="I784" i="1"/>
  <c r="H784" i="1"/>
  <c r="G784" i="1"/>
  <c r="F784" i="1"/>
  <c r="K784" i="1" s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J782" i="1"/>
  <c r="I782" i="1"/>
  <c r="H782" i="1"/>
  <c r="G782" i="1"/>
  <c r="F782" i="1"/>
  <c r="K782" i="1" s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 s="1"/>
  <c r="L780" i="1"/>
  <c r="J780" i="1"/>
  <c r="I780" i="1"/>
  <c r="H780" i="1"/>
  <c r="G780" i="1"/>
  <c r="F780" i="1"/>
  <c r="K780" i="1" s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J778" i="1"/>
  <c r="I778" i="1"/>
  <c r="H778" i="1"/>
  <c r="G778" i="1"/>
  <c r="F778" i="1"/>
  <c r="K778" i="1" s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J776" i="1"/>
  <c r="I776" i="1"/>
  <c r="H776" i="1"/>
  <c r="G776" i="1"/>
  <c r="F776" i="1"/>
  <c r="K776" i="1" s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 s="1"/>
  <c r="L774" i="1"/>
  <c r="J774" i="1"/>
  <c r="I774" i="1"/>
  <c r="H774" i="1"/>
  <c r="G774" i="1"/>
  <c r="F774" i="1"/>
  <c r="K774" i="1" s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 s="1"/>
  <c r="L772" i="1"/>
  <c r="J772" i="1"/>
  <c r="I772" i="1"/>
  <c r="H772" i="1"/>
  <c r="G772" i="1"/>
  <c r="F772" i="1"/>
  <c r="K772" i="1" s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 s="1"/>
  <c r="L770" i="1"/>
  <c r="J770" i="1"/>
  <c r="I770" i="1"/>
  <c r="H770" i="1"/>
  <c r="G770" i="1"/>
  <c r="F770" i="1"/>
  <c r="K770" i="1" s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J768" i="1"/>
  <c r="I768" i="1"/>
  <c r="H768" i="1"/>
  <c r="G768" i="1"/>
  <c r="F768" i="1"/>
  <c r="K768" i="1" s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J766" i="1"/>
  <c r="I766" i="1"/>
  <c r="H766" i="1"/>
  <c r="G766" i="1"/>
  <c r="F766" i="1"/>
  <c r="K766" i="1" s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 s="1"/>
  <c r="L764" i="1"/>
  <c r="J764" i="1"/>
  <c r="I764" i="1"/>
  <c r="H764" i="1"/>
  <c r="G764" i="1"/>
  <c r="F764" i="1"/>
  <c r="K764" i="1" s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J762" i="1"/>
  <c r="I762" i="1"/>
  <c r="H762" i="1"/>
  <c r="G762" i="1"/>
  <c r="F762" i="1"/>
  <c r="K762" i="1" s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J760" i="1"/>
  <c r="I760" i="1"/>
  <c r="H760" i="1"/>
  <c r="G760" i="1"/>
  <c r="F760" i="1"/>
  <c r="K760" i="1" s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 s="1"/>
  <c r="L758" i="1"/>
  <c r="J758" i="1"/>
  <c r="I758" i="1"/>
  <c r="H758" i="1"/>
  <c r="G758" i="1"/>
  <c r="F758" i="1"/>
  <c r="K758" i="1" s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 s="1"/>
  <c r="L756" i="1"/>
  <c r="J756" i="1"/>
  <c r="I756" i="1"/>
  <c r="H756" i="1"/>
  <c r="G756" i="1"/>
  <c r="F756" i="1"/>
  <c r="K756" i="1" s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 s="1"/>
  <c r="L754" i="1"/>
  <c r="J754" i="1"/>
  <c r="I754" i="1"/>
  <c r="H754" i="1"/>
  <c r="G754" i="1"/>
  <c r="F754" i="1"/>
  <c r="K754" i="1" s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J752" i="1"/>
  <c r="I752" i="1"/>
  <c r="H752" i="1"/>
  <c r="G752" i="1"/>
  <c r="F752" i="1"/>
  <c r="K752" i="1" s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J750" i="1"/>
  <c r="I750" i="1"/>
  <c r="H750" i="1"/>
  <c r="G750" i="1"/>
  <c r="F750" i="1"/>
  <c r="K750" i="1" s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 s="1"/>
  <c r="L748" i="1"/>
  <c r="J748" i="1"/>
  <c r="I748" i="1"/>
  <c r="H748" i="1"/>
  <c r="G748" i="1"/>
  <c r="F748" i="1"/>
  <c r="K748" i="1" s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J746" i="1"/>
  <c r="I746" i="1"/>
  <c r="H746" i="1"/>
  <c r="G746" i="1"/>
  <c r="F746" i="1"/>
  <c r="K746" i="1" s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J744" i="1"/>
  <c r="I744" i="1"/>
  <c r="H744" i="1"/>
  <c r="G744" i="1"/>
  <c r="F744" i="1"/>
  <c r="K744" i="1" s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 s="1"/>
  <c r="L742" i="1"/>
  <c r="J742" i="1"/>
  <c r="I742" i="1"/>
  <c r="H742" i="1"/>
  <c r="G742" i="1"/>
  <c r="F742" i="1"/>
  <c r="K742" i="1" s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 s="1"/>
  <c r="L740" i="1"/>
  <c r="J740" i="1"/>
  <c r="I740" i="1"/>
  <c r="H740" i="1"/>
  <c r="G740" i="1"/>
  <c r="F740" i="1"/>
  <c r="K740" i="1" s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 s="1"/>
  <c r="L738" i="1"/>
  <c r="J738" i="1"/>
  <c r="I738" i="1"/>
  <c r="H738" i="1"/>
  <c r="G738" i="1"/>
  <c r="F738" i="1"/>
  <c r="K738" i="1" s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J736" i="1"/>
  <c r="I736" i="1"/>
  <c r="H736" i="1"/>
  <c r="G736" i="1"/>
  <c r="F736" i="1"/>
  <c r="K736" i="1" s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J734" i="1"/>
  <c r="I734" i="1"/>
  <c r="H734" i="1"/>
  <c r="G734" i="1"/>
  <c r="F734" i="1"/>
  <c r="K734" i="1" s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 s="1"/>
  <c r="L732" i="1"/>
  <c r="J732" i="1"/>
  <c r="I732" i="1"/>
  <c r="H732" i="1"/>
  <c r="G732" i="1"/>
  <c r="F732" i="1"/>
  <c r="K732" i="1" s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J730" i="1"/>
  <c r="I730" i="1"/>
  <c r="H730" i="1"/>
  <c r="G730" i="1"/>
  <c r="F730" i="1"/>
  <c r="K730" i="1" s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J728" i="1"/>
  <c r="I728" i="1"/>
  <c r="H728" i="1"/>
  <c r="G728" i="1"/>
  <c r="F728" i="1"/>
  <c r="K728" i="1" s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 s="1"/>
  <c r="L726" i="1"/>
  <c r="J726" i="1"/>
  <c r="I726" i="1"/>
  <c r="H726" i="1"/>
  <c r="G726" i="1"/>
  <c r="F726" i="1"/>
  <c r="K726" i="1" s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 s="1"/>
  <c r="L724" i="1"/>
  <c r="J724" i="1"/>
  <c r="I724" i="1"/>
  <c r="H724" i="1"/>
  <c r="G724" i="1"/>
  <c r="F724" i="1"/>
  <c r="K724" i="1" s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 s="1"/>
  <c r="L722" i="1"/>
  <c r="J722" i="1"/>
  <c r="I722" i="1"/>
  <c r="H722" i="1"/>
  <c r="G722" i="1"/>
  <c r="F722" i="1"/>
  <c r="K722" i="1" s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J720" i="1"/>
  <c r="I720" i="1"/>
  <c r="H720" i="1"/>
  <c r="G720" i="1"/>
  <c r="F720" i="1"/>
  <c r="K720" i="1" s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J718" i="1"/>
  <c r="I718" i="1"/>
  <c r="H718" i="1"/>
  <c r="G718" i="1"/>
  <c r="F718" i="1"/>
  <c r="K718" i="1" s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 s="1"/>
  <c r="L716" i="1"/>
  <c r="J716" i="1"/>
  <c r="I716" i="1"/>
  <c r="H716" i="1"/>
  <c r="G716" i="1"/>
  <c r="F716" i="1"/>
  <c r="K716" i="1" s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J714" i="1"/>
  <c r="I714" i="1"/>
  <c r="H714" i="1"/>
  <c r="G714" i="1"/>
  <c r="F714" i="1"/>
  <c r="K714" i="1" s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J712" i="1"/>
  <c r="I712" i="1"/>
  <c r="H712" i="1"/>
  <c r="G712" i="1"/>
  <c r="F712" i="1"/>
  <c r="K712" i="1" s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 s="1"/>
  <c r="L710" i="1"/>
  <c r="J710" i="1"/>
  <c r="I710" i="1"/>
  <c r="H710" i="1"/>
  <c r="G710" i="1"/>
  <c r="F710" i="1"/>
  <c r="K710" i="1" s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 s="1"/>
  <c r="L708" i="1"/>
  <c r="J708" i="1"/>
  <c r="I708" i="1"/>
  <c r="H708" i="1"/>
  <c r="G708" i="1"/>
  <c r="F708" i="1"/>
  <c r="K708" i="1" s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 s="1"/>
  <c r="L706" i="1"/>
  <c r="J706" i="1"/>
  <c r="I706" i="1"/>
  <c r="H706" i="1"/>
  <c r="G706" i="1"/>
  <c r="F706" i="1"/>
  <c r="K706" i="1" s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J704" i="1"/>
  <c r="I704" i="1"/>
  <c r="H704" i="1"/>
  <c r="G704" i="1"/>
  <c r="F704" i="1"/>
  <c r="K704" i="1" s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J702" i="1"/>
  <c r="I702" i="1"/>
  <c r="H702" i="1"/>
  <c r="G702" i="1"/>
  <c r="F702" i="1"/>
  <c r="K702" i="1" s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 s="1"/>
  <c r="L700" i="1"/>
  <c r="J700" i="1"/>
  <c r="I700" i="1"/>
  <c r="H700" i="1"/>
  <c r="G700" i="1"/>
  <c r="F700" i="1"/>
  <c r="K700" i="1" s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J698" i="1"/>
  <c r="I698" i="1"/>
  <c r="H698" i="1"/>
  <c r="G698" i="1"/>
  <c r="F698" i="1"/>
  <c r="K698" i="1" s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J696" i="1"/>
  <c r="I696" i="1"/>
  <c r="H696" i="1"/>
  <c r="G696" i="1"/>
  <c r="F696" i="1"/>
  <c r="K696" i="1" s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 s="1"/>
  <c r="L694" i="1"/>
  <c r="J694" i="1"/>
  <c r="I694" i="1"/>
  <c r="H694" i="1"/>
  <c r="G694" i="1"/>
  <c r="F694" i="1"/>
  <c r="K694" i="1" s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 s="1"/>
  <c r="L692" i="1"/>
  <c r="J692" i="1"/>
  <c r="I692" i="1"/>
  <c r="H692" i="1"/>
  <c r="G692" i="1"/>
  <c r="F692" i="1"/>
  <c r="K692" i="1" s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 s="1"/>
  <c r="L690" i="1"/>
  <c r="J690" i="1"/>
  <c r="I690" i="1"/>
  <c r="H690" i="1"/>
  <c r="G690" i="1"/>
  <c r="F690" i="1"/>
  <c r="K690" i="1" s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J688" i="1"/>
  <c r="I688" i="1"/>
  <c r="H688" i="1"/>
  <c r="G688" i="1"/>
  <c r="F688" i="1"/>
  <c r="K688" i="1" s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J686" i="1"/>
  <c r="I686" i="1"/>
  <c r="H686" i="1"/>
  <c r="G686" i="1"/>
  <c r="F686" i="1"/>
  <c r="K686" i="1" s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 s="1"/>
  <c r="L684" i="1"/>
  <c r="J684" i="1"/>
  <c r="I684" i="1"/>
  <c r="H684" i="1"/>
  <c r="G684" i="1"/>
  <c r="F684" i="1"/>
  <c r="K684" i="1" s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J682" i="1"/>
  <c r="I682" i="1"/>
  <c r="H682" i="1"/>
  <c r="G682" i="1"/>
  <c r="F682" i="1"/>
  <c r="K682" i="1" s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J680" i="1"/>
  <c r="I680" i="1"/>
  <c r="H680" i="1"/>
  <c r="G680" i="1"/>
  <c r="F680" i="1"/>
  <c r="K680" i="1" s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 s="1"/>
  <c r="L678" i="1"/>
  <c r="J678" i="1"/>
  <c r="I678" i="1"/>
  <c r="H678" i="1"/>
  <c r="G678" i="1"/>
  <c r="F678" i="1"/>
  <c r="K678" i="1" s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 s="1"/>
  <c r="L676" i="1"/>
  <c r="J676" i="1"/>
  <c r="I676" i="1"/>
  <c r="H676" i="1"/>
  <c r="G676" i="1"/>
  <c r="F676" i="1"/>
  <c r="K676" i="1" s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 s="1"/>
  <c r="L674" i="1"/>
  <c r="J674" i="1"/>
  <c r="I674" i="1"/>
  <c r="H674" i="1"/>
  <c r="G674" i="1"/>
  <c r="F674" i="1"/>
  <c r="K674" i="1" s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J672" i="1"/>
  <c r="I672" i="1"/>
  <c r="H672" i="1"/>
  <c r="G672" i="1"/>
  <c r="F672" i="1"/>
  <c r="K672" i="1" s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J670" i="1"/>
  <c r="I670" i="1"/>
  <c r="H670" i="1"/>
  <c r="G670" i="1"/>
  <c r="F670" i="1"/>
  <c r="K670" i="1" s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 s="1"/>
  <c r="L668" i="1"/>
  <c r="J668" i="1"/>
  <c r="I668" i="1"/>
  <c r="H668" i="1"/>
  <c r="G668" i="1"/>
  <c r="F668" i="1"/>
  <c r="K668" i="1" s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J666" i="1"/>
  <c r="I666" i="1"/>
  <c r="H666" i="1"/>
  <c r="G666" i="1"/>
  <c r="F666" i="1"/>
  <c r="K666" i="1" s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J664" i="1"/>
  <c r="I664" i="1"/>
  <c r="H664" i="1"/>
  <c r="G664" i="1"/>
  <c r="F664" i="1"/>
  <c r="K664" i="1" s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 s="1"/>
  <c r="L662" i="1"/>
  <c r="J662" i="1"/>
  <c r="I662" i="1"/>
  <c r="H662" i="1"/>
  <c r="G662" i="1"/>
  <c r="F662" i="1"/>
  <c r="K662" i="1" s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 s="1"/>
  <c r="L660" i="1"/>
  <c r="J660" i="1"/>
  <c r="I660" i="1"/>
  <c r="H660" i="1"/>
  <c r="G660" i="1"/>
  <c r="F660" i="1"/>
  <c r="K660" i="1" s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 s="1"/>
  <c r="L658" i="1"/>
  <c r="J658" i="1"/>
  <c r="I658" i="1"/>
  <c r="H658" i="1"/>
  <c r="G658" i="1"/>
  <c r="F658" i="1"/>
  <c r="K658" i="1" s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 s="1"/>
  <c r="L656" i="1"/>
  <c r="J656" i="1"/>
  <c r="I656" i="1"/>
  <c r="H656" i="1"/>
  <c r="G656" i="1"/>
  <c r="F656" i="1"/>
  <c r="K656" i="1" s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 s="1"/>
  <c r="L654" i="1"/>
  <c r="J654" i="1"/>
  <c r="I654" i="1"/>
  <c r="H654" i="1"/>
  <c r="G654" i="1"/>
  <c r="F654" i="1"/>
  <c r="K654" i="1" s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 s="1"/>
  <c r="L652" i="1"/>
  <c r="J652" i="1"/>
  <c r="I652" i="1"/>
  <c r="H652" i="1"/>
  <c r="G652" i="1"/>
  <c r="F652" i="1"/>
  <c r="K652" i="1" s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 s="1"/>
  <c r="L650" i="1"/>
  <c r="J650" i="1"/>
  <c r="I650" i="1"/>
  <c r="H650" i="1"/>
  <c r="G650" i="1"/>
  <c r="F650" i="1"/>
  <c r="K650" i="1" s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 s="1"/>
  <c r="L648" i="1"/>
  <c r="J648" i="1"/>
  <c r="I648" i="1"/>
  <c r="H648" i="1"/>
  <c r="G648" i="1"/>
  <c r="F648" i="1"/>
  <c r="K648" i="1" s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 s="1"/>
  <c r="L646" i="1"/>
  <c r="J646" i="1"/>
  <c r="I646" i="1"/>
  <c r="H646" i="1"/>
  <c r="G646" i="1"/>
  <c r="F646" i="1"/>
  <c r="K646" i="1" s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 s="1"/>
  <c r="L644" i="1"/>
  <c r="J644" i="1"/>
  <c r="I644" i="1"/>
  <c r="H644" i="1"/>
  <c r="G644" i="1"/>
  <c r="F644" i="1"/>
  <c r="K644" i="1" s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 s="1"/>
  <c r="L642" i="1"/>
  <c r="J642" i="1"/>
  <c r="I642" i="1"/>
  <c r="H642" i="1"/>
  <c r="G642" i="1"/>
  <c r="F642" i="1"/>
  <c r="K642" i="1" s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 s="1"/>
  <c r="L640" i="1"/>
  <c r="J640" i="1"/>
  <c r="I640" i="1"/>
  <c r="H640" i="1"/>
  <c r="G640" i="1"/>
  <c r="F640" i="1"/>
  <c r="K640" i="1" s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 s="1"/>
  <c r="L638" i="1"/>
  <c r="J638" i="1"/>
  <c r="I638" i="1"/>
  <c r="H638" i="1"/>
  <c r="G638" i="1"/>
  <c r="F638" i="1"/>
  <c r="K638" i="1" s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 s="1"/>
  <c r="L636" i="1"/>
  <c r="J636" i="1"/>
  <c r="I636" i="1"/>
  <c r="H636" i="1"/>
  <c r="G636" i="1"/>
  <c r="F636" i="1"/>
  <c r="K636" i="1" s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 s="1"/>
  <c r="L634" i="1"/>
  <c r="J634" i="1"/>
  <c r="I634" i="1"/>
  <c r="H634" i="1"/>
  <c r="G634" i="1"/>
  <c r="F634" i="1"/>
  <c r="K634" i="1" s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 s="1"/>
  <c r="L632" i="1"/>
  <c r="J632" i="1"/>
  <c r="I632" i="1"/>
  <c r="H632" i="1"/>
  <c r="G632" i="1"/>
  <c r="F632" i="1"/>
  <c r="K632" i="1" s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 s="1"/>
  <c r="L630" i="1"/>
  <c r="J630" i="1"/>
  <c r="I630" i="1"/>
  <c r="H630" i="1"/>
  <c r="G630" i="1"/>
  <c r="F630" i="1"/>
  <c r="K630" i="1" s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 s="1"/>
  <c r="L628" i="1"/>
  <c r="J628" i="1"/>
  <c r="I628" i="1"/>
  <c r="H628" i="1"/>
  <c r="G628" i="1"/>
  <c r="F628" i="1"/>
  <c r="K628" i="1" s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 s="1"/>
  <c r="L626" i="1"/>
  <c r="J626" i="1"/>
  <c r="I626" i="1"/>
  <c r="H626" i="1"/>
  <c r="G626" i="1"/>
  <c r="F626" i="1"/>
  <c r="K626" i="1" s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 s="1"/>
  <c r="L624" i="1"/>
  <c r="J624" i="1"/>
  <c r="I624" i="1"/>
  <c r="H624" i="1"/>
  <c r="G624" i="1"/>
  <c r="F624" i="1"/>
  <c r="K624" i="1" s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 s="1"/>
  <c r="L622" i="1"/>
  <c r="J622" i="1"/>
  <c r="I622" i="1"/>
  <c r="H622" i="1"/>
  <c r="G622" i="1"/>
  <c r="F622" i="1"/>
  <c r="K622" i="1" s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 s="1"/>
  <c r="L620" i="1"/>
  <c r="J620" i="1"/>
  <c r="I620" i="1"/>
  <c r="H620" i="1"/>
  <c r="G620" i="1"/>
  <c r="F620" i="1"/>
  <c r="K620" i="1" s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 s="1"/>
  <c r="L618" i="1"/>
  <c r="J618" i="1"/>
  <c r="I618" i="1"/>
  <c r="H618" i="1"/>
  <c r="G618" i="1"/>
  <c r="F618" i="1"/>
  <c r="K618" i="1" s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 s="1"/>
  <c r="L616" i="1"/>
  <c r="J616" i="1"/>
  <c r="I616" i="1"/>
  <c r="H616" i="1"/>
  <c r="G616" i="1"/>
  <c r="F616" i="1"/>
  <c r="K616" i="1" s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 s="1"/>
  <c r="L614" i="1"/>
  <c r="J614" i="1"/>
  <c r="I614" i="1"/>
  <c r="H614" i="1"/>
  <c r="G614" i="1"/>
  <c r="F614" i="1"/>
  <c r="K614" i="1" s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 s="1"/>
  <c r="L612" i="1"/>
  <c r="J612" i="1"/>
  <c r="I612" i="1"/>
  <c r="H612" i="1"/>
  <c r="G612" i="1"/>
  <c r="F612" i="1"/>
  <c r="K612" i="1" s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 s="1"/>
  <c r="L610" i="1"/>
  <c r="J610" i="1"/>
  <c r="I610" i="1"/>
  <c r="H610" i="1"/>
  <c r="G610" i="1"/>
  <c r="F610" i="1"/>
  <c r="K610" i="1" s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 s="1"/>
  <c r="L608" i="1"/>
  <c r="J608" i="1"/>
  <c r="I608" i="1"/>
  <c r="H608" i="1"/>
  <c r="G608" i="1"/>
  <c r="F608" i="1"/>
  <c r="K608" i="1" s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 s="1"/>
  <c r="L606" i="1"/>
  <c r="J606" i="1"/>
  <c r="I606" i="1"/>
  <c r="H606" i="1"/>
  <c r="G606" i="1"/>
  <c r="F606" i="1"/>
  <c r="K606" i="1" s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 s="1"/>
  <c r="L604" i="1"/>
  <c r="J604" i="1"/>
  <c r="I604" i="1"/>
  <c r="H604" i="1"/>
  <c r="G604" i="1"/>
  <c r="F604" i="1"/>
  <c r="K604" i="1" s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 s="1"/>
  <c r="L602" i="1"/>
  <c r="J602" i="1"/>
  <c r="I602" i="1"/>
  <c r="H602" i="1"/>
  <c r="G602" i="1"/>
  <c r="F602" i="1"/>
  <c r="K602" i="1" s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 s="1"/>
  <c r="L600" i="1"/>
  <c r="J600" i="1"/>
  <c r="I600" i="1"/>
  <c r="H600" i="1"/>
  <c r="G600" i="1"/>
  <c r="F600" i="1"/>
  <c r="K600" i="1" s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 s="1"/>
  <c r="L598" i="1"/>
  <c r="J598" i="1"/>
  <c r="I598" i="1"/>
  <c r="H598" i="1"/>
  <c r="G598" i="1"/>
  <c r="F598" i="1"/>
  <c r="K598" i="1" s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 s="1"/>
  <c r="L596" i="1"/>
  <c r="J596" i="1"/>
  <c r="I596" i="1"/>
  <c r="H596" i="1"/>
  <c r="G596" i="1"/>
  <c r="F596" i="1"/>
  <c r="K596" i="1" s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 s="1"/>
  <c r="L594" i="1"/>
  <c r="J594" i="1"/>
  <c r="I594" i="1"/>
  <c r="H594" i="1"/>
  <c r="G594" i="1"/>
  <c r="F594" i="1"/>
  <c r="K594" i="1" s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 s="1"/>
  <c r="L592" i="1"/>
  <c r="J592" i="1"/>
  <c r="I592" i="1"/>
  <c r="H592" i="1"/>
  <c r="G592" i="1"/>
  <c r="F592" i="1"/>
  <c r="K592" i="1" s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 s="1"/>
  <c r="L590" i="1"/>
  <c r="J590" i="1"/>
  <c r="I590" i="1"/>
  <c r="H590" i="1"/>
  <c r="G590" i="1"/>
  <c r="F590" i="1"/>
  <c r="K590" i="1" s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 s="1"/>
  <c r="L588" i="1"/>
  <c r="J588" i="1"/>
  <c r="I588" i="1"/>
  <c r="H588" i="1"/>
  <c r="G588" i="1"/>
  <c r="F588" i="1"/>
  <c r="K588" i="1" s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 s="1"/>
  <c r="L586" i="1"/>
  <c r="J586" i="1"/>
  <c r="I586" i="1"/>
  <c r="H586" i="1"/>
  <c r="G586" i="1"/>
  <c r="F586" i="1"/>
  <c r="K586" i="1" s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 s="1"/>
  <c r="L584" i="1"/>
  <c r="J584" i="1"/>
  <c r="I584" i="1"/>
  <c r="H584" i="1"/>
  <c r="G584" i="1"/>
  <c r="F584" i="1"/>
  <c r="K584" i="1" s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 s="1"/>
  <c r="L582" i="1"/>
  <c r="J582" i="1"/>
  <c r="I582" i="1"/>
  <c r="H582" i="1"/>
  <c r="G582" i="1"/>
  <c r="F582" i="1"/>
  <c r="K582" i="1" s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 s="1"/>
  <c r="L580" i="1"/>
  <c r="J580" i="1"/>
  <c r="I580" i="1"/>
  <c r="H580" i="1"/>
  <c r="G580" i="1"/>
  <c r="F580" i="1"/>
  <c r="K580" i="1" s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 s="1"/>
  <c r="L578" i="1"/>
  <c r="J578" i="1"/>
  <c r="I578" i="1"/>
  <c r="H578" i="1"/>
  <c r="G578" i="1"/>
  <c r="F578" i="1"/>
  <c r="K578" i="1" s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 s="1"/>
  <c r="L576" i="1"/>
  <c r="J576" i="1"/>
  <c r="I576" i="1"/>
  <c r="H576" i="1"/>
  <c r="G576" i="1"/>
  <c r="F576" i="1"/>
  <c r="K576" i="1" s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 s="1"/>
  <c r="L574" i="1"/>
  <c r="J574" i="1"/>
  <c r="I574" i="1"/>
  <c r="H574" i="1"/>
  <c r="G574" i="1"/>
  <c r="F574" i="1"/>
  <c r="K574" i="1" s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 s="1"/>
  <c r="L572" i="1"/>
  <c r="J572" i="1"/>
  <c r="I572" i="1"/>
  <c r="H572" i="1"/>
  <c r="G572" i="1"/>
  <c r="F572" i="1"/>
  <c r="K572" i="1" s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 s="1"/>
  <c r="L570" i="1"/>
  <c r="J570" i="1"/>
  <c r="I570" i="1"/>
  <c r="H570" i="1"/>
  <c r="G570" i="1"/>
  <c r="F570" i="1"/>
  <c r="K570" i="1" s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 s="1"/>
  <c r="L568" i="1"/>
  <c r="J568" i="1"/>
  <c r="I568" i="1"/>
  <c r="H568" i="1"/>
  <c r="G568" i="1"/>
  <c r="F568" i="1"/>
  <c r="K568" i="1" s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 s="1"/>
  <c r="L566" i="1"/>
  <c r="J566" i="1"/>
  <c r="I566" i="1"/>
  <c r="H566" i="1"/>
  <c r="G566" i="1"/>
  <c r="F566" i="1"/>
  <c r="K566" i="1" s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 s="1"/>
  <c r="L564" i="1"/>
  <c r="J564" i="1"/>
  <c r="I564" i="1"/>
  <c r="H564" i="1"/>
  <c r="G564" i="1"/>
  <c r="F564" i="1"/>
  <c r="K564" i="1" s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 s="1"/>
  <c r="L562" i="1"/>
  <c r="J562" i="1"/>
  <c r="I562" i="1"/>
  <c r="H562" i="1"/>
  <c r="G562" i="1"/>
  <c r="F562" i="1"/>
  <c r="K562" i="1" s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 s="1"/>
  <c r="L560" i="1"/>
  <c r="J560" i="1"/>
  <c r="I560" i="1"/>
  <c r="H560" i="1"/>
  <c r="G560" i="1"/>
  <c r="F560" i="1"/>
  <c r="K560" i="1" s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 s="1"/>
  <c r="L558" i="1"/>
  <c r="J558" i="1"/>
  <c r="I558" i="1"/>
  <c r="H558" i="1"/>
  <c r="G558" i="1"/>
  <c r="F558" i="1"/>
  <c r="K558" i="1" s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 s="1"/>
  <c r="L556" i="1"/>
  <c r="J556" i="1"/>
  <c r="I556" i="1"/>
  <c r="H556" i="1"/>
  <c r="G556" i="1"/>
  <c r="F556" i="1"/>
  <c r="K556" i="1" s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 s="1"/>
  <c r="L554" i="1"/>
  <c r="J554" i="1"/>
  <c r="I554" i="1"/>
  <c r="H554" i="1"/>
  <c r="G554" i="1"/>
  <c r="F554" i="1"/>
  <c r="K554" i="1" s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 s="1"/>
  <c r="L552" i="1"/>
  <c r="J552" i="1"/>
  <c r="I552" i="1"/>
  <c r="H552" i="1"/>
  <c r="G552" i="1"/>
  <c r="F552" i="1"/>
  <c r="K552" i="1" s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 s="1"/>
  <c r="L550" i="1"/>
  <c r="J550" i="1"/>
  <c r="I550" i="1"/>
  <c r="H550" i="1"/>
  <c r="G550" i="1"/>
  <c r="F550" i="1"/>
  <c r="K550" i="1" s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 s="1"/>
  <c r="L548" i="1"/>
  <c r="J548" i="1"/>
  <c r="I548" i="1"/>
  <c r="H548" i="1"/>
  <c r="G548" i="1"/>
  <c r="F548" i="1"/>
  <c r="K548" i="1" s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 s="1"/>
  <c r="L546" i="1"/>
  <c r="J546" i="1"/>
  <c r="I546" i="1"/>
  <c r="H546" i="1"/>
  <c r="G546" i="1"/>
  <c r="F546" i="1"/>
  <c r="K546" i="1" s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 s="1"/>
  <c r="L544" i="1"/>
  <c r="J544" i="1"/>
  <c r="I544" i="1"/>
  <c r="H544" i="1"/>
  <c r="G544" i="1"/>
  <c r="F544" i="1"/>
  <c r="K544" i="1" s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 s="1"/>
  <c r="L542" i="1"/>
  <c r="J542" i="1"/>
  <c r="I542" i="1"/>
  <c r="H542" i="1"/>
  <c r="G542" i="1"/>
  <c r="F542" i="1"/>
  <c r="K542" i="1" s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 s="1"/>
  <c r="L540" i="1"/>
  <c r="J540" i="1"/>
  <c r="I540" i="1"/>
  <c r="H540" i="1"/>
  <c r="G540" i="1"/>
  <c r="F540" i="1"/>
  <c r="K540" i="1" s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 s="1"/>
  <c r="L538" i="1"/>
  <c r="J538" i="1"/>
  <c r="I538" i="1"/>
  <c r="H538" i="1"/>
  <c r="G538" i="1"/>
  <c r="F538" i="1"/>
  <c r="K538" i="1" s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 s="1"/>
  <c r="L536" i="1"/>
  <c r="J536" i="1"/>
  <c r="I536" i="1"/>
  <c r="H536" i="1"/>
  <c r="G536" i="1"/>
  <c r="F536" i="1"/>
  <c r="K536" i="1" s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J534" i="1"/>
  <c r="I534" i="1"/>
  <c r="H534" i="1"/>
  <c r="G534" i="1"/>
  <c r="F534" i="1"/>
  <c r="K534" i="1" s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J532" i="1"/>
  <c r="I532" i="1"/>
  <c r="H532" i="1"/>
  <c r="G532" i="1"/>
  <c r="F532" i="1"/>
  <c r="K532" i="1" s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J530" i="1"/>
  <c r="I530" i="1"/>
  <c r="H530" i="1"/>
  <c r="G530" i="1"/>
  <c r="F530" i="1"/>
  <c r="K530" i="1" s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J528" i="1"/>
  <c r="I528" i="1"/>
  <c r="H528" i="1"/>
  <c r="G528" i="1"/>
  <c r="F528" i="1"/>
  <c r="K528" i="1" s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 s="1"/>
  <c r="L526" i="1"/>
  <c r="J526" i="1"/>
  <c r="I526" i="1"/>
  <c r="H526" i="1"/>
  <c r="G526" i="1"/>
  <c r="F526" i="1"/>
  <c r="K526" i="1" s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J524" i="1"/>
  <c r="I524" i="1"/>
  <c r="H524" i="1"/>
  <c r="G524" i="1"/>
  <c r="F524" i="1"/>
  <c r="K524" i="1" s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 s="1"/>
  <c r="L522" i="1"/>
  <c r="J522" i="1"/>
  <c r="I522" i="1"/>
  <c r="H522" i="1"/>
  <c r="G522" i="1"/>
  <c r="F522" i="1"/>
  <c r="K522" i="1" s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 s="1"/>
  <c r="L520" i="1"/>
  <c r="J520" i="1"/>
  <c r="I520" i="1"/>
  <c r="H520" i="1"/>
  <c r="G520" i="1"/>
  <c r="F520" i="1"/>
  <c r="K520" i="1" s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J518" i="1"/>
  <c r="I518" i="1"/>
  <c r="H518" i="1"/>
  <c r="G518" i="1"/>
  <c r="F518" i="1"/>
  <c r="K518" i="1" s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J516" i="1"/>
  <c r="I516" i="1"/>
  <c r="H516" i="1"/>
  <c r="G516" i="1"/>
  <c r="F516" i="1"/>
  <c r="K516" i="1" s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J514" i="1"/>
  <c r="I514" i="1"/>
  <c r="H514" i="1"/>
  <c r="G514" i="1"/>
  <c r="F514" i="1"/>
  <c r="K514" i="1" s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J512" i="1"/>
  <c r="I512" i="1"/>
  <c r="H512" i="1"/>
  <c r="G512" i="1"/>
  <c r="F512" i="1"/>
  <c r="K512" i="1" s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 s="1"/>
  <c r="L510" i="1"/>
  <c r="J510" i="1"/>
  <c r="I510" i="1"/>
  <c r="H510" i="1"/>
  <c r="G510" i="1"/>
  <c r="F510" i="1"/>
  <c r="K510" i="1" s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J508" i="1"/>
  <c r="I508" i="1"/>
  <c r="H508" i="1"/>
  <c r="G508" i="1"/>
  <c r="F508" i="1"/>
  <c r="K508" i="1" s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 s="1"/>
  <c r="L506" i="1"/>
  <c r="J506" i="1"/>
  <c r="I506" i="1"/>
  <c r="H506" i="1"/>
  <c r="G506" i="1"/>
  <c r="F506" i="1"/>
  <c r="K506" i="1" s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 s="1"/>
  <c r="L504" i="1"/>
  <c r="J504" i="1"/>
  <c r="I504" i="1"/>
  <c r="H504" i="1"/>
  <c r="G504" i="1"/>
  <c r="F504" i="1"/>
  <c r="K504" i="1" s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J502" i="1"/>
  <c r="I502" i="1"/>
  <c r="H502" i="1"/>
  <c r="G502" i="1"/>
  <c r="F502" i="1"/>
  <c r="K502" i="1" s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J500" i="1"/>
  <c r="I500" i="1"/>
  <c r="H500" i="1"/>
  <c r="G500" i="1"/>
  <c r="F500" i="1"/>
  <c r="K500" i="1" s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J498" i="1"/>
  <c r="I498" i="1"/>
  <c r="H498" i="1"/>
  <c r="G498" i="1"/>
  <c r="F498" i="1"/>
  <c r="K498" i="1" s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J496" i="1"/>
  <c r="I496" i="1"/>
  <c r="H496" i="1"/>
  <c r="G496" i="1"/>
  <c r="F496" i="1"/>
  <c r="K496" i="1" s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 s="1"/>
  <c r="L494" i="1"/>
  <c r="J494" i="1"/>
  <c r="I494" i="1"/>
  <c r="H494" i="1"/>
  <c r="G494" i="1"/>
  <c r="F494" i="1"/>
  <c r="K494" i="1" s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J492" i="1"/>
  <c r="I492" i="1"/>
  <c r="H492" i="1"/>
  <c r="G492" i="1"/>
  <c r="F492" i="1"/>
  <c r="K492" i="1" s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 s="1"/>
  <c r="L490" i="1"/>
  <c r="J490" i="1"/>
  <c r="I490" i="1"/>
  <c r="H490" i="1"/>
  <c r="G490" i="1"/>
  <c r="F490" i="1"/>
  <c r="K490" i="1" s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 s="1"/>
  <c r="L488" i="1"/>
  <c r="J488" i="1"/>
  <c r="I488" i="1"/>
  <c r="H488" i="1"/>
  <c r="G488" i="1"/>
  <c r="F488" i="1"/>
  <c r="K488" i="1" s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J486" i="1"/>
  <c r="I486" i="1"/>
  <c r="H486" i="1"/>
  <c r="G486" i="1"/>
  <c r="F486" i="1"/>
  <c r="K486" i="1" s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 s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 s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 s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 s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 s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 s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 s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 s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 s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 s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 s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 s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 s="1"/>
  <c r="L410" i="1"/>
  <c r="J410" i="1"/>
  <c r="I410" i="1"/>
  <c r="H410" i="1"/>
  <c r="G410" i="1"/>
  <c r="F410" i="1"/>
  <c r="K410" i="1" s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 s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J402" i="1"/>
  <c r="I402" i="1"/>
  <c r="H402" i="1"/>
  <c r="G402" i="1"/>
  <c r="F402" i="1"/>
  <c r="K402" i="1" s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 s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 s="1"/>
  <c r="L394" i="1"/>
  <c r="J394" i="1"/>
  <c r="I394" i="1"/>
  <c r="H394" i="1"/>
  <c r="G394" i="1"/>
  <c r="F394" i="1"/>
  <c r="K394" i="1" s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 s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J386" i="1"/>
  <c r="I386" i="1"/>
  <c r="H386" i="1"/>
  <c r="G386" i="1"/>
  <c r="F386" i="1"/>
  <c r="K386" i="1" s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 s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 s="1"/>
  <c r="L378" i="1"/>
  <c r="J378" i="1"/>
  <c r="I378" i="1"/>
  <c r="H378" i="1"/>
  <c r="G378" i="1"/>
  <c r="F378" i="1"/>
  <c r="K378" i="1" s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 s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 s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 s="1"/>
  <c r="L362" i="1"/>
  <c r="J362" i="1"/>
  <c r="I362" i="1"/>
  <c r="H362" i="1"/>
  <c r="G362" i="1"/>
  <c r="F362" i="1"/>
  <c r="K362" i="1" s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 s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 s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 s="1"/>
  <c r="L346" i="1"/>
  <c r="J346" i="1"/>
  <c r="I346" i="1"/>
  <c r="H346" i="1"/>
  <c r="G346" i="1"/>
  <c r="F346" i="1"/>
  <c r="K346" i="1" s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 s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J342" i="1"/>
  <c r="I342" i="1"/>
  <c r="H342" i="1"/>
  <c r="G342" i="1"/>
  <c r="F342" i="1"/>
  <c r="K342" i="1" s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J340" i="1"/>
  <c r="I340" i="1"/>
  <c r="H340" i="1"/>
  <c r="G340" i="1"/>
  <c r="F340" i="1"/>
  <c r="K340" i="1" s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J338" i="1"/>
  <c r="I338" i="1"/>
  <c r="H338" i="1"/>
  <c r="G338" i="1"/>
  <c r="F338" i="1"/>
  <c r="K338" i="1" s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J336" i="1"/>
  <c r="I336" i="1"/>
  <c r="H336" i="1"/>
  <c r="G336" i="1"/>
  <c r="F336" i="1"/>
  <c r="K336" i="1" s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 s="1"/>
  <c r="L334" i="1"/>
  <c r="J334" i="1"/>
  <c r="I334" i="1"/>
  <c r="H334" i="1"/>
  <c r="G334" i="1"/>
  <c r="F334" i="1"/>
  <c r="K334" i="1" s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J332" i="1"/>
  <c r="I332" i="1"/>
  <c r="H332" i="1"/>
  <c r="G332" i="1"/>
  <c r="F332" i="1"/>
  <c r="K332" i="1" s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 s="1"/>
  <c r="L330" i="1"/>
  <c r="J330" i="1"/>
  <c r="I330" i="1"/>
  <c r="H330" i="1"/>
  <c r="G330" i="1"/>
  <c r="F330" i="1"/>
  <c r="K330" i="1" s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 s="1"/>
  <c r="L328" i="1"/>
  <c r="J328" i="1"/>
  <c r="I328" i="1"/>
  <c r="H328" i="1"/>
  <c r="G328" i="1"/>
  <c r="F328" i="1"/>
  <c r="K328" i="1" s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J326" i="1"/>
  <c r="I326" i="1"/>
  <c r="H326" i="1"/>
  <c r="G326" i="1"/>
  <c r="F326" i="1"/>
  <c r="K326" i="1" s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J324" i="1"/>
  <c r="I324" i="1"/>
  <c r="H324" i="1"/>
  <c r="G324" i="1"/>
  <c r="F324" i="1"/>
  <c r="K324" i="1" s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J322" i="1"/>
  <c r="I322" i="1"/>
  <c r="H322" i="1"/>
  <c r="G322" i="1"/>
  <c r="F322" i="1"/>
  <c r="K322" i="1" s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J320" i="1"/>
  <c r="I320" i="1"/>
  <c r="H320" i="1"/>
  <c r="G320" i="1"/>
  <c r="F320" i="1"/>
  <c r="K320" i="1" s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 s="1"/>
  <c r="L318" i="1"/>
  <c r="J318" i="1"/>
  <c r="I318" i="1"/>
  <c r="H318" i="1"/>
  <c r="G318" i="1"/>
  <c r="F318" i="1"/>
  <c r="K318" i="1" s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J316" i="1"/>
  <c r="I316" i="1"/>
  <c r="H316" i="1"/>
  <c r="G316" i="1"/>
  <c r="F316" i="1"/>
  <c r="K316" i="1" s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 s="1"/>
  <c r="L314" i="1"/>
  <c r="J314" i="1"/>
  <c r="I314" i="1"/>
  <c r="H314" i="1"/>
  <c r="G314" i="1"/>
  <c r="F314" i="1"/>
  <c r="K314" i="1" s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 s="1"/>
  <c r="L312" i="1"/>
  <c r="J312" i="1"/>
  <c r="I312" i="1"/>
  <c r="H312" i="1"/>
  <c r="G312" i="1"/>
  <c r="F312" i="1"/>
  <c r="K312" i="1" s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J310" i="1"/>
  <c r="I310" i="1"/>
  <c r="H310" i="1"/>
  <c r="G310" i="1"/>
  <c r="F310" i="1"/>
  <c r="K310" i="1" s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J308" i="1"/>
  <c r="I308" i="1"/>
  <c r="H308" i="1"/>
  <c r="G308" i="1"/>
  <c r="F308" i="1"/>
  <c r="K308" i="1" s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J306" i="1"/>
  <c r="I306" i="1"/>
  <c r="H306" i="1"/>
  <c r="G306" i="1"/>
  <c r="F306" i="1"/>
  <c r="K306" i="1" s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J304" i="1"/>
  <c r="I304" i="1"/>
  <c r="H304" i="1"/>
  <c r="G304" i="1"/>
  <c r="F304" i="1"/>
  <c r="K304" i="1" s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 s="1"/>
  <c r="L302" i="1"/>
  <c r="J302" i="1"/>
  <c r="I302" i="1"/>
  <c r="H302" i="1"/>
  <c r="G302" i="1"/>
  <c r="F302" i="1"/>
  <c r="K302" i="1" s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J300" i="1"/>
  <c r="I300" i="1"/>
  <c r="H300" i="1"/>
  <c r="G300" i="1"/>
  <c r="F300" i="1"/>
  <c r="K300" i="1" s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 s="1"/>
  <c r="L298" i="1"/>
  <c r="J298" i="1"/>
  <c r="I298" i="1"/>
  <c r="H298" i="1"/>
  <c r="G298" i="1"/>
  <c r="F298" i="1"/>
  <c r="K298" i="1" s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 s="1"/>
  <c r="L296" i="1"/>
  <c r="J296" i="1"/>
  <c r="I296" i="1"/>
  <c r="H296" i="1"/>
  <c r="G296" i="1"/>
  <c r="F296" i="1"/>
  <c r="K296" i="1" s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J294" i="1"/>
  <c r="I294" i="1"/>
  <c r="H294" i="1"/>
  <c r="G294" i="1"/>
  <c r="F294" i="1"/>
  <c r="K294" i="1" s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 s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 s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 s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 s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 s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 s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 s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 s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 s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 s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 s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 s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 s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 s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 s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 s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 s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 s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 s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 s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 s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 s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 s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 s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 s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 s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 s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 s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 s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 s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 s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 s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 s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 s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 s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 s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 s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 s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 s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 s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 s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 s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 s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 s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 s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 s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 s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 s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 s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 s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 s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 s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 s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 s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<sst xmlns="http://schemas.openxmlformats.org/spreadsheetml/2006/main" count="12" uniqueCount="12">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</sst>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Goiana/09%20Setem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GOIANA (COVID-19) - 003/2021</v>
          </cell>
          <cell r="E11" t="str">
            <v>1.99 - Outras Despesas com Pessoal</v>
          </cell>
          <cell r="F11">
            <v>42303467000150</v>
          </cell>
          <cell r="G11" t="str">
            <v>GABRIELA VIANA DE LUNA</v>
          </cell>
          <cell r="H11" t="str">
            <v>B</v>
          </cell>
          <cell r="I11" t="str">
            <v>S</v>
          </cell>
          <cell r="J11" t="str">
            <v>000000001</v>
          </cell>
          <cell r="K11">
            <v>44817</v>
          </cell>
          <cell r="L11" t="str">
            <v>26220942303467000150550010000000011105440003</v>
          </cell>
          <cell r="M11" t="str">
            <v>26 -  Pernambuco</v>
          </cell>
          <cell r="N11">
            <v>55373</v>
          </cell>
        </row>
        <row r="12">
          <cell r="C12" t="str">
            <v>UPAE GOIANA (COVID-19) - 003/2021</v>
          </cell>
          <cell r="E12" t="str">
            <v>3.12 - Material Hospitalar</v>
          </cell>
          <cell r="F12">
            <v>35514416000102</v>
          </cell>
          <cell r="G12" t="str">
            <v>QUALIMMED COM. ATAC. DE MED. E MAT LTDA</v>
          </cell>
          <cell r="H12" t="str">
            <v>B</v>
          </cell>
          <cell r="I12" t="str">
            <v>S</v>
          </cell>
          <cell r="J12" t="str">
            <v>000001327</v>
          </cell>
          <cell r="K12">
            <v>44802</v>
          </cell>
          <cell r="L12" t="str">
            <v>26220835514416000102550010000013271264845554</v>
          </cell>
          <cell r="M12" t="str">
            <v>26 -  Pernambuco</v>
          </cell>
          <cell r="N12">
            <v>1560</v>
          </cell>
        </row>
        <row r="13">
          <cell r="C13" t="str">
            <v>UPAE GOIANA (COVID-19) - 003/2021</v>
          </cell>
          <cell r="E13" t="str">
            <v>3.12 - Material Hospitalar</v>
          </cell>
          <cell r="F13">
            <v>4922653000189</v>
          </cell>
          <cell r="G13" t="str">
            <v>NORDESTE HOSPITALAR IMPORTAÇÃO E EXPORTAÇÃO LTDA</v>
          </cell>
          <cell r="H13" t="str">
            <v>B</v>
          </cell>
          <cell r="I13" t="str">
            <v>S</v>
          </cell>
          <cell r="J13" t="str">
            <v>00011158</v>
          </cell>
          <cell r="K13">
            <v>44804</v>
          </cell>
          <cell r="L13" t="str">
            <v>26220804922653000189550010000111581000054380</v>
          </cell>
          <cell r="M13" t="str">
            <v>26 -  Pernambuco</v>
          </cell>
          <cell r="N13">
            <v>2568.3000000000002</v>
          </cell>
        </row>
        <row r="14">
          <cell r="C14" t="str">
            <v>UPAE GOIANA (COVID-19) - 003/2021</v>
          </cell>
          <cell r="E14" t="str">
            <v>3.12 - Material Hospitalar</v>
          </cell>
          <cell r="F14">
            <v>8778201000126</v>
          </cell>
          <cell r="G14" t="str">
            <v xml:space="preserve">DROGAFONTE LTDA </v>
          </cell>
          <cell r="H14" t="str">
            <v>B</v>
          </cell>
          <cell r="I14" t="str">
            <v>S</v>
          </cell>
          <cell r="J14" t="str">
            <v>000385961</v>
          </cell>
          <cell r="K14">
            <v>44802</v>
          </cell>
          <cell r="L14" t="str">
            <v>26220808778201000126550010003859611670276785</v>
          </cell>
          <cell r="M14" t="str">
            <v>26 -  Pernambuco</v>
          </cell>
          <cell r="N14">
            <v>3922.1</v>
          </cell>
        </row>
        <row r="15">
          <cell r="C15" t="str">
            <v>UPAE GOIANA (COVID-19) - 003/2021</v>
          </cell>
          <cell r="E15" t="str">
            <v>3.12 - Material Hospitalar</v>
          </cell>
          <cell r="F15">
            <v>8778201000126</v>
          </cell>
          <cell r="G15" t="str">
            <v xml:space="preserve">DROGAFONTE LTDA </v>
          </cell>
          <cell r="H15" t="str">
            <v>B</v>
          </cell>
          <cell r="I15" t="str">
            <v>S</v>
          </cell>
          <cell r="J15" t="str">
            <v>000386082</v>
          </cell>
          <cell r="K15">
            <v>44803</v>
          </cell>
          <cell r="L15" t="str">
            <v>26220808778201000126550010003860821481537056</v>
          </cell>
          <cell r="M15" t="str">
            <v>26 -  Pernambuco</v>
          </cell>
          <cell r="N15">
            <v>1106</v>
          </cell>
        </row>
        <row r="16">
          <cell r="C16" t="str">
            <v>UPAE GOIANA (COVID-19) - 003/2021</v>
          </cell>
          <cell r="E16" t="str">
            <v>3.12 - Material Hospitalar</v>
          </cell>
          <cell r="F16">
            <v>4922653000189</v>
          </cell>
          <cell r="G16" t="str">
            <v>NORDESTE HOSPITALAR IMPORTAÇÃO E EXPORTAÇÃO LTDA</v>
          </cell>
          <cell r="H16" t="str">
            <v>B</v>
          </cell>
          <cell r="I16" t="str">
            <v>S</v>
          </cell>
          <cell r="J16" t="str">
            <v>00011300</v>
          </cell>
          <cell r="K16">
            <v>44812</v>
          </cell>
          <cell r="L16" t="str">
            <v>26220904922653000189550010000113001000055829</v>
          </cell>
          <cell r="M16" t="str">
            <v>26 -  Pernambuco</v>
          </cell>
          <cell r="N16">
            <v>115.3</v>
          </cell>
        </row>
        <row r="17">
          <cell r="C17" t="str">
            <v>UPAE GOIANA (COVID-19) - 003/2021</v>
          </cell>
          <cell r="E17" t="str">
            <v>3.12 - Material Hospitalar</v>
          </cell>
          <cell r="F17">
            <v>5932624000160</v>
          </cell>
          <cell r="G17" t="str">
            <v xml:space="preserve">MEGAMED PRODUTOS HOSPITALARES </v>
          </cell>
          <cell r="H17" t="str">
            <v>B</v>
          </cell>
          <cell r="I17" t="str">
            <v>S</v>
          </cell>
          <cell r="J17" t="str">
            <v>000018623</v>
          </cell>
          <cell r="K17">
            <v>44802</v>
          </cell>
          <cell r="L17" t="str">
            <v>26220805932624000160550010000186231274466278</v>
          </cell>
          <cell r="M17" t="str">
            <v>26 -  Pernambuco</v>
          </cell>
          <cell r="N17">
            <v>1457</v>
          </cell>
        </row>
        <row r="18">
          <cell r="C18" t="str">
            <v>UPAE GOIANA (COVID-19) - 003/2021</v>
          </cell>
          <cell r="E18" t="str">
            <v>3.12 - Material Hospitalar</v>
          </cell>
          <cell r="F18">
            <v>25447067000108</v>
          </cell>
          <cell r="G18" t="str">
            <v>REFIT HOSPITALAR EIRELI EPP</v>
          </cell>
          <cell r="H18" t="str">
            <v>B</v>
          </cell>
          <cell r="I18" t="str">
            <v>S</v>
          </cell>
          <cell r="J18" t="str">
            <v>000002231</v>
          </cell>
          <cell r="K18">
            <v>44802</v>
          </cell>
          <cell r="L18" t="str">
            <v>26220825447067000108550010000022311360834302</v>
          </cell>
          <cell r="M18" t="str">
            <v>26 -  Pernambuco</v>
          </cell>
          <cell r="N18">
            <v>465</v>
          </cell>
        </row>
        <row r="19">
          <cell r="C19" t="str">
            <v>UPAE GOIANA (COVID-19) - 003/2021</v>
          </cell>
          <cell r="E19" t="str">
            <v>3.12 - Material Hospitalar</v>
          </cell>
          <cell r="F19">
            <v>25447067000108</v>
          </cell>
          <cell r="G19" t="str">
            <v>REFIT HOSPITALAR EIRELI EPP</v>
          </cell>
          <cell r="H19" t="str">
            <v>B</v>
          </cell>
          <cell r="I19" t="str">
            <v>S</v>
          </cell>
          <cell r="J19" t="str">
            <v>000002192</v>
          </cell>
          <cell r="K19">
            <v>44781</v>
          </cell>
          <cell r="L19" t="str">
            <v>26220825447067000108550010000021921890747768</v>
          </cell>
          <cell r="M19" t="str">
            <v>26 -  Pernambuco</v>
          </cell>
          <cell r="N19">
            <v>463.5</v>
          </cell>
        </row>
        <row r="20">
          <cell r="C20" t="str">
            <v>UPAE GOIANA (COVID-19) - 003/2021</v>
          </cell>
          <cell r="E20" t="str">
            <v>3.12 - Material Hospitalar</v>
          </cell>
          <cell r="F20">
            <v>24505009000112</v>
          </cell>
          <cell r="G20" t="str">
            <v>BRAZTECH MANUTENCAO E REPARACAO EM EQUIPAMENTOS</v>
          </cell>
          <cell r="H20" t="str">
            <v>B</v>
          </cell>
          <cell r="I20" t="str">
            <v>S</v>
          </cell>
          <cell r="J20" t="str">
            <v>000002966</v>
          </cell>
          <cell r="K20">
            <v>44805</v>
          </cell>
          <cell r="L20" t="str">
            <v>26220924505009000112550010000029661116888114</v>
          </cell>
          <cell r="M20" t="str">
            <v>26 -  Pernambuco</v>
          </cell>
          <cell r="N20">
            <v>340</v>
          </cell>
        </row>
        <row r="21">
          <cell r="C21" t="str">
            <v>UPAE GOIANA (COVID-19) - 003/2021</v>
          </cell>
          <cell r="E21" t="str">
            <v>3.12 - Material Hospitalar</v>
          </cell>
          <cell r="F21">
            <v>27970162000109</v>
          </cell>
          <cell r="G21" t="str">
            <v>SAUDE BRASIL COMERCIO E IMPORTACAO DE MATERIAL HOSPITALAR EIRELI</v>
          </cell>
          <cell r="H21" t="str">
            <v>B</v>
          </cell>
          <cell r="I21" t="str">
            <v>S</v>
          </cell>
          <cell r="J21" t="str">
            <v>000002265</v>
          </cell>
          <cell r="K21">
            <v>44823</v>
          </cell>
          <cell r="L21" t="str">
            <v>26220927970162000109550010000022651000921240</v>
          </cell>
          <cell r="M21" t="str">
            <v>26 -  Pernambuco</v>
          </cell>
          <cell r="N21">
            <v>1119.8</v>
          </cell>
        </row>
        <row r="22">
          <cell r="C22" t="str">
            <v>UPAE GOIANA (COVID-19) - 003/2021</v>
          </cell>
          <cell r="E22" t="str">
            <v>3.12 - Material Hospitalar</v>
          </cell>
          <cell r="F22">
            <v>10779833000156</v>
          </cell>
          <cell r="G22" t="str">
            <v>MEDICAL MERCANTIL DE APARELHAGEM MEDICA LTDA</v>
          </cell>
          <cell r="H22" t="str">
            <v>B</v>
          </cell>
          <cell r="I22" t="str">
            <v>S</v>
          </cell>
          <cell r="J22" t="str">
            <v>000560388</v>
          </cell>
          <cell r="K22">
            <v>44820</v>
          </cell>
          <cell r="L22" t="str">
            <v>26220910779833000156550010005603887562410009</v>
          </cell>
          <cell r="M22" t="str">
            <v>26 -  Pernambuco</v>
          </cell>
          <cell r="N22">
            <v>589.6</v>
          </cell>
        </row>
        <row r="23">
          <cell r="C23" t="str">
            <v>UPAE GOIANA (COVID-19) - 003/2021</v>
          </cell>
          <cell r="E23" t="str">
            <v>3.12 - Material Hospitalar</v>
          </cell>
          <cell r="F23">
            <v>67729178000653</v>
          </cell>
          <cell r="G23" t="str">
            <v>COMERCIAL CIRURGICA RIOCLARENSE LTDA</v>
          </cell>
          <cell r="H23" t="str">
            <v>B</v>
          </cell>
          <cell r="I23" t="str">
            <v>S</v>
          </cell>
          <cell r="J23" t="str">
            <v>0034770</v>
          </cell>
          <cell r="K23">
            <v>44824</v>
          </cell>
          <cell r="L23" t="str">
            <v>26220967729178000653550010000347701158060526</v>
          </cell>
          <cell r="M23" t="str">
            <v>26 -  Pernambuco</v>
          </cell>
          <cell r="N23">
            <v>362.5</v>
          </cell>
        </row>
        <row r="24">
          <cell r="C24" t="str">
            <v>UPAE GOIANA (COVID-19) - 003/2021</v>
          </cell>
          <cell r="E24" t="str">
            <v>3.12 - Material Hospitalar</v>
          </cell>
          <cell r="F24">
            <v>9341616000109</v>
          </cell>
          <cell r="G24" t="str">
            <v>J DE SOUZA SOARES LTDA</v>
          </cell>
          <cell r="H24" t="str">
            <v>B</v>
          </cell>
          <cell r="I24" t="str">
            <v>S</v>
          </cell>
          <cell r="J24" t="str">
            <v>000000327</v>
          </cell>
          <cell r="K24">
            <v>44827</v>
          </cell>
          <cell r="L24" t="str">
            <v>26220909341616000109550000000003271100003277</v>
          </cell>
          <cell r="M24" t="str">
            <v>26 -  Pernambuco</v>
          </cell>
          <cell r="N24">
            <v>11800</v>
          </cell>
        </row>
        <row r="25">
          <cell r="C25" t="str">
            <v>UPAE GOIANA (COVID-19) - 003/2021</v>
          </cell>
          <cell r="E25" t="str">
            <v>3.4 - Material Farmacológico</v>
          </cell>
          <cell r="F25">
            <v>26754510000148</v>
          </cell>
          <cell r="G25" t="str">
            <v>HORUS FARMA DISTRIB DE MEDICAMENTOS LTDA</v>
          </cell>
          <cell r="H25" t="str">
            <v>B</v>
          </cell>
          <cell r="I25" t="str">
            <v>S</v>
          </cell>
          <cell r="J25" t="str">
            <v>000003951</v>
          </cell>
          <cell r="K25">
            <v>44802</v>
          </cell>
          <cell r="L25" t="str">
            <v>26220826754510000148550010000039511903192735</v>
          </cell>
          <cell r="M25" t="str">
            <v>26 -  Pernambuco</v>
          </cell>
          <cell r="N25">
            <v>1271.2</v>
          </cell>
        </row>
        <row r="26">
          <cell r="C26" t="str">
            <v>UPAE GOIANA (COVID-19) - 003/2021</v>
          </cell>
          <cell r="E26" t="str">
            <v>3.4 - Material Farmacológico</v>
          </cell>
          <cell r="F26">
            <v>22580510000118</v>
          </cell>
          <cell r="G26" t="str">
            <v>UNIFAR DISTRIBUIDORA DE MEDICAMENTOS LTDA</v>
          </cell>
          <cell r="H26" t="str">
            <v>B</v>
          </cell>
          <cell r="I26" t="str">
            <v>S</v>
          </cell>
          <cell r="J26" t="str">
            <v>50127</v>
          </cell>
          <cell r="K26">
            <v>44802</v>
          </cell>
          <cell r="L26" t="str">
            <v>26220822580510000118550010000501271000358054</v>
          </cell>
          <cell r="M26" t="str">
            <v>26 -  Pernambuco</v>
          </cell>
          <cell r="N26">
            <v>2636.78</v>
          </cell>
        </row>
        <row r="27">
          <cell r="C27" t="str">
            <v>UPAE GOIANA (COVID-19) - 003/2021</v>
          </cell>
          <cell r="E27" t="str">
            <v>3.4 - Material Farmacológico</v>
          </cell>
          <cell r="F27">
            <v>35514416000102</v>
          </cell>
          <cell r="G27" t="str">
            <v>QUALIMMED COM. ATAC. DE MED. E MAT LTDA</v>
          </cell>
          <cell r="H27" t="str">
            <v>B</v>
          </cell>
          <cell r="I27" t="str">
            <v>S</v>
          </cell>
          <cell r="J27" t="str">
            <v>000001327</v>
          </cell>
          <cell r="K27">
            <v>44802</v>
          </cell>
          <cell r="L27" t="str">
            <v>26220835514416000102550010000013271264845554</v>
          </cell>
          <cell r="M27" t="str">
            <v>26 -  Pernambuco</v>
          </cell>
          <cell r="N27">
            <v>560</v>
          </cell>
        </row>
        <row r="28">
          <cell r="C28" t="str">
            <v>UPAE GOIANA (COVID-19) - 003/2021</v>
          </cell>
          <cell r="E28" t="str">
            <v>3.4 - Material Farmacológico</v>
          </cell>
          <cell r="F28">
            <v>7812105000194</v>
          </cell>
          <cell r="G28" t="str">
            <v>CENTRAL DISTRIBUIDORA DE MEDICAMENTOS LTDA</v>
          </cell>
          <cell r="H28" t="str">
            <v>B</v>
          </cell>
          <cell r="I28" t="str">
            <v>S</v>
          </cell>
          <cell r="J28" t="str">
            <v>000100485</v>
          </cell>
          <cell r="K28">
            <v>44802</v>
          </cell>
          <cell r="L28" t="str">
            <v>23220807812105000194550010001004851550110570</v>
          </cell>
          <cell r="M28" t="str">
            <v>23 -  Ceará</v>
          </cell>
          <cell r="N28">
            <v>1980</v>
          </cell>
        </row>
        <row r="29">
          <cell r="C29" t="str">
            <v>UPAE GOIANA (COVID-19) - 003/2021</v>
          </cell>
          <cell r="E29" t="str">
            <v>3.4 - Material Farmacológico</v>
          </cell>
          <cell r="F29">
            <v>8719794000150</v>
          </cell>
          <cell r="G29" t="str">
            <v>CENTRAL DISTRIBUIDORA DE MEDICAMENTOS LTDA</v>
          </cell>
          <cell r="H29" t="str">
            <v>B</v>
          </cell>
          <cell r="I29" t="str">
            <v>S</v>
          </cell>
          <cell r="J29" t="str">
            <v>000104634</v>
          </cell>
          <cell r="K29">
            <v>44803</v>
          </cell>
          <cell r="L29" t="str">
            <v>26220808719794000150550010001046341972148372</v>
          </cell>
          <cell r="M29" t="str">
            <v>26 -  Pernambuco</v>
          </cell>
          <cell r="N29">
            <v>24082.7</v>
          </cell>
        </row>
        <row r="30">
          <cell r="C30" t="str">
            <v>UPAE GOIANA (COVID-19) - 003/2021</v>
          </cell>
          <cell r="E30" t="str">
            <v>3.4 - Material Farmacológico</v>
          </cell>
          <cell r="F30">
            <v>11563145000117</v>
          </cell>
          <cell r="G30" t="str">
            <v xml:space="preserve">COMERCIAL MOSTAERT LTDA </v>
          </cell>
          <cell r="H30" t="str">
            <v>B</v>
          </cell>
          <cell r="I30" t="str">
            <v>S</v>
          </cell>
          <cell r="J30" t="str">
            <v>000113457</v>
          </cell>
          <cell r="K30">
            <v>44802</v>
          </cell>
          <cell r="L30" t="str">
            <v>26220811563145000117550010001134571333401668</v>
          </cell>
          <cell r="M30" t="str">
            <v>26 -  Pernambuco</v>
          </cell>
          <cell r="N30">
            <v>330</v>
          </cell>
        </row>
        <row r="31">
          <cell r="C31" t="str">
            <v>UPAE GOIANA (COVID-19) - 003/2021</v>
          </cell>
          <cell r="E31" t="str">
            <v>3.4 - Material Farmacológico</v>
          </cell>
          <cell r="F31">
            <v>25211499000379</v>
          </cell>
          <cell r="G31" t="str">
            <v>MEDCOM COMERCIO DE MEDICAMENTOS HOSPITALARES LTDA</v>
          </cell>
          <cell r="H31" t="str">
            <v>B</v>
          </cell>
          <cell r="I31" t="str">
            <v>S</v>
          </cell>
          <cell r="J31" t="str">
            <v>000116910</v>
          </cell>
          <cell r="K31">
            <v>44802</v>
          </cell>
          <cell r="L31" t="str">
            <v>53220825211499000379550010001169101361245230</v>
          </cell>
          <cell r="M31" t="str">
            <v>53 -  Distrito Federal</v>
          </cell>
          <cell r="N31">
            <v>950</v>
          </cell>
        </row>
        <row r="32">
          <cell r="C32" t="str">
            <v>UPAE GOIANA (COVID-19) - 003/2021</v>
          </cell>
          <cell r="E32" t="str">
            <v>3.4 - Material Farmacológico</v>
          </cell>
          <cell r="F32">
            <v>8719794000150</v>
          </cell>
          <cell r="G32" t="str">
            <v>CENTRAL DISTRIBUIDORA DE MEDICAMENTOS LTDA</v>
          </cell>
          <cell r="H32" t="str">
            <v>B</v>
          </cell>
          <cell r="I32" t="str">
            <v>S</v>
          </cell>
          <cell r="J32" t="str">
            <v>000104730</v>
          </cell>
          <cell r="K32">
            <v>44805</v>
          </cell>
          <cell r="L32" t="str">
            <v>26220908719794000150550010001047301854966881</v>
          </cell>
          <cell r="M32" t="str">
            <v>26 -  Pernambuco</v>
          </cell>
          <cell r="N32">
            <v>6290</v>
          </cell>
        </row>
        <row r="33">
          <cell r="C33" t="str">
            <v>UPAE GOIANA (COVID-19) - 003/2021</v>
          </cell>
          <cell r="E33" t="str">
            <v>3.4 - Material Farmacológico</v>
          </cell>
          <cell r="F33">
            <v>8778201000126</v>
          </cell>
          <cell r="G33" t="str">
            <v xml:space="preserve">DROGAFONTE LTDA </v>
          </cell>
          <cell r="H33" t="str">
            <v>B</v>
          </cell>
          <cell r="I33" t="str">
            <v>S</v>
          </cell>
          <cell r="J33" t="str">
            <v>000385961</v>
          </cell>
          <cell r="K33">
            <v>44802</v>
          </cell>
          <cell r="L33" t="str">
            <v>26220808778201000126550010003859611670276785</v>
          </cell>
          <cell r="M33" t="str">
            <v>26 -  Pernambuco</v>
          </cell>
          <cell r="N33">
            <v>2774.03</v>
          </cell>
        </row>
        <row r="34">
          <cell r="C34" t="str">
            <v>UPAE GOIANA (COVID-19) - 003/2021</v>
          </cell>
          <cell r="E34" t="str">
            <v>3.4 - Material Farmacológico</v>
          </cell>
          <cell r="F34">
            <v>67729178000653</v>
          </cell>
          <cell r="G34" t="str">
            <v>COMERCIAL CIRURGICA RIOCLARENSE LTDA</v>
          </cell>
          <cell r="H34" t="str">
            <v>B</v>
          </cell>
          <cell r="I34" t="str">
            <v>S</v>
          </cell>
          <cell r="J34" t="str">
            <v>0034770</v>
          </cell>
          <cell r="K34">
            <v>44824</v>
          </cell>
          <cell r="L34" t="str">
            <v>26220867729178000653550010000347701158060526</v>
          </cell>
          <cell r="M34" t="str">
            <v>26 -  Pernambuco</v>
          </cell>
          <cell r="N34">
            <v>1383</v>
          </cell>
        </row>
        <row r="35">
          <cell r="C35" t="str">
            <v>UPAE GOIANA (COVID-19) - 003/2021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DO NORDESTE LTDA</v>
          </cell>
          <cell r="H35" t="str">
            <v>B</v>
          </cell>
          <cell r="I35" t="str">
            <v>S</v>
          </cell>
          <cell r="J35" t="str">
            <v>19</v>
          </cell>
          <cell r="K35">
            <v>44757</v>
          </cell>
          <cell r="L35" t="str">
            <v>26220724380578002203556240000000191790804960</v>
          </cell>
          <cell r="M35" t="str">
            <v>26 -  Pernambuco</v>
          </cell>
          <cell r="N35">
            <v>9035.65</v>
          </cell>
        </row>
        <row r="36">
          <cell r="C36" t="str">
            <v>UPAE GOIANA (COVID-19) - 003/2021</v>
          </cell>
          <cell r="E36" t="str">
            <v>3.2 - Gás e Outros Materiais Engarrafados</v>
          </cell>
          <cell r="F36">
            <v>24380578002203</v>
          </cell>
          <cell r="G36" t="str">
            <v>WHITE MARTINS GASES INDUSTRIAIS DO NORDESTE LTDA</v>
          </cell>
          <cell r="H36" t="str">
            <v>B</v>
          </cell>
          <cell r="I36" t="str">
            <v>S</v>
          </cell>
          <cell r="J36" t="str">
            <v>614</v>
          </cell>
          <cell r="K36">
            <v>44811</v>
          </cell>
          <cell r="L36" t="str">
            <v>26220924380578002203556140000000561754035175</v>
          </cell>
          <cell r="M36" t="str">
            <v>26 -  Pernambuco</v>
          </cell>
          <cell r="N36">
            <v>9035.65</v>
          </cell>
        </row>
        <row r="37">
          <cell r="C37" t="str">
            <v>UPAE GOIANA (COVID-19) - 003/2021</v>
          </cell>
          <cell r="E37" t="str">
            <v>3.14 - Alimentação Preparada</v>
          </cell>
          <cell r="F37">
            <v>42303467000150</v>
          </cell>
          <cell r="G37" t="str">
            <v>GABRIELA VIANA DE LUNA</v>
          </cell>
          <cell r="H37" t="str">
            <v>B</v>
          </cell>
          <cell r="I37" t="str">
            <v>S</v>
          </cell>
          <cell r="J37" t="str">
            <v>000000001</v>
          </cell>
          <cell r="K37">
            <v>44817</v>
          </cell>
          <cell r="L37" t="str">
            <v>26220942303467000150550010000000011105440003</v>
          </cell>
          <cell r="M37" t="str">
            <v>26 -  Pernambuco</v>
          </cell>
          <cell r="N37">
            <v>21455</v>
          </cell>
        </row>
        <row r="38">
          <cell r="C38" t="str">
            <v>UPAE GOIANA (COVID-19) - 003/2021</v>
          </cell>
          <cell r="E38" t="str">
            <v>3.14 - Alimentação Preparada</v>
          </cell>
          <cell r="F38">
            <v>27115346000191</v>
          </cell>
          <cell r="G38" t="str">
            <v>JC GÁS LTDA</v>
          </cell>
          <cell r="H38" t="str">
            <v>B</v>
          </cell>
          <cell r="I38" t="str">
            <v>S</v>
          </cell>
          <cell r="J38" t="str">
            <v>000000523</v>
          </cell>
          <cell r="K38">
            <v>44834</v>
          </cell>
          <cell r="L38" t="str">
            <v>26220927115346000191550010000005231000005240</v>
          </cell>
          <cell r="M38" t="str">
            <v>26 -  Pernambuco</v>
          </cell>
          <cell r="N38">
            <v>1687.5</v>
          </cell>
        </row>
        <row r="39">
          <cell r="C39" t="str">
            <v>UPAE GOIANA (COVID-19) - 003/2021</v>
          </cell>
          <cell r="E39" t="str">
            <v>3.6 - Material de Expediente</v>
          </cell>
          <cell r="F39">
            <v>12853727000109</v>
          </cell>
          <cell r="G39" t="str">
            <v>KESA COMERCIO E SERVICOS TECNICOS LTDA</v>
          </cell>
          <cell r="H39" t="str">
            <v>B</v>
          </cell>
          <cell r="I39" t="str">
            <v>S</v>
          </cell>
          <cell r="J39" t="str">
            <v>6605</v>
          </cell>
          <cell r="K39">
            <v>44804</v>
          </cell>
          <cell r="L39" t="str">
            <v>26220812853727000109550010000066051507188520</v>
          </cell>
          <cell r="M39" t="str">
            <v>26 -  Pernambuco</v>
          </cell>
          <cell r="N39">
            <v>260</v>
          </cell>
        </row>
        <row r="40">
          <cell r="C40" t="str">
            <v>UPAE GOIANA (COVID-19) - 003/2021</v>
          </cell>
          <cell r="E40" t="str">
            <v>3.6 - Material de Expediente</v>
          </cell>
          <cell r="F40">
            <v>8831331000185</v>
          </cell>
          <cell r="G40" t="str">
            <v>CASA ANDRADE LTDA</v>
          </cell>
          <cell r="H40" t="str">
            <v>B</v>
          </cell>
          <cell r="I40" t="str">
            <v>S</v>
          </cell>
          <cell r="J40" t="str">
            <v>000172871</v>
          </cell>
          <cell r="K40">
            <v>44809</v>
          </cell>
          <cell r="L40" t="str">
            <v>26220908831331000185650030001728719032043760</v>
          </cell>
          <cell r="M40" t="str">
            <v>26 -  Pernambuco</v>
          </cell>
          <cell r="N40">
            <v>11.6</v>
          </cell>
        </row>
        <row r="41">
          <cell r="C41" t="str">
            <v>UPAE GOIANA (COVID-19) - 003/2021</v>
          </cell>
          <cell r="E41" t="str">
            <v>3.1 - Combustíveis e Lubrificantes Automotivos</v>
          </cell>
          <cell r="F41">
            <v>5822300000170</v>
          </cell>
          <cell r="G41" t="str">
            <v>VIEIRA RABELO LTDA</v>
          </cell>
          <cell r="H41" t="str">
            <v>B</v>
          </cell>
          <cell r="I41" t="str">
            <v>S</v>
          </cell>
          <cell r="J41" t="str">
            <v>2266</v>
          </cell>
          <cell r="K41">
            <v>44841</v>
          </cell>
          <cell r="L41" t="str">
            <v>26221005822300000170550010000022661001866016</v>
          </cell>
          <cell r="M41" t="str">
            <v>26 -  Pernambuco</v>
          </cell>
          <cell r="N41">
            <v>2227.89</v>
          </cell>
        </row>
        <row r="42">
          <cell r="C42" t="str">
            <v>UPAE GOIANA (COVID-19) - 003/2021</v>
          </cell>
          <cell r="E42" t="str">
            <v xml:space="preserve">3.9 - Material para Manutenção de Bens Imóveis </v>
          </cell>
          <cell r="F42">
            <v>41660609000174</v>
          </cell>
          <cell r="G42" t="str">
            <v>A P DA SILVA COMERCIO DE PRODUTOS ELETRICOS</v>
          </cell>
          <cell r="H42" t="str">
            <v>B</v>
          </cell>
          <cell r="I42" t="str">
            <v>S</v>
          </cell>
          <cell r="J42" t="str">
            <v>000000371</v>
          </cell>
          <cell r="K42">
            <v>44820</v>
          </cell>
          <cell r="L42" t="str">
            <v>26220941660609000174550010000003711000803809</v>
          </cell>
          <cell r="M42" t="str">
            <v>26 -  Pernambuco</v>
          </cell>
          <cell r="N42">
            <v>78.2</v>
          </cell>
        </row>
        <row r="43">
          <cell r="C43" t="str">
            <v>UPAE GOIANA (COVID-19) - 003/2021</v>
          </cell>
          <cell r="E43" t="str">
            <v xml:space="preserve">3.10 - Material para Manutenção de Bens Móveis </v>
          </cell>
          <cell r="F43">
            <v>16955816000109</v>
          </cell>
          <cell r="G43" t="str">
            <v>CM BARBALHO LTDA - ME</v>
          </cell>
          <cell r="H43" t="str">
            <v>B</v>
          </cell>
          <cell r="I43" t="str">
            <v>S</v>
          </cell>
          <cell r="J43" t="str">
            <v>1906</v>
          </cell>
          <cell r="K43">
            <v>44757</v>
          </cell>
          <cell r="L43" t="str">
            <v>26220716955816000109550010000019061122772768</v>
          </cell>
          <cell r="M43" t="str">
            <v>26 -  Pernambuco</v>
          </cell>
          <cell r="N43">
            <v>756</v>
          </cell>
        </row>
        <row r="44">
          <cell r="C44" t="str">
            <v>UPAE GOIANA (COVID-19) - 003/2021</v>
          </cell>
          <cell r="E44" t="str">
            <v xml:space="preserve">3.10 - Material para Manutenção de Bens Móveis </v>
          </cell>
          <cell r="F44">
            <v>16955816000109</v>
          </cell>
          <cell r="G44" t="str">
            <v>CM BARBALHO LTDA - ME</v>
          </cell>
          <cell r="H44" t="str">
            <v>B</v>
          </cell>
          <cell r="I44" t="str">
            <v>S</v>
          </cell>
          <cell r="J44" t="str">
            <v>1906</v>
          </cell>
          <cell r="K44">
            <v>44757</v>
          </cell>
          <cell r="L44" t="str">
            <v>26220716955816000109550010000019061122772768</v>
          </cell>
          <cell r="M44" t="str">
            <v>26 -  Pernambuco</v>
          </cell>
          <cell r="N44">
            <v>636</v>
          </cell>
        </row>
        <row r="45">
          <cell r="C45" t="str">
            <v>UPAE GOIANA (COVID-19) - 003/2021</v>
          </cell>
          <cell r="E45" t="str">
            <v xml:space="preserve">3.10 - Material para Manutenção de Bens Móveis </v>
          </cell>
          <cell r="F45">
            <v>9341616000109</v>
          </cell>
          <cell r="G45" t="str">
            <v>J DE SOUZA SOARES LTDA</v>
          </cell>
          <cell r="H45" t="str">
            <v>B</v>
          </cell>
          <cell r="I45" t="str">
            <v>S</v>
          </cell>
          <cell r="J45" t="str">
            <v>000000253</v>
          </cell>
          <cell r="K45">
            <v>44776</v>
          </cell>
          <cell r="L45" t="str">
            <v>26220809341616000109550000000002531100002530</v>
          </cell>
          <cell r="M45" t="str">
            <v>26 -  Pernambuco</v>
          </cell>
          <cell r="N45">
            <v>5540</v>
          </cell>
        </row>
        <row r="46">
          <cell r="C46" t="str">
            <v>UPAE GOIANA (COVID-19) - 003/2021</v>
          </cell>
          <cell r="E46" t="str">
            <v>3.99 - Outras despesas com Material de Consumo</v>
          </cell>
          <cell r="F46">
            <v>8831331000185</v>
          </cell>
          <cell r="G46" t="str">
            <v>CASA ANDRADE LTDA</v>
          </cell>
          <cell r="H46" t="str">
            <v>B</v>
          </cell>
          <cell r="I46" t="str">
            <v>S</v>
          </cell>
          <cell r="J46" t="str">
            <v>000172871</v>
          </cell>
          <cell r="K46">
            <v>44809</v>
          </cell>
          <cell r="L46" t="str">
            <v>26220908831331000185650030001728719032043760</v>
          </cell>
          <cell r="M46" t="str">
            <v>26 -  Pernambuco</v>
          </cell>
          <cell r="N46">
            <v>7.99</v>
          </cell>
        </row>
        <row r="47">
          <cell r="C47" t="str">
            <v>UPAE GOIANA (COVID-19) - 003/2021</v>
          </cell>
          <cell r="E47" t="str">
            <v xml:space="preserve">3.8 - Uniformes, Tecidos e Aviamentos </v>
          </cell>
          <cell r="F47">
            <v>8831331000185</v>
          </cell>
          <cell r="G47" t="str">
            <v>CASA ANDRADE LTDA</v>
          </cell>
          <cell r="H47" t="str">
            <v>B</v>
          </cell>
          <cell r="I47" t="str">
            <v>S</v>
          </cell>
          <cell r="J47" t="str">
            <v>000172871</v>
          </cell>
          <cell r="K47">
            <v>44809</v>
          </cell>
          <cell r="L47" t="str">
            <v>26220908831331000185650030001728719032043760</v>
          </cell>
          <cell r="M47" t="str">
            <v>26 -  Pernambuco</v>
          </cell>
          <cell r="N47">
            <v>8.9</v>
          </cell>
        </row>
        <row r="48">
          <cell r="C48" t="str">
            <v>UPAE GOIANA (COVID-19) - 003/2021</v>
          </cell>
          <cell r="E48" t="str">
            <v xml:space="preserve">3.8 - Uniformes, Tecidos e Aviamentos </v>
          </cell>
          <cell r="F48">
            <v>8831331000185</v>
          </cell>
          <cell r="G48" t="str">
            <v>CASA ANDRADE LTDA</v>
          </cell>
          <cell r="H48" t="str">
            <v>B</v>
          </cell>
          <cell r="I48" t="str">
            <v>S</v>
          </cell>
          <cell r="J48" t="str">
            <v>000172871</v>
          </cell>
          <cell r="K48">
            <v>44809</v>
          </cell>
          <cell r="L48" t="str">
            <v>26220908831331000185650030001728719032043760</v>
          </cell>
          <cell r="M48" t="str">
            <v>26 -  Pernambuco</v>
          </cell>
          <cell r="N48">
            <v>8.3000000000000007</v>
          </cell>
        </row>
        <row r="49">
          <cell r="C49" t="str">
            <v>UPAE GOIANA (COVID-19) - 003/2021</v>
          </cell>
          <cell r="E49" t="str">
            <v xml:space="preserve">5.25 - Serviços Bancários </v>
          </cell>
          <cell r="F49">
            <v>274054</v>
          </cell>
          <cell r="G49" t="str">
            <v xml:space="preserve">BANCO DO BRASIL Nº 30365-8 </v>
          </cell>
          <cell r="H49" t="str">
            <v>S</v>
          </cell>
          <cell r="I49" t="str">
            <v>N</v>
          </cell>
          <cell r="M49" t="str">
            <v>26 -  Pernambuco</v>
          </cell>
          <cell r="N49">
            <v>66</v>
          </cell>
        </row>
        <row r="50">
          <cell r="C50" t="str">
            <v>UPAE GOIANA (COVID-19) - 003/2021</v>
          </cell>
          <cell r="E50" t="str">
            <v xml:space="preserve">5.25 - Serviços Bancários </v>
          </cell>
          <cell r="F50">
            <v>274054</v>
          </cell>
          <cell r="G50" t="str">
            <v xml:space="preserve">BANCO DO BRASIL Nº 27625-1  </v>
          </cell>
          <cell r="H50" t="str">
            <v>S</v>
          </cell>
          <cell r="I50" t="str">
            <v>N</v>
          </cell>
          <cell r="M50" t="str">
            <v>26 -  Pernambuco</v>
          </cell>
          <cell r="N50">
            <v>156</v>
          </cell>
        </row>
        <row r="51">
          <cell r="C51" t="str">
            <v>UPAE GOIANA (COVID-19) - 003/2021</v>
          </cell>
          <cell r="E51" t="str">
            <v xml:space="preserve">5.25 - Serviços Bancários </v>
          </cell>
          <cell r="F51">
            <v>274054</v>
          </cell>
          <cell r="G51" t="str">
            <v xml:space="preserve">BANCO DO BRASIL Nº 30365-8 </v>
          </cell>
          <cell r="H51" t="str">
            <v>S</v>
          </cell>
          <cell r="I51" t="str">
            <v>N</v>
          </cell>
          <cell r="M51" t="str">
            <v>26 -  Pernambuco</v>
          </cell>
          <cell r="N51">
            <v>1804</v>
          </cell>
        </row>
        <row r="52">
          <cell r="C52" t="str">
            <v>UPAE GOIANA (COVID-19) - 003/2021</v>
          </cell>
          <cell r="E52" t="str">
            <v xml:space="preserve">5.25 - Serviços Bancários </v>
          </cell>
          <cell r="F52" t="str">
            <v xml:space="preserve">00.360.305/1030-00 </v>
          </cell>
          <cell r="G52" t="str">
            <v>CAIXA ECONÔMICA FEDERAL</v>
          </cell>
          <cell r="H52" t="str">
            <v>S</v>
          </cell>
          <cell r="I52" t="str">
            <v>N</v>
          </cell>
          <cell r="M52" t="str">
            <v>26 -  Pernambuco</v>
          </cell>
          <cell r="N52">
            <v>7.5</v>
          </cell>
        </row>
        <row r="53">
          <cell r="C53" t="str">
            <v>UPAE GOIANA (COVID-19) - 003/2021</v>
          </cell>
          <cell r="E53" t="str">
            <v>5.18 - Teledonia Fixa</v>
          </cell>
          <cell r="F53">
            <v>27151949000149</v>
          </cell>
          <cell r="G53" t="str">
            <v>BIGNET FIBRA</v>
          </cell>
          <cell r="H53" t="str">
            <v>S</v>
          </cell>
          <cell r="I53" t="str">
            <v>N</v>
          </cell>
          <cell r="M53" t="str">
            <v>26 -  Pernambuco</v>
          </cell>
          <cell r="N53">
            <v>599</v>
          </cell>
        </row>
        <row r="54">
          <cell r="C54" t="str">
            <v>UPAE GOIANA (COVID-19) - 003/2021</v>
          </cell>
          <cell r="E54" t="str">
            <v>5.13 - Água e Esgoto</v>
          </cell>
          <cell r="F54">
            <v>9769035000164</v>
          </cell>
          <cell r="G54" t="str">
            <v>COMPANHIA PERNAMBUCANA DE SANEAMENTO</v>
          </cell>
          <cell r="H54" t="str">
            <v>S</v>
          </cell>
          <cell r="I54" t="str">
            <v>N</v>
          </cell>
          <cell r="M54" t="str">
            <v>26 -  Pernambuco</v>
          </cell>
          <cell r="N54">
            <v>2010.23</v>
          </cell>
        </row>
        <row r="55">
          <cell r="C55" t="str">
            <v>UPAE GOIANA (COVID-19) - 003/2021</v>
          </cell>
          <cell r="E55" t="str">
            <v>5.12 - Energia Elétrica</v>
          </cell>
          <cell r="F55">
            <v>10835932000108</v>
          </cell>
          <cell r="G55" t="str">
            <v>COMPANHIA ENERGÉTICA DE PERNAMBUCO</v>
          </cell>
          <cell r="H55" t="str">
            <v>S</v>
          </cell>
          <cell r="I55" t="str">
            <v>S</v>
          </cell>
          <cell r="J55" t="str">
            <v>226094892</v>
          </cell>
          <cell r="K55">
            <v>44859</v>
          </cell>
          <cell r="M55" t="str">
            <v>26 -  Pernambuco</v>
          </cell>
          <cell r="N55">
            <v>25686.41</v>
          </cell>
        </row>
        <row r="56">
          <cell r="C56" t="str">
            <v>UPAE GOIANA (COVID-19) - 003/2021</v>
          </cell>
          <cell r="E56" t="str">
            <v>5.3 - Locação de Máquinas e Equipamentos</v>
          </cell>
          <cell r="F56">
            <v>24801362000140</v>
          </cell>
          <cell r="G56" t="str">
            <v xml:space="preserve">AMD TECNOLOGIA DA INFORMACAO E SISTEMAS </v>
          </cell>
          <cell r="H56" t="str">
            <v>S</v>
          </cell>
          <cell r="I56" t="str">
            <v>S</v>
          </cell>
          <cell r="J56" t="str">
            <v>000168</v>
          </cell>
          <cell r="K56">
            <v>44835</v>
          </cell>
          <cell r="M56" t="str">
            <v>26 -  Pernambuco</v>
          </cell>
          <cell r="N56">
            <v>3836</v>
          </cell>
        </row>
        <row r="57">
          <cell r="C57" t="str">
            <v>UPAE GOIANA (COVID-19) - 003/2021</v>
          </cell>
          <cell r="E57" t="str">
            <v>5.3 - Locação de Máquinas e Equipamentos</v>
          </cell>
          <cell r="F57">
            <v>10279299000119</v>
          </cell>
          <cell r="G57" t="str">
            <v>RGRAPH LOC. COM. E SERV.LTDA-ME</v>
          </cell>
          <cell r="H57" t="str">
            <v>S</v>
          </cell>
          <cell r="I57" t="str">
            <v>S</v>
          </cell>
          <cell r="J57" t="str">
            <v>05633</v>
          </cell>
          <cell r="K57">
            <v>44834</v>
          </cell>
          <cell r="M57" t="str">
            <v>26 -  Pernambuco</v>
          </cell>
          <cell r="N57">
            <v>500</v>
          </cell>
        </row>
        <row r="58">
          <cell r="C58" t="str">
            <v>UPAE GOIANA (COVID-19) - 003/2021</v>
          </cell>
          <cell r="E58" t="str">
            <v>5.3 - Locação de Máquinas e Equipamentos</v>
          </cell>
          <cell r="F58">
            <v>44283333000574</v>
          </cell>
          <cell r="G58" t="str">
            <v>SCM PARTICIPAÇÕES SA</v>
          </cell>
          <cell r="H58" t="str">
            <v>S</v>
          </cell>
          <cell r="I58" t="str">
            <v>S</v>
          </cell>
          <cell r="J58" t="str">
            <v>17311</v>
          </cell>
          <cell r="K58">
            <v>44839</v>
          </cell>
          <cell r="M58" t="str">
            <v>26 -  Pernambuco</v>
          </cell>
          <cell r="N58">
            <v>832</v>
          </cell>
        </row>
        <row r="59">
          <cell r="C59" t="str">
            <v>UPAE GOIANA (COVID-19) - 003/2021</v>
          </cell>
          <cell r="E59" t="str">
            <v>5.1 - Locação de Equipamentos Médicos-Hospitalares</v>
          </cell>
          <cell r="F59">
            <v>11849935000163</v>
          </cell>
          <cell r="G59" t="str">
            <v>LUCKY STORE LTDA ME</v>
          </cell>
          <cell r="H59" t="str">
            <v>S</v>
          </cell>
          <cell r="I59" t="str">
            <v>S</v>
          </cell>
          <cell r="J59" t="str">
            <v>00000696</v>
          </cell>
          <cell r="K59">
            <v>44805</v>
          </cell>
          <cell r="M59" t="str">
            <v>26 -  Pernambuco</v>
          </cell>
          <cell r="N59">
            <v>160</v>
          </cell>
        </row>
        <row r="60">
          <cell r="C60" t="str">
            <v>UPAE GOIANA (COVID-19) - 003/2021</v>
          </cell>
          <cell r="E60" t="str">
            <v>5.1 - Locação de Equipamentos Médicos-Hospitalares</v>
          </cell>
          <cell r="F60">
            <v>35336707000158</v>
          </cell>
          <cell r="G60" t="str">
            <v>TS TECNOLOGIA EM GASES</v>
          </cell>
          <cell r="H60" t="str">
            <v>S</v>
          </cell>
          <cell r="I60" t="str">
            <v>N</v>
          </cell>
          <cell r="M60" t="str">
            <v>26 -  Pernambuco</v>
          </cell>
          <cell r="N60">
            <v>15800</v>
          </cell>
        </row>
        <row r="61">
          <cell r="C61" t="str">
            <v>UPAE GOIANA (COVID-19) - 003/2021</v>
          </cell>
          <cell r="E61" t="str">
            <v>5.1 - Locação de Equipamentos Médicos-Hospitalares</v>
          </cell>
          <cell r="F61">
            <v>35336707000158</v>
          </cell>
          <cell r="G61" t="str">
            <v>TS TECNOLOGIA EM GASES</v>
          </cell>
          <cell r="H61" t="str">
            <v>S</v>
          </cell>
          <cell r="I61" t="str">
            <v>N</v>
          </cell>
          <cell r="M61" t="str">
            <v>26 -  Pernambuco</v>
          </cell>
          <cell r="N61">
            <v>7500</v>
          </cell>
        </row>
        <row r="62">
          <cell r="C62" t="str">
            <v>UPAE GOIANA (COVID-19) - 003/2021</v>
          </cell>
          <cell r="E62" t="str">
            <v>5.8 - Locação de Veículos Automotores</v>
          </cell>
          <cell r="F62">
            <v>33174692000143</v>
          </cell>
          <cell r="G62" t="str">
            <v>JG LOCAÇÃO DE VEICULOS EIRELI</v>
          </cell>
          <cell r="H62" t="str">
            <v>S</v>
          </cell>
          <cell r="I62" t="str">
            <v>N</v>
          </cell>
          <cell r="M62" t="str">
            <v>26 -  Pernambuco</v>
          </cell>
          <cell r="N62">
            <v>3351.76</v>
          </cell>
        </row>
        <row r="63">
          <cell r="C63" t="str">
            <v>UPAE GOIANA (COVID-19) - 003/2021</v>
          </cell>
          <cell r="E63" t="str">
            <v>5.99 - Outros Serviços de Terceiros Pessoa Jurídica</v>
          </cell>
          <cell r="F63">
            <v>33174692000143</v>
          </cell>
          <cell r="G63" t="str">
            <v>JG LOCAÇÃO DE VEICULOS EIRELI</v>
          </cell>
          <cell r="H63" t="str">
            <v>S</v>
          </cell>
          <cell r="I63" t="str">
            <v>N</v>
          </cell>
          <cell r="M63" t="str">
            <v>26 -  Pernambuco</v>
          </cell>
          <cell r="N63">
            <v>260.32</v>
          </cell>
        </row>
        <row r="64">
          <cell r="C64" t="str">
            <v>UPAE GOIANA (COVID-19) - 003/2021</v>
          </cell>
          <cell r="E64" t="str">
            <v>5.16 - Serviços Médico-Hospitalares, Odotonlogia e Laboratoriais</v>
          </cell>
          <cell r="F64">
            <v>14405213000108</v>
          </cell>
          <cell r="G64" t="str">
            <v>CLINICA DO CORAÇÃO DE GARANHUNS LTDA</v>
          </cell>
          <cell r="H64" t="str">
            <v>S</v>
          </cell>
          <cell r="I64" t="str">
            <v>S</v>
          </cell>
          <cell r="J64" t="str">
            <v>000011681</v>
          </cell>
          <cell r="K64">
            <v>44837</v>
          </cell>
          <cell r="M64" t="str">
            <v>26 -  Pernambuco</v>
          </cell>
          <cell r="N64">
            <v>15000</v>
          </cell>
        </row>
        <row r="65">
          <cell r="C65" t="str">
            <v>UPAE GOIANA (COVID-19) - 003/2021</v>
          </cell>
          <cell r="E65" t="str">
            <v>5.16 - Serviços Médico-Hospitalares, Odotonlogia e Laboratoriais</v>
          </cell>
          <cell r="F65">
            <v>14405213000108</v>
          </cell>
          <cell r="G65" t="str">
            <v>CLINICA DO CORAÇÃO DE GARANHUNS LTDA</v>
          </cell>
          <cell r="H65" t="str">
            <v>S</v>
          </cell>
          <cell r="I65" t="str">
            <v>S</v>
          </cell>
          <cell r="J65" t="str">
            <v>000011708</v>
          </cell>
          <cell r="K65">
            <v>44840</v>
          </cell>
          <cell r="M65" t="str">
            <v>26 -  Pernambuco</v>
          </cell>
          <cell r="N65">
            <v>15000</v>
          </cell>
        </row>
        <row r="66">
          <cell r="C66" t="str">
            <v>UPAE GOIANA (COVID-19) - 003/2021</v>
          </cell>
          <cell r="E66" t="str">
            <v>5.16 - Serviços Médico-Hospitalares, Odotonlogia e Laboratoriais</v>
          </cell>
          <cell r="F66">
            <v>42009437000136</v>
          </cell>
          <cell r="G66" t="str">
            <v>CLINICA GINECOLOGICA E DERMATOLOGICA DRA CARLA</v>
          </cell>
          <cell r="H66" t="str">
            <v>S</v>
          </cell>
          <cell r="I66" t="str">
            <v>S</v>
          </cell>
          <cell r="J66" t="str">
            <v>1000064</v>
          </cell>
          <cell r="K66">
            <v>44837</v>
          </cell>
          <cell r="M66" t="str">
            <v>25 -  Paraíba</v>
          </cell>
          <cell r="N66">
            <v>12000</v>
          </cell>
        </row>
        <row r="67">
          <cell r="C67" t="str">
            <v>UPAE GOIANA (COVID-19) - 003/2021</v>
          </cell>
          <cell r="E67" t="str">
            <v>5.16 - Serviços Médico-Hospitalares, Odotonlogia e Laboratoriais</v>
          </cell>
          <cell r="F67">
            <v>42009437000136</v>
          </cell>
          <cell r="G67" t="str">
            <v>CLINICA GINECOLOGICA E DERMATOLOGICA DRA CARLA</v>
          </cell>
          <cell r="H67" t="str">
            <v>S</v>
          </cell>
          <cell r="I67" t="str">
            <v>S</v>
          </cell>
          <cell r="J67" t="str">
            <v>1000065</v>
          </cell>
          <cell r="K67">
            <v>44837</v>
          </cell>
          <cell r="M67" t="str">
            <v>25 -  Paraíba</v>
          </cell>
          <cell r="N67">
            <v>15000</v>
          </cell>
        </row>
        <row r="68">
          <cell r="C68" t="str">
            <v>UPAE GOIANA (COVID-19) - 003/2021</v>
          </cell>
          <cell r="E68" t="str">
            <v>5.16 - Serviços Médico-Hospitalares, Odotonlogia e Laboratoriais</v>
          </cell>
          <cell r="F68">
            <v>46560147000137</v>
          </cell>
          <cell r="G68" t="str">
            <v>MEDICALMED ATIVIDADES MEDICAS LTDA</v>
          </cell>
          <cell r="H68" t="str">
            <v>S</v>
          </cell>
          <cell r="I68" t="str">
            <v>S</v>
          </cell>
          <cell r="J68" t="str">
            <v>000000071</v>
          </cell>
          <cell r="K68">
            <v>44838</v>
          </cell>
          <cell r="M68" t="str">
            <v>26 -  Pernambuco</v>
          </cell>
          <cell r="N68">
            <v>10500</v>
          </cell>
        </row>
        <row r="69">
          <cell r="C69" t="str">
            <v>UPAE GOIANA (COVID-19) - 003/2021</v>
          </cell>
          <cell r="E69" t="str">
            <v>5.16 - Serviços Médico-Hospitalares, Odotonlogia e Laboratoriais</v>
          </cell>
          <cell r="F69">
            <v>18647704000116</v>
          </cell>
          <cell r="G69" t="str">
            <v>MEMORIAL DIAGNOSTICO POR IMAGEM LTDA</v>
          </cell>
          <cell r="H69" t="str">
            <v>S</v>
          </cell>
          <cell r="I69" t="str">
            <v>S</v>
          </cell>
          <cell r="J69" t="str">
            <v>000002188</v>
          </cell>
          <cell r="K69">
            <v>44837</v>
          </cell>
          <cell r="M69" t="str">
            <v>26 -  Pernambuco</v>
          </cell>
          <cell r="N69">
            <v>1450</v>
          </cell>
        </row>
        <row r="70">
          <cell r="C70" t="str">
            <v>UPAE GOIANA (COVID-19) - 003/2021</v>
          </cell>
          <cell r="E70" t="str">
            <v>5.16 - Serviços Médico-Hospitalares, Odotonlogia e Laboratoriais</v>
          </cell>
          <cell r="F70">
            <v>41927980000150</v>
          </cell>
          <cell r="G70" t="str">
            <v>REIS E SALES SERVICOS MEDICOS LTDA</v>
          </cell>
          <cell r="H70" t="str">
            <v>S</v>
          </cell>
          <cell r="I70" t="str">
            <v>S</v>
          </cell>
          <cell r="J70" t="str">
            <v>00000019</v>
          </cell>
          <cell r="K70">
            <v>44838</v>
          </cell>
          <cell r="M70" t="str">
            <v>25 -  Paraíba</v>
          </cell>
          <cell r="N70">
            <v>38500</v>
          </cell>
        </row>
        <row r="71">
          <cell r="C71" t="str">
            <v>UPAE GOIANA (COVID-19) - 003/2021</v>
          </cell>
          <cell r="E71" t="str">
            <v>5.16 - Serviços Médico-Hospitalares, Odotonlogia e Laboratoriais</v>
          </cell>
          <cell r="F71">
            <v>31145185000156</v>
          </cell>
          <cell r="G71" t="str">
            <v>CONSULT LAB LABORATORIO DE ANALISES CLINICAS LTDA</v>
          </cell>
          <cell r="H71" t="str">
            <v>S</v>
          </cell>
          <cell r="I71" t="str">
            <v>S</v>
          </cell>
          <cell r="J71" t="str">
            <v>000000623</v>
          </cell>
          <cell r="K71">
            <v>44838</v>
          </cell>
          <cell r="M71" t="str">
            <v>26 -  Pernambuco</v>
          </cell>
          <cell r="N71">
            <v>23197.47</v>
          </cell>
        </row>
        <row r="72">
          <cell r="C72" t="str">
            <v>UPAE GOIANA (COVID-19) - 003/2021</v>
          </cell>
          <cell r="E72" t="str">
            <v>5.10 - Detetização/Tratamento de Resíduos e Afins</v>
          </cell>
          <cell r="F72">
            <v>11863530000180</v>
          </cell>
          <cell r="G72" t="str">
            <v>BRASCON GESTAO AMBIENTAL LTDA</v>
          </cell>
          <cell r="H72" t="str">
            <v>S</v>
          </cell>
          <cell r="I72" t="str">
            <v>S</v>
          </cell>
          <cell r="J72" t="str">
            <v>00126561</v>
          </cell>
          <cell r="K72">
            <v>44837</v>
          </cell>
          <cell r="M72" t="str">
            <v>26 -  Pernambuco</v>
          </cell>
          <cell r="N72">
            <v>3304</v>
          </cell>
        </row>
        <row r="73">
          <cell r="C73" t="str">
            <v>UPAE GOIANA (COVID-19) - 003/2021</v>
          </cell>
          <cell r="E73" t="str">
            <v>5.17 - Manutenção de Software, Certificação Digital e Microfilmagem</v>
          </cell>
          <cell r="F73">
            <v>9393611000111</v>
          </cell>
          <cell r="G73" t="str">
            <v>NYX SERVICOS EM INFORMATICA LTDA</v>
          </cell>
          <cell r="H73" t="str">
            <v>S</v>
          </cell>
          <cell r="I73" t="str">
            <v>S</v>
          </cell>
          <cell r="J73" t="str">
            <v>4575</v>
          </cell>
          <cell r="K73">
            <v>44839</v>
          </cell>
          <cell r="M73" t="str">
            <v>26 -  Pernambuco</v>
          </cell>
          <cell r="N73">
            <v>680</v>
          </cell>
        </row>
        <row r="74">
          <cell r="C74" t="str">
            <v>UPAE GOIANA (COVID-19) - 003/2021</v>
          </cell>
          <cell r="E74" t="str">
            <v>5.17 - Manutenção de Software, Certificação Digital e Microfilmagem</v>
          </cell>
          <cell r="F74">
            <v>5662773000238</v>
          </cell>
          <cell r="G74" t="str">
            <v>PIXEON MEDICAL SYSTEMS S.A COMERCIO E DESENVOLVIMENTO DE SOFTWARE</v>
          </cell>
          <cell r="H74" t="str">
            <v>S</v>
          </cell>
          <cell r="I74" t="str">
            <v>S</v>
          </cell>
          <cell r="J74" t="str">
            <v>48592</v>
          </cell>
          <cell r="K74">
            <v>44812</v>
          </cell>
          <cell r="M74" t="str">
            <v>35 -  São Paulo</v>
          </cell>
          <cell r="N74">
            <v>4239.67</v>
          </cell>
        </row>
        <row r="75">
          <cell r="C75" t="str">
            <v>UPAE GOIANA (COVID-19) - 003/2021</v>
          </cell>
          <cell r="E75" t="str">
            <v>5.17 - Manutenção de Software, Certificação Digital e Microfilmagem</v>
          </cell>
          <cell r="F75">
            <v>16783034000130</v>
          </cell>
          <cell r="G75" t="str">
            <v xml:space="preserve">SINTESE-LICENCIAMENTO DE PROGRAMA PARA COMPUTADORES </v>
          </cell>
          <cell r="H75" t="str">
            <v>S</v>
          </cell>
          <cell r="I75" t="str">
            <v>S</v>
          </cell>
          <cell r="J75" t="str">
            <v>00021305</v>
          </cell>
          <cell r="K75">
            <v>44805</v>
          </cell>
          <cell r="M75" t="str">
            <v>26 -  Pernambuco</v>
          </cell>
          <cell r="N75">
            <v>1500</v>
          </cell>
        </row>
        <row r="76">
          <cell r="C76" t="str">
            <v>UPAE GOIANA (COVID-19) - 003/2021</v>
          </cell>
          <cell r="E76" t="str">
            <v>5.22 - Vigilância Ostensiva / Monitorada</v>
          </cell>
          <cell r="F76">
            <v>24402663000109</v>
          </cell>
          <cell r="G76" t="str">
            <v>BUNKER SEGURANCA E VIGILANCIA PATRIMONIAL EIRELI</v>
          </cell>
          <cell r="H76" t="str">
            <v>S</v>
          </cell>
          <cell r="I76" t="str">
            <v>S</v>
          </cell>
          <cell r="J76" t="str">
            <v>00001591</v>
          </cell>
          <cell r="K76">
            <v>44838</v>
          </cell>
          <cell r="M76" t="str">
            <v>26 -  Pernambuco</v>
          </cell>
          <cell r="N76">
            <v>39437.279999999999</v>
          </cell>
        </row>
        <row r="77">
          <cell r="C77" t="str">
            <v>UPAE GOIANA (COVID-19) - 003/2021</v>
          </cell>
          <cell r="E77" t="str">
            <v>5.2 - Serviços Técnicos Profissionais</v>
          </cell>
          <cell r="F77">
            <v>36710076000158</v>
          </cell>
          <cell r="G77" t="str">
            <v>APS APOIO ADMINISTRATIVO LTDA</v>
          </cell>
          <cell r="H77" t="str">
            <v>S</v>
          </cell>
          <cell r="I77" t="str">
            <v>S</v>
          </cell>
          <cell r="J77" t="str">
            <v>00000127</v>
          </cell>
          <cell r="K77">
            <v>44833</v>
          </cell>
          <cell r="M77" t="str">
            <v>26 -  Pernambuco</v>
          </cell>
          <cell r="N77">
            <v>4500</v>
          </cell>
        </row>
        <row r="78">
          <cell r="C78" t="str">
            <v>UPAE GOIANA (COVID-19) - 003/2021</v>
          </cell>
          <cell r="E78" t="str">
            <v>5.2 - Serviços Técnicos Profissionais</v>
          </cell>
          <cell r="F78">
            <v>23107889000106</v>
          </cell>
          <cell r="G78" t="str">
            <v xml:space="preserve">COELHO PEDROSA ADVOGADOS ASSOCIADOS </v>
          </cell>
          <cell r="H78" t="str">
            <v>S</v>
          </cell>
          <cell r="I78" t="str">
            <v>S</v>
          </cell>
          <cell r="J78" t="str">
            <v>00000422</v>
          </cell>
          <cell r="K78">
            <v>44840</v>
          </cell>
          <cell r="M78" t="str">
            <v>26 -  Pernambuco</v>
          </cell>
          <cell r="N78">
            <v>7272</v>
          </cell>
        </row>
        <row r="79">
          <cell r="C79" t="str">
            <v>UPAE GOIANA (COVID-19) - 003/2021</v>
          </cell>
          <cell r="E79" t="str">
            <v>5.2 - Serviços Técnicos Profissionais</v>
          </cell>
          <cell r="F79">
            <v>1545203000126</v>
          </cell>
          <cell r="G79" t="str">
            <v>ENAE - EMPRESA NACIONAL DE ESTERILIZACAO EIRELI</v>
          </cell>
          <cell r="H79" t="str">
            <v>S</v>
          </cell>
          <cell r="I79" t="str">
            <v>S</v>
          </cell>
          <cell r="J79" t="str">
            <v>00013347</v>
          </cell>
          <cell r="K79">
            <v>44837</v>
          </cell>
          <cell r="M79" t="str">
            <v>26 -  Pernambuco</v>
          </cell>
          <cell r="N79">
            <v>888.88</v>
          </cell>
        </row>
        <row r="80">
          <cell r="C80" t="str">
            <v>UPAE GOIANA (COVID-19) - 003/2021</v>
          </cell>
          <cell r="E80" t="str">
            <v>5.2 - Serviços Técnicos Profissionais</v>
          </cell>
          <cell r="F80">
            <v>11735586000159</v>
          </cell>
          <cell r="G80" t="str">
            <v>FUNDACAO DE APOIO AO DESENVOLVIMENTO DA UNIVERSIDADE FEDERAL</v>
          </cell>
          <cell r="H80" t="str">
            <v>S</v>
          </cell>
          <cell r="I80" t="str">
            <v>S</v>
          </cell>
          <cell r="J80" t="str">
            <v>00069042</v>
          </cell>
          <cell r="K80">
            <v>44837</v>
          </cell>
          <cell r="M80" t="str">
            <v>26 -  Pernambuco</v>
          </cell>
          <cell r="N80">
            <v>217.28</v>
          </cell>
        </row>
        <row r="81">
          <cell r="C81" t="str">
            <v>UPAE GOIANA (COVID-19) - 003/2021</v>
          </cell>
          <cell r="E81" t="str">
            <v>5.2 - Serviços Técnicos Profissionais</v>
          </cell>
          <cell r="F81">
            <v>32085944000103</v>
          </cell>
          <cell r="G81" t="str">
            <v>JF - TECNOLOGIA E SOLUCOES ADMINISTRATIVAS LTDA</v>
          </cell>
          <cell r="H81" t="str">
            <v>S</v>
          </cell>
          <cell r="I81" t="str">
            <v>S</v>
          </cell>
          <cell r="J81" t="str">
            <v>00000147</v>
          </cell>
          <cell r="K81">
            <v>44838</v>
          </cell>
          <cell r="M81" t="str">
            <v>26 -  Pernambuco</v>
          </cell>
          <cell r="N81">
            <v>3500</v>
          </cell>
        </row>
        <row r="82">
          <cell r="C82" t="str">
            <v>UPAE GOIANA (COVID-19) - 003/2021</v>
          </cell>
          <cell r="E82" t="str">
            <v>5.2 - Serviços Técnicos Profissionais</v>
          </cell>
          <cell r="F82">
            <v>15732507000107</v>
          </cell>
          <cell r="G82" t="str">
            <v>LAVERAS E FILHOS LTDA - ME</v>
          </cell>
          <cell r="H82" t="str">
            <v>S</v>
          </cell>
          <cell r="I82" t="str">
            <v>S</v>
          </cell>
          <cell r="J82" t="str">
            <v>000001881</v>
          </cell>
          <cell r="K82">
            <v>44837</v>
          </cell>
          <cell r="M82" t="str">
            <v>26 -  Pernambuco</v>
          </cell>
          <cell r="N82">
            <v>390</v>
          </cell>
        </row>
        <row r="83">
          <cell r="C83" t="str">
            <v>UPAE GOIANA (COVID-19) - 003/2021</v>
          </cell>
          <cell r="E83" t="str">
            <v>5.2 - Serviços Técnicos Profissionais</v>
          </cell>
          <cell r="F83">
            <v>8190737000126</v>
          </cell>
          <cell r="G83" t="str">
            <v>PH CONTABILIDADE SOCIEDADE SIMPLES LTDA - ME</v>
          </cell>
          <cell r="H83" t="str">
            <v>S</v>
          </cell>
          <cell r="I83" t="str">
            <v>S</v>
          </cell>
          <cell r="J83" t="str">
            <v>00001445</v>
          </cell>
          <cell r="K83">
            <v>44825</v>
          </cell>
          <cell r="M83" t="str">
            <v>29 -  Bahia</v>
          </cell>
          <cell r="N83">
            <v>5500</v>
          </cell>
        </row>
        <row r="84">
          <cell r="C84" t="str">
            <v>UPAE GOIANA (COVID-19) - 003/2021</v>
          </cell>
          <cell r="E84" t="str">
            <v>5.2 - Serviços Técnicos Profissionais</v>
          </cell>
          <cell r="F84">
            <v>8190737000126</v>
          </cell>
          <cell r="G84" t="str">
            <v>PH CONTABILIDADE SOCIEDADE SIMPLES LTDA - ME</v>
          </cell>
          <cell r="H84" t="str">
            <v>S</v>
          </cell>
          <cell r="I84" t="str">
            <v>S</v>
          </cell>
          <cell r="J84" t="str">
            <v>00001446</v>
          </cell>
          <cell r="K84">
            <v>44825</v>
          </cell>
          <cell r="M84" t="str">
            <v>29 -  Bahia</v>
          </cell>
          <cell r="N84">
            <v>2200</v>
          </cell>
        </row>
        <row r="85">
          <cell r="C85" t="str">
            <v>UPAE GOIANA (COVID-19) - 003/2021</v>
          </cell>
          <cell r="E85" t="str">
            <v>5.2 - Serviços Técnicos Profissionais</v>
          </cell>
          <cell r="F85">
            <v>24127434000115</v>
          </cell>
          <cell r="G85" t="str">
            <v xml:space="preserve">RODRIGO ALMENDRA E ADVOGADOS ASSOCIADOS </v>
          </cell>
          <cell r="H85" t="str">
            <v>S</v>
          </cell>
          <cell r="I85" t="str">
            <v>S</v>
          </cell>
          <cell r="J85" t="str">
            <v>00000571</v>
          </cell>
          <cell r="K85">
            <v>44830</v>
          </cell>
          <cell r="M85" t="str">
            <v>26 -  Pernambuco</v>
          </cell>
          <cell r="N85">
            <v>4848</v>
          </cell>
        </row>
        <row r="86">
          <cell r="C86" t="str">
            <v>UPAE GOIANA (COVID-19) - 003/2021</v>
          </cell>
          <cell r="E86" t="str">
            <v>5.2 - Serviços Técnicos Profissionais</v>
          </cell>
          <cell r="F86">
            <v>38404090000159</v>
          </cell>
          <cell r="G86" t="str">
            <v>TRECCHINA TECNOLOGIA E INOVAÇÃO LTDA</v>
          </cell>
          <cell r="H86" t="str">
            <v>S</v>
          </cell>
          <cell r="I86" t="str">
            <v>S</v>
          </cell>
          <cell r="J86" t="str">
            <v>00000114</v>
          </cell>
          <cell r="K86">
            <v>44837</v>
          </cell>
          <cell r="M86" t="str">
            <v>26 -  Pernambuco</v>
          </cell>
          <cell r="N86">
            <v>6000</v>
          </cell>
        </row>
        <row r="87">
          <cell r="C87" t="str">
            <v>UPAE GOIANA (COVID-19) - 003/2021</v>
          </cell>
          <cell r="E87" t="str">
            <v>5.23 - Limpeza e Conservação</v>
          </cell>
          <cell r="F87">
            <v>10229013000190</v>
          </cell>
          <cell r="G87" t="str">
            <v>INTERCLEAN ADMINISTRACAO LTDA</v>
          </cell>
          <cell r="H87" t="str">
            <v>S</v>
          </cell>
          <cell r="I87" t="str">
            <v>S</v>
          </cell>
          <cell r="J87" t="str">
            <v>00000731</v>
          </cell>
          <cell r="K87">
            <v>44837</v>
          </cell>
          <cell r="M87" t="str">
            <v>26 -  Pernambuco</v>
          </cell>
          <cell r="N87">
            <v>66315.759999999995</v>
          </cell>
        </row>
        <row r="88">
          <cell r="C88" t="str">
            <v>UPAE GOIANA (COVID-19) - 003/2021</v>
          </cell>
          <cell r="E88" t="str">
            <v>5.99 - Outros Serviços de Terceiros Pessoa Jurídica</v>
          </cell>
          <cell r="F88">
            <v>10628136000102</v>
          </cell>
          <cell r="G88" t="str">
            <v>MENDES MANIPULACAO LTDA</v>
          </cell>
          <cell r="H88" t="str">
            <v>S</v>
          </cell>
          <cell r="I88" t="str">
            <v>S</v>
          </cell>
          <cell r="J88" t="str">
            <v>000000232</v>
          </cell>
          <cell r="K88">
            <v>44831</v>
          </cell>
          <cell r="M88" t="str">
            <v>26 -  Pernambuco</v>
          </cell>
          <cell r="N88">
            <v>270</v>
          </cell>
        </row>
        <row r="89">
          <cell r="C89" t="str">
            <v>UPAE GOIANA (COVID-19) - 003/2021</v>
          </cell>
          <cell r="E89" t="str">
            <v>4.7 - Apoio Administrativo, Técnico e Operacional</v>
          </cell>
          <cell r="F89">
            <v>10169222489</v>
          </cell>
          <cell r="G89" t="str">
            <v>TOMAZ DE OLIVEIRA MATIAS</v>
          </cell>
          <cell r="H89" t="str">
            <v>S</v>
          </cell>
          <cell r="I89" t="str">
            <v>N</v>
          </cell>
          <cell r="M89" t="str">
            <v>26 -  Pernambuco</v>
          </cell>
          <cell r="N89">
            <v>2500</v>
          </cell>
        </row>
        <row r="90">
          <cell r="C90" t="str">
            <v>UPAE GOIANA (COVID-19) - 003/2021</v>
          </cell>
          <cell r="E90" t="str">
            <v>5.5 - Reparo e Manutenção de Máquinas e Equipamentos</v>
          </cell>
          <cell r="F90">
            <v>20278964000103</v>
          </cell>
          <cell r="G90" t="str">
            <v xml:space="preserve">JOSÉ PAULO C DA SILVA ME </v>
          </cell>
          <cell r="H90" t="str">
            <v>S</v>
          </cell>
          <cell r="I90" t="str">
            <v>S</v>
          </cell>
          <cell r="J90" t="str">
            <v>00001099</v>
          </cell>
          <cell r="K90">
            <v>44837</v>
          </cell>
          <cell r="M90" t="str">
            <v>26 -  Pernambuco</v>
          </cell>
          <cell r="N90">
            <v>1250</v>
          </cell>
        </row>
        <row r="91">
          <cell r="C91" t="str">
            <v>UPAE GOIANA (COVID-19) - 003/2021</v>
          </cell>
          <cell r="E91" t="str">
            <v>5.5 - Reparo e Manutenção de Máquinas e Equipamentos</v>
          </cell>
          <cell r="F91">
            <v>25108694000106</v>
          </cell>
          <cell r="G91" t="str">
            <v>AHREOS REFRIGERACAO LTDA ME</v>
          </cell>
          <cell r="H91" t="str">
            <v>S</v>
          </cell>
          <cell r="I91" t="str">
            <v>S</v>
          </cell>
          <cell r="J91" t="str">
            <v>00000867</v>
          </cell>
          <cell r="K91">
            <v>44838</v>
          </cell>
          <cell r="M91" t="str">
            <v>26 -  Pernambuco</v>
          </cell>
          <cell r="N91">
            <v>9600</v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078E-A867-4634-A2FD-B9C5ED315B3D}">
  <sheetPr>
    <tabColor rgb="FF92D050"/>
  </sheetPr>
  <dimension ref="A1:L1992"/>
  <sheetViews>
    <sheetView showGridLines="0" tabSelected="1" topLeftCell="D59" zoomScale="90" zoomScaleNormal="90" workbookViewId="0">
      <selection activeCell="E78" sqref="E7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(OCULTAR)'!$Q$3:$S$133,3,0),"")</f>
        <v>10739225002080</v>
      </c>
      <c r="B2" s="4" t="str">
        <f>'[1]TCE - ANEXO IV - Preencher'!C11</f>
        <v>UPAE GOIANA (COVID-19) - 003/2021</v>
      </c>
      <c r="C2" s="4" t="str">
        <f>'[1]TCE - ANEXO IV - Preencher'!E11</f>
        <v>1.99 - Outras Despesas com Pessoal</v>
      </c>
      <c r="D2" s="3">
        <f>'[1]TCE - ANEXO IV - Preencher'!F11</f>
        <v>42303467000150</v>
      </c>
      <c r="E2" s="5" t="str">
        <f>'[1]TCE - ANEXO IV - Preencher'!G11</f>
        <v>GABRIELA VIANA DE LUNA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000000001</v>
      </c>
      <c r="I2" s="6">
        <f>IF('[1]TCE - ANEXO IV - Preencher'!K11="","",'[1]TCE - ANEXO IV - Preencher'!K11)</f>
        <v>44817</v>
      </c>
      <c r="J2" s="5" t="str">
        <f>'[1]TCE - ANEXO IV - Preencher'!L11</f>
        <v>26220942303467000150550010000000011105440003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55373</v>
      </c>
    </row>
    <row r="3" spans="1:12" s="8" customFormat="1" ht="19.5" customHeight="1" x14ac:dyDescent="0.25">
      <c r="A3" s="3">
        <f>IFERROR(VLOOKUP(B3,'[1]DADOS (OCULTAR)'!$Q$3:$S$133,3,0),"")</f>
        <v>10739225002080</v>
      </c>
      <c r="B3" s="4" t="str">
        <f>'[1]TCE - ANEXO IV - Preencher'!C12</f>
        <v>UPAE GOIANA (COVID-19) - 003/2021</v>
      </c>
      <c r="C3" s="4" t="str">
        <f>'[1]TCE - ANEXO IV - Preencher'!E12</f>
        <v>3.12 - Material Hospitalar</v>
      </c>
      <c r="D3" s="3">
        <f>'[1]TCE - ANEXO IV - Preencher'!F12</f>
        <v>35514416000102</v>
      </c>
      <c r="E3" s="5" t="str">
        <f>'[1]TCE - ANEXO IV - Preencher'!G12</f>
        <v>QUALIMMED COM. ATAC. DE MED. E MAT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000001327</v>
      </c>
      <c r="I3" s="6">
        <f>IF('[1]TCE - ANEXO IV - Preencher'!K12="","",'[1]TCE - ANEXO IV - Preencher'!K12)</f>
        <v>44802</v>
      </c>
      <c r="J3" s="5" t="str">
        <f>'[1]TCE - ANEXO IV - Preencher'!L12</f>
        <v>26220835514416000102550010000013271264845554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1560</v>
      </c>
    </row>
    <row r="4" spans="1:12" s="8" customFormat="1" ht="19.5" customHeight="1" x14ac:dyDescent="0.25">
      <c r="A4" s="3">
        <f>IFERROR(VLOOKUP(B4,'[1]DADOS (OCULTAR)'!$Q$3:$S$133,3,0),"")</f>
        <v>10739225002080</v>
      </c>
      <c r="B4" s="4" t="str">
        <f>'[1]TCE - ANEXO IV - Preencher'!C13</f>
        <v>UPAE GOIANA (COVID-19) - 003/2021</v>
      </c>
      <c r="C4" s="4" t="str">
        <f>'[1]TCE - ANEXO IV - Preencher'!E13</f>
        <v>3.12 - Material Hospitalar</v>
      </c>
      <c r="D4" s="3">
        <f>'[1]TCE - ANEXO IV - Preencher'!F13</f>
        <v>4922653000189</v>
      </c>
      <c r="E4" s="5" t="str">
        <f>'[1]TCE - ANEXO IV - Preencher'!G13</f>
        <v>NORDESTE HOSPITALAR IMPORTAÇÃO E EXPORTAÇÃO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00011158</v>
      </c>
      <c r="I4" s="6">
        <f>IF('[1]TCE - ANEXO IV - Preencher'!K13="","",'[1]TCE - ANEXO IV - Preencher'!K13)</f>
        <v>44804</v>
      </c>
      <c r="J4" s="5" t="str">
        <f>'[1]TCE - ANEXO IV - Preencher'!L13</f>
        <v>26220804922653000189550010000111581000054380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2568.3000000000002</v>
      </c>
    </row>
    <row r="5" spans="1:12" s="8" customFormat="1" ht="19.5" customHeight="1" x14ac:dyDescent="0.25">
      <c r="A5" s="3">
        <f>IFERROR(VLOOKUP(B5,'[1]DADOS (OCULTAR)'!$Q$3:$S$133,3,0),"")</f>
        <v>10739225002080</v>
      </c>
      <c r="B5" s="4" t="str">
        <f>'[1]TCE - ANEXO IV - Preencher'!C14</f>
        <v>UPAE GOIANA (COVID-19) - 003/2021</v>
      </c>
      <c r="C5" s="4" t="str">
        <f>'[1]TCE - ANEXO IV - Preencher'!E14</f>
        <v>3.12 - Material Hospitalar</v>
      </c>
      <c r="D5" s="3">
        <f>'[1]TCE - ANEXO IV - Preencher'!F14</f>
        <v>8778201000126</v>
      </c>
      <c r="E5" s="5" t="str">
        <f>'[1]TCE - ANEXO IV - Preencher'!G14</f>
        <v xml:space="preserve">DROGAFONTE LTDA 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000385961</v>
      </c>
      <c r="I5" s="6">
        <f>IF('[1]TCE - ANEXO IV - Preencher'!K14="","",'[1]TCE - ANEXO IV - Preencher'!K14)</f>
        <v>44802</v>
      </c>
      <c r="J5" s="5" t="str">
        <f>'[1]TCE - ANEXO IV - Preencher'!L14</f>
        <v>26220808778201000126550010003859611670276785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3922.1</v>
      </c>
    </row>
    <row r="6" spans="1:12" s="8" customFormat="1" ht="19.5" customHeight="1" x14ac:dyDescent="0.25">
      <c r="A6" s="3">
        <f>IFERROR(VLOOKUP(B6,'[1]DADOS (OCULTAR)'!$Q$3:$S$133,3,0),"")</f>
        <v>10739225002080</v>
      </c>
      <c r="B6" s="4" t="str">
        <f>'[1]TCE - ANEXO IV - Preencher'!C15</f>
        <v>UPAE GOIANA (COVID-19) - 003/2021</v>
      </c>
      <c r="C6" s="4" t="str">
        <f>'[1]TCE - ANEXO IV - Preencher'!E15</f>
        <v>3.12 - Material Hospitalar</v>
      </c>
      <c r="D6" s="3">
        <f>'[1]TCE - ANEXO IV - Preencher'!F15</f>
        <v>8778201000126</v>
      </c>
      <c r="E6" s="5" t="str">
        <f>'[1]TCE - ANEXO IV - Preencher'!G15</f>
        <v xml:space="preserve">DROGAFONTE LTDA 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000386082</v>
      </c>
      <c r="I6" s="6">
        <f>IF('[1]TCE - ANEXO IV - Preencher'!K15="","",'[1]TCE - ANEXO IV - Preencher'!K15)</f>
        <v>44803</v>
      </c>
      <c r="J6" s="5" t="str">
        <f>'[1]TCE - ANEXO IV - Preencher'!L15</f>
        <v>26220808778201000126550010003860821481537056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1106</v>
      </c>
    </row>
    <row r="7" spans="1:12" s="8" customFormat="1" ht="19.5" customHeight="1" x14ac:dyDescent="0.25">
      <c r="A7" s="3">
        <f>IFERROR(VLOOKUP(B7,'[1]DADOS (OCULTAR)'!$Q$3:$S$133,3,0),"")</f>
        <v>10739225002080</v>
      </c>
      <c r="B7" s="4" t="str">
        <f>'[1]TCE - ANEXO IV - Preencher'!C16</f>
        <v>UPAE GOIANA (COVID-19) - 003/2021</v>
      </c>
      <c r="C7" s="4" t="str">
        <f>'[1]TCE - ANEXO IV - Preencher'!E16</f>
        <v>3.12 - Material Hospitalar</v>
      </c>
      <c r="D7" s="3">
        <f>'[1]TCE - ANEXO IV - Preencher'!F16</f>
        <v>4922653000189</v>
      </c>
      <c r="E7" s="5" t="str">
        <f>'[1]TCE - ANEXO IV - Preencher'!G16</f>
        <v>NORDESTE HOSPITALAR IMPORTAÇÃO E EXPORTAÇÃO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00011300</v>
      </c>
      <c r="I7" s="6">
        <f>IF('[1]TCE - ANEXO IV - Preencher'!K16="","",'[1]TCE - ANEXO IV - Preencher'!K16)</f>
        <v>44812</v>
      </c>
      <c r="J7" s="5" t="str">
        <f>'[1]TCE - ANEXO IV - Preencher'!L16</f>
        <v>26220904922653000189550010000113001000055829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115.3</v>
      </c>
    </row>
    <row r="8" spans="1:12" s="8" customFormat="1" ht="19.5" customHeight="1" x14ac:dyDescent="0.25">
      <c r="A8" s="3">
        <f>IFERROR(VLOOKUP(B8,'[1]DADOS (OCULTAR)'!$Q$3:$S$133,3,0),"")</f>
        <v>10739225002080</v>
      </c>
      <c r="B8" s="4" t="str">
        <f>'[1]TCE - ANEXO IV - Preencher'!C17</f>
        <v>UPAE GOIANA (COVID-19) - 003/2021</v>
      </c>
      <c r="C8" s="4" t="str">
        <f>'[1]TCE - ANEXO IV - Preencher'!E17</f>
        <v>3.12 - Material Hospitalar</v>
      </c>
      <c r="D8" s="3">
        <f>'[1]TCE - ANEXO IV - Preencher'!F17</f>
        <v>5932624000160</v>
      </c>
      <c r="E8" s="5" t="str">
        <f>'[1]TCE - ANEXO IV - Preencher'!G17</f>
        <v xml:space="preserve">MEGAMED PRODUTOS HOSPITALARES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000018623</v>
      </c>
      <c r="I8" s="6">
        <f>IF('[1]TCE - ANEXO IV - Preencher'!K17="","",'[1]TCE - ANEXO IV - Preencher'!K17)</f>
        <v>44802</v>
      </c>
      <c r="J8" s="5" t="str">
        <f>'[1]TCE - ANEXO IV - Preencher'!L17</f>
        <v>26220805932624000160550010000186231274466278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1457</v>
      </c>
    </row>
    <row r="9" spans="1:12" s="8" customFormat="1" ht="19.5" customHeight="1" x14ac:dyDescent="0.25">
      <c r="A9" s="3">
        <f>IFERROR(VLOOKUP(B9,'[1]DADOS (OCULTAR)'!$Q$3:$S$133,3,0),"")</f>
        <v>10739225002080</v>
      </c>
      <c r="B9" s="4" t="str">
        <f>'[1]TCE - ANEXO IV - Preencher'!C18</f>
        <v>UPAE GOIANA (COVID-19) - 003/2021</v>
      </c>
      <c r="C9" s="4" t="str">
        <f>'[1]TCE - ANEXO IV - Preencher'!E18</f>
        <v>3.12 - Material Hospitalar</v>
      </c>
      <c r="D9" s="3">
        <f>'[1]TCE - ANEXO IV - Preencher'!F18</f>
        <v>25447067000108</v>
      </c>
      <c r="E9" s="5" t="str">
        <f>'[1]TCE - ANEXO IV - Preencher'!G18</f>
        <v>REFIT HOSPITALAR EIRELI EPP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000002231</v>
      </c>
      <c r="I9" s="6">
        <f>IF('[1]TCE - ANEXO IV - Preencher'!K18="","",'[1]TCE - ANEXO IV - Preencher'!K18)</f>
        <v>44802</v>
      </c>
      <c r="J9" s="5" t="str">
        <f>'[1]TCE - ANEXO IV - Preencher'!L18</f>
        <v>26220825447067000108550010000022311360834302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465</v>
      </c>
    </row>
    <row r="10" spans="1:12" s="8" customFormat="1" ht="19.5" customHeight="1" x14ac:dyDescent="0.25">
      <c r="A10" s="3">
        <f>IFERROR(VLOOKUP(B10,'[1]DADOS (OCULTAR)'!$Q$3:$S$133,3,0),"")</f>
        <v>10739225002080</v>
      </c>
      <c r="B10" s="4" t="str">
        <f>'[1]TCE - ANEXO IV - Preencher'!C19</f>
        <v>UPAE GOIANA (COVID-19) - 003/2021</v>
      </c>
      <c r="C10" s="4" t="str">
        <f>'[1]TCE - ANEXO IV - Preencher'!E19</f>
        <v>3.12 - Material Hospitalar</v>
      </c>
      <c r="D10" s="3">
        <f>'[1]TCE - ANEXO IV - Preencher'!F19</f>
        <v>25447067000108</v>
      </c>
      <c r="E10" s="5" t="str">
        <f>'[1]TCE - ANEXO IV - Preencher'!G19</f>
        <v>REFIT HOSPITALAR EIRELI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000002192</v>
      </c>
      <c r="I10" s="6">
        <f>IF('[1]TCE - ANEXO IV - Preencher'!K19="","",'[1]TCE - ANEXO IV - Preencher'!K19)</f>
        <v>44781</v>
      </c>
      <c r="J10" s="5" t="str">
        <f>'[1]TCE - ANEXO IV - Preencher'!L19</f>
        <v>26220825447067000108550010000021921890747768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463.5</v>
      </c>
    </row>
    <row r="11" spans="1:12" s="8" customFormat="1" ht="19.5" customHeight="1" x14ac:dyDescent="0.25">
      <c r="A11" s="3">
        <f>IFERROR(VLOOKUP(B11,'[1]DADOS (OCULTAR)'!$Q$3:$S$133,3,0),"")</f>
        <v>10739225002080</v>
      </c>
      <c r="B11" s="4" t="str">
        <f>'[1]TCE - ANEXO IV - Preencher'!C20</f>
        <v>UPAE GOIANA (COVID-19) - 003/2021</v>
      </c>
      <c r="C11" s="4" t="str">
        <f>'[1]TCE - ANEXO IV - Preencher'!E20</f>
        <v>3.12 - Material Hospitalar</v>
      </c>
      <c r="D11" s="3">
        <f>'[1]TCE - ANEXO IV - Preencher'!F20</f>
        <v>24505009000112</v>
      </c>
      <c r="E11" s="5" t="str">
        <f>'[1]TCE - ANEXO IV - Preencher'!G20</f>
        <v>BRAZTECH MANUTENCAO E REPARACAO EM EQUIPAMENTOS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000002966</v>
      </c>
      <c r="I11" s="6">
        <f>IF('[1]TCE - ANEXO IV - Preencher'!K20="","",'[1]TCE - ANEXO IV - Preencher'!K20)</f>
        <v>44805</v>
      </c>
      <c r="J11" s="5" t="str">
        <f>'[1]TCE - ANEXO IV - Preencher'!L20</f>
        <v>26220924505009000112550010000029661116888114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340</v>
      </c>
    </row>
    <row r="12" spans="1:12" s="8" customFormat="1" ht="19.5" customHeight="1" x14ac:dyDescent="0.25">
      <c r="A12" s="3">
        <f>IFERROR(VLOOKUP(B12,'[1]DADOS (OCULTAR)'!$Q$3:$S$133,3,0),"")</f>
        <v>10739225002080</v>
      </c>
      <c r="B12" s="4" t="str">
        <f>'[1]TCE - ANEXO IV - Preencher'!C21</f>
        <v>UPAE GOIANA (COVID-19) - 003/2021</v>
      </c>
      <c r="C12" s="4" t="str">
        <f>'[1]TCE - ANEXO IV - Preencher'!E21</f>
        <v>3.12 - Material Hospitalar</v>
      </c>
      <c r="D12" s="3">
        <f>'[1]TCE - ANEXO IV - Preencher'!F21</f>
        <v>27970162000109</v>
      </c>
      <c r="E12" s="5" t="str">
        <f>'[1]TCE - ANEXO IV - Preencher'!G21</f>
        <v>SAUDE BRASIL COMERCIO E IMPORTACAO DE MATERIAL HOSPITALAR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000002265</v>
      </c>
      <c r="I12" s="6">
        <f>IF('[1]TCE - ANEXO IV - Preencher'!K21="","",'[1]TCE - ANEXO IV - Preencher'!K21)</f>
        <v>44823</v>
      </c>
      <c r="J12" s="5" t="str">
        <f>'[1]TCE - ANEXO IV - Preencher'!L21</f>
        <v>26220927970162000109550010000022651000921240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1119.8</v>
      </c>
    </row>
    <row r="13" spans="1:12" s="8" customFormat="1" ht="19.5" customHeight="1" x14ac:dyDescent="0.25">
      <c r="A13" s="3">
        <f>IFERROR(VLOOKUP(B13,'[1]DADOS (OCULTAR)'!$Q$3:$S$133,3,0),"")</f>
        <v>10739225002080</v>
      </c>
      <c r="B13" s="4" t="str">
        <f>'[1]TCE - ANEXO IV - Preencher'!C22</f>
        <v>UPAE GOIANA (COVID-19) - 003/2021</v>
      </c>
      <c r="C13" s="4" t="str">
        <f>'[1]TCE - ANEXO IV - Preencher'!E22</f>
        <v>3.12 - Material Hospitalar</v>
      </c>
      <c r="D13" s="3">
        <f>'[1]TCE - ANEXO IV - Preencher'!F22</f>
        <v>10779833000156</v>
      </c>
      <c r="E13" s="5" t="str">
        <f>'[1]TCE - ANEXO IV - Preencher'!G22</f>
        <v>MEDICAL MERCANTIL DE APARELHAGEM MEDICA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000560388</v>
      </c>
      <c r="I13" s="6">
        <f>IF('[1]TCE - ANEXO IV - Preencher'!K22="","",'[1]TCE - ANEXO IV - Preencher'!K22)</f>
        <v>44820</v>
      </c>
      <c r="J13" s="5" t="str">
        <f>'[1]TCE - ANEXO IV - Preencher'!L22</f>
        <v>26220910779833000156550010005603887562410009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589.6</v>
      </c>
    </row>
    <row r="14" spans="1:12" s="8" customFormat="1" ht="19.5" customHeight="1" x14ac:dyDescent="0.25">
      <c r="A14" s="3">
        <f>IFERROR(VLOOKUP(B14,'[1]DADOS (OCULTAR)'!$Q$3:$S$133,3,0),"")</f>
        <v>10739225002080</v>
      </c>
      <c r="B14" s="4" t="str">
        <f>'[1]TCE - ANEXO IV - Preencher'!C23</f>
        <v>UPAE GOIANA (COVID-19) - 003/2021</v>
      </c>
      <c r="C14" s="4" t="str">
        <f>'[1]TCE - ANEXO IV - Preencher'!E23</f>
        <v>3.12 - Material Hospitalar</v>
      </c>
      <c r="D14" s="3">
        <f>'[1]TCE - ANEXO IV - Preencher'!F23</f>
        <v>67729178000653</v>
      </c>
      <c r="E14" s="5" t="str">
        <f>'[1]TCE - ANEXO IV - Preencher'!G23</f>
        <v>COMERCIAL CIRURGICA RIOCLARENSE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0034770</v>
      </c>
      <c r="I14" s="6">
        <f>IF('[1]TCE - ANEXO IV - Preencher'!K23="","",'[1]TCE - ANEXO IV - Preencher'!K23)</f>
        <v>44824</v>
      </c>
      <c r="J14" s="5" t="str">
        <f>'[1]TCE - ANEXO IV - Preencher'!L23</f>
        <v>26220967729178000653550010000347701158060526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362.5</v>
      </c>
    </row>
    <row r="15" spans="1:12" s="8" customFormat="1" ht="19.5" customHeight="1" x14ac:dyDescent="0.25">
      <c r="A15" s="3">
        <f>IFERROR(VLOOKUP(B15,'[1]DADOS (OCULTAR)'!$Q$3:$S$133,3,0),"")</f>
        <v>10739225002080</v>
      </c>
      <c r="B15" s="4" t="str">
        <f>'[1]TCE - ANEXO IV - Preencher'!C24</f>
        <v>UPAE GOIANA (COVID-19) - 003/2021</v>
      </c>
      <c r="C15" s="4" t="str">
        <f>'[1]TCE - ANEXO IV - Preencher'!E24</f>
        <v>3.12 - Material Hospitalar</v>
      </c>
      <c r="D15" s="3">
        <f>'[1]TCE - ANEXO IV - Preencher'!F24</f>
        <v>9341616000109</v>
      </c>
      <c r="E15" s="5" t="str">
        <f>'[1]TCE - ANEXO IV - Preencher'!G24</f>
        <v>J DE SOUZA SOARES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000000327</v>
      </c>
      <c r="I15" s="6">
        <f>IF('[1]TCE - ANEXO IV - Preencher'!K24="","",'[1]TCE - ANEXO IV - Preencher'!K24)</f>
        <v>44827</v>
      </c>
      <c r="J15" s="5" t="str">
        <f>'[1]TCE - ANEXO IV - Preencher'!L24</f>
        <v>26220909341616000109550000000003271100003277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11800</v>
      </c>
    </row>
    <row r="16" spans="1:12" s="8" customFormat="1" ht="19.5" customHeight="1" x14ac:dyDescent="0.25">
      <c r="A16" s="3">
        <f>IFERROR(VLOOKUP(B16,'[1]DADOS (OCULTAR)'!$Q$3:$S$133,3,0),"")</f>
        <v>10739225002080</v>
      </c>
      <c r="B16" s="4" t="str">
        <f>'[1]TCE - ANEXO IV - Preencher'!C25</f>
        <v>UPAE GOIANA (COVID-19) - 003/2021</v>
      </c>
      <c r="C16" s="4" t="str">
        <f>'[1]TCE - ANEXO IV - Preencher'!E25</f>
        <v>3.4 - Material Farmacológico</v>
      </c>
      <c r="D16" s="3">
        <f>'[1]TCE - ANEXO IV - Preencher'!F25</f>
        <v>26754510000148</v>
      </c>
      <c r="E16" s="5" t="str">
        <f>'[1]TCE - ANEXO IV - Preencher'!G25</f>
        <v>HORUS FARMA DISTRIB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000003951</v>
      </c>
      <c r="I16" s="6">
        <f>IF('[1]TCE - ANEXO IV - Preencher'!K25="","",'[1]TCE - ANEXO IV - Preencher'!K25)</f>
        <v>44802</v>
      </c>
      <c r="J16" s="5" t="str">
        <f>'[1]TCE - ANEXO IV - Preencher'!L25</f>
        <v>26220826754510000148550010000039511903192735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1271.2</v>
      </c>
    </row>
    <row r="17" spans="1:12" s="8" customFormat="1" ht="19.5" customHeight="1" x14ac:dyDescent="0.25">
      <c r="A17" s="3">
        <f>IFERROR(VLOOKUP(B17,'[1]DADOS (OCULTAR)'!$Q$3:$S$133,3,0),"")</f>
        <v>10739225002080</v>
      </c>
      <c r="B17" s="4" t="str">
        <f>'[1]TCE - ANEXO IV - Preencher'!C26</f>
        <v>UPAE GOIANA (COVID-19) - 003/2021</v>
      </c>
      <c r="C17" s="4" t="str">
        <f>'[1]TCE - ANEXO IV - Preencher'!E26</f>
        <v>3.4 - Material Farmacológico</v>
      </c>
      <c r="D17" s="3">
        <f>'[1]TCE - ANEXO IV - Preencher'!F26</f>
        <v>22580510000118</v>
      </c>
      <c r="E17" s="5" t="str">
        <f>'[1]TCE - ANEXO IV - Preencher'!G26</f>
        <v>UNIFAR DISTRIBUIDORA DE MEDICAMENTOS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50127</v>
      </c>
      <c r="I17" s="6">
        <f>IF('[1]TCE - ANEXO IV - Preencher'!K26="","",'[1]TCE - ANEXO IV - Preencher'!K26)</f>
        <v>44802</v>
      </c>
      <c r="J17" s="5" t="str">
        <f>'[1]TCE - ANEXO IV - Preencher'!L26</f>
        <v>26220822580510000118550010000501271000358054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2636.78</v>
      </c>
    </row>
    <row r="18" spans="1:12" s="8" customFormat="1" ht="19.5" customHeight="1" x14ac:dyDescent="0.25">
      <c r="A18" s="3">
        <f>IFERROR(VLOOKUP(B18,'[1]DADOS (OCULTAR)'!$Q$3:$S$133,3,0),"")</f>
        <v>10739225002080</v>
      </c>
      <c r="B18" s="4" t="str">
        <f>'[1]TCE - ANEXO IV - Preencher'!C27</f>
        <v>UPAE GOIANA (COVID-19) - 003/2021</v>
      </c>
      <c r="C18" s="4" t="str">
        <f>'[1]TCE - ANEXO IV - Preencher'!E27</f>
        <v>3.4 - Material Farmacológico</v>
      </c>
      <c r="D18" s="3">
        <f>'[1]TCE - ANEXO IV - Preencher'!F27</f>
        <v>35514416000102</v>
      </c>
      <c r="E18" s="5" t="str">
        <f>'[1]TCE - ANEXO IV - Preencher'!G27</f>
        <v>QUALIMMED COM. ATAC. DE MED. E MAT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000001327</v>
      </c>
      <c r="I18" s="6">
        <f>IF('[1]TCE - ANEXO IV - Preencher'!K27="","",'[1]TCE - ANEXO IV - Preencher'!K27)</f>
        <v>44802</v>
      </c>
      <c r="J18" s="5" t="str">
        <f>'[1]TCE - ANEXO IV - Preencher'!L27</f>
        <v>26220835514416000102550010000013271264845554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560</v>
      </c>
    </row>
    <row r="19" spans="1:12" s="8" customFormat="1" ht="19.5" customHeight="1" x14ac:dyDescent="0.25">
      <c r="A19" s="3">
        <f>IFERROR(VLOOKUP(B19,'[1]DADOS (OCULTAR)'!$Q$3:$S$133,3,0),"")</f>
        <v>10739225002080</v>
      </c>
      <c r="B19" s="4" t="str">
        <f>'[1]TCE - ANEXO IV - Preencher'!C28</f>
        <v>UPAE GOIANA (COVID-19) - 003/2021</v>
      </c>
      <c r="C19" s="4" t="str">
        <f>'[1]TCE - ANEXO IV - Preencher'!E28</f>
        <v>3.4 - Material Farmacológico</v>
      </c>
      <c r="D19" s="3">
        <f>'[1]TCE - ANEXO IV - Preencher'!F28</f>
        <v>7812105000194</v>
      </c>
      <c r="E19" s="5" t="str">
        <f>'[1]TCE - ANEXO IV - Preencher'!G28</f>
        <v>CENTRAL DISTRIBUIDORA DE MEDICAMENTOS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000100485</v>
      </c>
      <c r="I19" s="6">
        <f>IF('[1]TCE - ANEXO IV - Preencher'!K28="","",'[1]TCE - ANEXO IV - Preencher'!K28)</f>
        <v>44802</v>
      </c>
      <c r="J19" s="5" t="str">
        <f>'[1]TCE - ANEXO IV - Preencher'!L28</f>
        <v>23220807812105000194550010001004851550110570</v>
      </c>
      <c r="K19" s="5" t="str">
        <f>IF(F19="B",LEFT('[1]TCE - ANEXO IV - Preencher'!M28,2),IF(F19="S",LEFT('[1]TCE - ANEXO IV - Preencher'!M28,7),IF('[1]TCE - ANEXO IV - Preencher'!H28="","")))</f>
        <v>23</v>
      </c>
      <c r="L19" s="7">
        <f>'[1]TCE - ANEXO IV - Preencher'!N28</f>
        <v>1980</v>
      </c>
    </row>
    <row r="20" spans="1:12" s="8" customFormat="1" ht="19.5" customHeight="1" x14ac:dyDescent="0.25">
      <c r="A20" s="3">
        <f>IFERROR(VLOOKUP(B20,'[1]DADOS (OCULTAR)'!$Q$3:$S$133,3,0),"")</f>
        <v>10739225002080</v>
      </c>
      <c r="B20" s="4" t="str">
        <f>'[1]TCE - ANEXO IV - Preencher'!C29</f>
        <v>UPAE GOIANA (COVID-19) - 003/2021</v>
      </c>
      <c r="C20" s="4" t="str">
        <f>'[1]TCE - ANEXO IV - Preencher'!E29</f>
        <v>3.4 - Material Farmacológico</v>
      </c>
      <c r="D20" s="3">
        <f>'[1]TCE - ANEXO IV - Preencher'!F29</f>
        <v>8719794000150</v>
      </c>
      <c r="E20" s="5" t="str">
        <f>'[1]TCE - ANEXO IV - Preencher'!G29</f>
        <v>CENTRAL DISTRIBUIDORA DE MEDICAMENTOS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000104634</v>
      </c>
      <c r="I20" s="6">
        <f>IF('[1]TCE - ANEXO IV - Preencher'!K29="","",'[1]TCE - ANEXO IV - Preencher'!K29)</f>
        <v>44803</v>
      </c>
      <c r="J20" s="5" t="str">
        <f>'[1]TCE - ANEXO IV - Preencher'!L29</f>
        <v>26220808719794000150550010001046341972148372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24082.7</v>
      </c>
    </row>
    <row r="21" spans="1:12" s="8" customFormat="1" ht="19.5" customHeight="1" x14ac:dyDescent="0.25">
      <c r="A21" s="3">
        <f>IFERROR(VLOOKUP(B21,'[1]DADOS (OCULTAR)'!$Q$3:$S$133,3,0),"")</f>
        <v>10739225002080</v>
      </c>
      <c r="B21" s="4" t="str">
        <f>'[1]TCE - ANEXO IV - Preencher'!C30</f>
        <v>UPAE GOIANA (COVID-19) - 003/2021</v>
      </c>
      <c r="C21" s="4" t="str">
        <f>'[1]TCE - ANEXO IV - Preencher'!E30</f>
        <v>3.4 - Material Farmacológico</v>
      </c>
      <c r="D21" s="3">
        <f>'[1]TCE - ANEXO IV - Preencher'!F30</f>
        <v>11563145000117</v>
      </c>
      <c r="E21" s="5" t="str">
        <f>'[1]TCE - ANEXO IV - Preencher'!G30</f>
        <v xml:space="preserve">COMERCIAL MOSTAERT LTDA 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000113457</v>
      </c>
      <c r="I21" s="6">
        <f>IF('[1]TCE - ANEXO IV - Preencher'!K30="","",'[1]TCE - ANEXO IV - Preencher'!K30)</f>
        <v>44802</v>
      </c>
      <c r="J21" s="5" t="str">
        <f>'[1]TCE - ANEXO IV - Preencher'!L30</f>
        <v>26220811563145000117550010001134571333401668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330</v>
      </c>
    </row>
    <row r="22" spans="1:12" s="8" customFormat="1" ht="19.5" customHeight="1" x14ac:dyDescent="0.25">
      <c r="A22" s="3">
        <f>IFERROR(VLOOKUP(B22,'[1]DADOS (OCULTAR)'!$Q$3:$S$133,3,0),"")</f>
        <v>10739225002080</v>
      </c>
      <c r="B22" s="4" t="str">
        <f>'[1]TCE - ANEXO IV - Preencher'!C31</f>
        <v>UPAE GOIANA (COVID-19) - 003/2021</v>
      </c>
      <c r="C22" s="4" t="str">
        <f>'[1]TCE - ANEXO IV - Preencher'!E31</f>
        <v>3.4 - Material Farmacológico</v>
      </c>
      <c r="D22" s="3">
        <f>'[1]TCE - ANEXO IV - Preencher'!F31</f>
        <v>25211499000379</v>
      </c>
      <c r="E22" s="5" t="str">
        <f>'[1]TCE - ANEXO IV - Preencher'!G31</f>
        <v>MEDCOM COMERCIO DE MEDICAMENTOS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000116910</v>
      </c>
      <c r="I22" s="6">
        <f>IF('[1]TCE - ANEXO IV - Preencher'!K31="","",'[1]TCE - ANEXO IV - Preencher'!K31)</f>
        <v>44802</v>
      </c>
      <c r="J22" s="5" t="str">
        <f>'[1]TCE - ANEXO IV - Preencher'!L31</f>
        <v>53220825211499000379550010001169101361245230</v>
      </c>
      <c r="K22" s="5" t="str">
        <f>IF(F22="B",LEFT('[1]TCE - ANEXO IV - Preencher'!M31,2),IF(F22="S",LEFT('[1]TCE - ANEXO IV - Preencher'!M31,7),IF('[1]TCE - ANEXO IV - Preencher'!H31="","")))</f>
        <v>53</v>
      </c>
      <c r="L22" s="7">
        <f>'[1]TCE - ANEXO IV - Preencher'!N31</f>
        <v>950</v>
      </c>
    </row>
    <row r="23" spans="1:12" s="8" customFormat="1" ht="19.5" customHeight="1" x14ac:dyDescent="0.25">
      <c r="A23" s="3">
        <f>IFERROR(VLOOKUP(B23,'[1]DADOS (OCULTAR)'!$Q$3:$S$133,3,0),"")</f>
        <v>10739225002080</v>
      </c>
      <c r="B23" s="4" t="str">
        <f>'[1]TCE - ANEXO IV - Preencher'!C32</f>
        <v>UPAE GOIANA (COVID-19) - 003/2021</v>
      </c>
      <c r="C23" s="4" t="str">
        <f>'[1]TCE - ANEXO IV - Preencher'!E32</f>
        <v>3.4 - Material Farmacológico</v>
      </c>
      <c r="D23" s="3">
        <f>'[1]TCE - ANEXO IV - Preencher'!F32</f>
        <v>8719794000150</v>
      </c>
      <c r="E23" s="5" t="str">
        <f>'[1]TCE - ANEXO IV - Preencher'!G32</f>
        <v>CENTRAL DISTRIBUIDORA DE MEDICAMENTOS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000104730</v>
      </c>
      <c r="I23" s="6">
        <f>IF('[1]TCE - ANEXO IV - Preencher'!K32="","",'[1]TCE - ANEXO IV - Preencher'!K32)</f>
        <v>44805</v>
      </c>
      <c r="J23" s="5" t="str">
        <f>'[1]TCE - ANEXO IV - Preencher'!L32</f>
        <v>26220908719794000150550010001047301854966881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6290</v>
      </c>
    </row>
    <row r="24" spans="1:12" s="8" customFormat="1" ht="19.5" customHeight="1" x14ac:dyDescent="0.25">
      <c r="A24" s="3">
        <f>IFERROR(VLOOKUP(B24,'[1]DADOS (OCULTAR)'!$Q$3:$S$133,3,0),"")</f>
        <v>10739225002080</v>
      </c>
      <c r="B24" s="4" t="str">
        <f>'[1]TCE - ANEXO IV - Preencher'!C33</f>
        <v>UPAE GOIANA (COVID-19) - 003/2021</v>
      </c>
      <c r="C24" s="4" t="str">
        <f>'[1]TCE - ANEXO IV - Preencher'!E33</f>
        <v>3.4 - Material Farmacológico</v>
      </c>
      <c r="D24" s="3">
        <f>'[1]TCE - ANEXO IV - Preencher'!F33</f>
        <v>8778201000126</v>
      </c>
      <c r="E24" s="5" t="str">
        <f>'[1]TCE - ANEXO IV - Preencher'!G33</f>
        <v xml:space="preserve">DROGAFONTE LTDA 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000385961</v>
      </c>
      <c r="I24" s="6">
        <f>IF('[1]TCE - ANEXO IV - Preencher'!K33="","",'[1]TCE - ANEXO IV - Preencher'!K33)</f>
        <v>44802</v>
      </c>
      <c r="J24" s="5" t="str">
        <f>'[1]TCE - ANEXO IV - Preencher'!L33</f>
        <v>26220808778201000126550010003859611670276785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2774.03</v>
      </c>
    </row>
    <row r="25" spans="1:12" s="8" customFormat="1" ht="19.5" customHeight="1" x14ac:dyDescent="0.25">
      <c r="A25" s="3">
        <f>IFERROR(VLOOKUP(B25,'[1]DADOS (OCULTAR)'!$Q$3:$S$133,3,0),"")</f>
        <v>10739225002080</v>
      </c>
      <c r="B25" s="4" t="str">
        <f>'[1]TCE - ANEXO IV - Preencher'!C34</f>
        <v>UPAE GOIANA (COVID-19) - 003/2021</v>
      </c>
      <c r="C25" s="4" t="str">
        <f>'[1]TCE - ANEXO IV - Preencher'!E34</f>
        <v>3.4 - Material Farmacológico</v>
      </c>
      <c r="D25" s="3">
        <f>'[1]TCE - ANEXO IV - Preencher'!F34</f>
        <v>67729178000653</v>
      </c>
      <c r="E25" s="5" t="str">
        <f>'[1]TCE - ANEXO IV - Preencher'!G34</f>
        <v>COMERCIAL CIRURGICA RIOCLARENSE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0034770</v>
      </c>
      <c r="I25" s="6">
        <f>IF('[1]TCE - ANEXO IV - Preencher'!K34="","",'[1]TCE - ANEXO IV - Preencher'!K34)</f>
        <v>44824</v>
      </c>
      <c r="J25" s="5" t="str">
        <f>'[1]TCE - ANEXO IV - Preencher'!L34</f>
        <v>26220867729178000653550010000347701158060526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1383</v>
      </c>
    </row>
    <row r="26" spans="1:12" s="8" customFormat="1" ht="19.5" customHeight="1" x14ac:dyDescent="0.25">
      <c r="A26" s="3">
        <f>IFERROR(VLOOKUP(B26,'[1]DADOS (OCULTAR)'!$Q$3:$S$133,3,0),"")</f>
        <v>10739225002080</v>
      </c>
      <c r="B26" s="4" t="str">
        <f>'[1]TCE - ANEXO IV - Preencher'!C35</f>
        <v>UPAE GOIANA (COVID-19) - 003/2021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 GASES INDUSTRIAIS DO NORDESTE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19</v>
      </c>
      <c r="I26" s="6">
        <f>IF('[1]TCE - ANEXO IV - Preencher'!K35="","",'[1]TCE - ANEXO IV - Preencher'!K35)</f>
        <v>44757</v>
      </c>
      <c r="J26" s="5" t="str">
        <f>'[1]TCE - ANEXO IV - Preencher'!L35</f>
        <v>26220724380578002203556240000000191790804960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9035.65</v>
      </c>
    </row>
    <row r="27" spans="1:12" s="8" customFormat="1" ht="19.5" customHeight="1" x14ac:dyDescent="0.25">
      <c r="A27" s="3">
        <f>IFERROR(VLOOKUP(B27,'[1]DADOS (OCULTAR)'!$Q$3:$S$133,3,0),"")</f>
        <v>10739225002080</v>
      </c>
      <c r="B27" s="4" t="str">
        <f>'[1]TCE - ANEXO IV - Preencher'!C36</f>
        <v>UPAE GOIANA (COVID-19) - 003/2021</v>
      </c>
      <c r="C27" s="4" t="str">
        <f>'[1]TCE - ANEXO IV - Preencher'!E36</f>
        <v>3.2 - Gás e Outros Materiais Engarrafados</v>
      </c>
      <c r="D27" s="3">
        <f>'[1]TCE - ANEXO IV - Preencher'!F36</f>
        <v>24380578002203</v>
      </c>
      <c r="E27" s="5" t="str">
        <f>'[1]TCE - ANEXO IV - Preencher'!G36</f>
        <v>WHITE MARTINS GASES INDUSTRIAIS DO NORDESTE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614</v>
      </c>
      <c r="I27" s="6">
        <f>IF('[1]TCE - ANEXO IV - Preencher'!K36="","",'[1]TCE - ANEXO IV - Preencher'!K36)</f>
        <v>44811</v>
      </c>
      <c r="J27" s="5" t="str">
        <f>'[1]TCE - ANEXO IV - Preencher'!L36</f>
        <v>26220924380578002203556140000000561754035175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9035.65</v>
      </c>
    </row>
    <row r="28" spans="1:12" s="8" customFormat="1" ht="19.5" customHeight="1" x14ac:dyDescent="0.25">
      <c r="A28" s="3">
        <f>IFERROR(VLOOKUP(B28,'[1]DADOS (OCULTAR)'!$Q$3:$S$133,3,0),"")</f>
        <v>10739225002080</v>
      </c>
      <c r="B28" s="4" t="str">
        <f>'[1]TCE - ANEXO IV - Preencher'!C37</f>
        <v>UPAE GOIANA (COVID-19) - 003/2021</v>
      </c>
      <c r="C28" s="4" t="str">
        <f>'[1]TCE - ANEXO IV - Preencher'!E37</f>
        <v>3.14 - Alimentação Preparada</v>
      </c>
      <c r="D28" s="3">
        <f>'[1]TCE - ANEXO IV - Preencher'!F37</f>
        <v>42303467000150</v>
      </c>
      <c r="E28" s="5" t="str">
        <f>'[1]TCE - ANEXO IV - Preencher'!G37</f>
        <v>GABRIELA VIANA DE LUNA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000000001</v>
      </c>
      <c r="I28" s="6">
        <f>IF('[1]TCE - ANEXO IV - Preencher'!K37="","",'[1]TCE - ANEXO IV - Preencher'!K37)</f>
        <v>44817</v>
      </c>
      <c r="J28" s="5" t="str">
        <f>'[1]TCE - ANEXO IV - Preencher'!L37</f>
        <v>26220942303467000150550010000000011105440003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21455</v>
      </c>
    </row>
    <row r="29" spans="1:12" s="8" customFormat="1" ht="19.5" customHeight="1" x14ac:dyDescent="0.25">
      <c r="A29" s="3">
        <f>IFERROR(VLOOKUP(B29,'[1]DADOS (OCULTAR)'!$Q$3:$S$133,3,0),"")</f>
        <v>10739225002080</v>
      </c>
      <c r="B29" s="4" t="str">
        <f>'[1]TCE - ANEXO IV - Preencher'!C38</f>
        <v>UPAE GOIANA (COVID-19) - 003/2021</v>
      </c>
      <c r="C29" s="4" t="str">
        <f>'[1]TCE - ANEXO IV - Preencher'!E38</f>
        <v>3.14 - Alimentação Preparada</v>
      </c>
      <c r="D29" s="3">
        <f>'[1]TCE - ANEXO IV - Preencher'!F38</f>
        <v>27115346000191</v>
      </c>
      <c r="E29" s="5" t="str">
        <f>'[1]TCE - ANEXO IV - Preencher'!G38</f>
        <v>JC GÁS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000000523</v>
      </c>
      <c r="I29" s="6">
        <f>IF('[1]TCE - ANEXO IV - Preencher'!K38="","",'[1]TCE - ANEXO IV - Preencher'!K38)</f>
        <v>44834</v>
      </c>
      <c r="J29" s="5" t="str">
        <f>'[1]TCE - ANEXO IV - Preencher'!L38</f>
        <v>26220927115346000191550010000005231000005240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1687.5</v>
      </c>
    </row>
    <row r="30" spans="1:12" s="8" customFormat="1" ht="19.5" customHeight="1" x14ac:dyDescent="0.25">
      <c r="A30" s="3">
        <f>IFERROR(VLOOKUP(B30,'[1]DADOS (OCULTAR)'!$Q$3:$S$133,3,0),"")</f>
        <v>10739225002080</v>
      </c>
      <c r="B30" s="4" t="str">
        <f>'[1]TCE - ANEXO IV - Preencher'!C39</f>
        <v>UPAE GOIANA (COVID-19) - 003/2021</v>
      </c>
      <c r="C30" s="4" t="str">
        <f>'[1]TCE - ANEXO IV - Preencher'!E39</f>
        <v>3.6 - Material de Expediente</v>
      </c>
      <c r="D30" s="3">
        <f>'[1]TCE - ANEXO IV - Preencher'!F39</f>
        <v>12853727000109</v>
      </c>
      <c r="E30" s="5" t="str">
        <f>'[1]TCE - ANEXO IV - Preencher'!G39</f>
        <v>KESA COMERCIO E SERVICOS TECNICOS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6605</v>
      </c>
      <c r="I30" s="6">
        <f>IF('[1]TCE - ANEXO IV - Preencher'!K39="","",'[1]TCE - ANEXO IV - Preencher'!K39)</f>
        <v>44804</v>
      </c>
      <c r="J30" s="5" t="str">
        <f>'[1]TCE - ANEXO IV - Preencher'!L39</f>
        <v>26220812853727000109550010000066051507188520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260</v>
      </c>
    </row>
    <row r="31" spans="1:12" s="8" customFormat="1" ht="19.5" customHeight="1" x14ac:dyDescent="0.25">
      <c r="A31" s="3">
        <f>IFERROR(VLOOKUP(B31,'[1]DADOS (OCULTAR)'!$Q$3:$S$133,3,0),"")</f>
        <v>10739225002080</v>
      </c>
      <c r="B31" s="4" t="str">
        <f>'[1]TCE - ANEXO IV - Preencher'!C40</f>
        <v>UPAE GOIANA (COVID-19) - 003/2021</v>
      </c>
      <c r="C31" s="4" t="str">
        <f>'[1]TCE - ANEXO IV - Preencher'!E40</f>
        <v>3.6 - Material de Expediente</v>
      </c>
      <c r="D31" s="3">
        <f>'[1]TCE - ANEXO IV - Preencher'!F40</f>
        <v>8831331000185</v>
      </c>
      <c r="E31" s="5" t="str">
        <f>'[1]TCE - ANEXO IV - Preencher'!G40</f>
        <v>CASA ANDRADE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000172871</v>
      </c>
      <c r="I31" s="6">
        <f>IF('[1]TCE - ANEXO IV - Preencher'!K40="","",'[1]TCE - ANEXO IV - Preencher'!K40)</f>
        <v>44809</v>
      </c>
      <c r="J31" s="5" t="str">
        <f>'[1]TCE - ANEXO IV - Preencher'!L40</f>
        <v>26220908831331000185650030001728719032043760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11.6</v>
      </c>
    </row>
    <row r="32" spans="1:12" s="8" customFormat="1" ht="19.5" customHeight="1" x14ac:dyDescent="0.25">
      <c r="A32" s="3">
        <f>IFERROR(VLOOKUP(B32,'[1]DADOS (OCULTAR)'!$Q$3:$S$133,3,0),"")</f>
        <v>10739225002080</v>
      </c>
      <c r="B32" s="4" t="str">
        <f>'[1]TCE - ANEXO IV - Preencher'!C41</f>
        <v>UPAE GOIANA (COVID-19) - 003/2021</v>
      </c>
      <c r="C32" s="4" t="str">
        <f>'[1]TCE - ANEXO IV - Preencher'!E41</f>
        <v>3.1 - Combustíveis e Lubrificantes Automotivos</v>
      </c>
      <c r="D32" s="3">
        <f>'[1]TCE - ANEXO IV - Preencher'!F41</f>
        <v>5822300000170</v>
      </c>
      <c r="E32" s="5" t="str">
        <f>'[1]TCE - ANEXO IV - Preencher'!G41</f>
        <v>VIEIRA RABELO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2266</v>
      </c>
      <c r="I32" s="6">
        <f>IF('[1]TCE - ANEXO IV - Preencher'!K41="","",'[1]TCE - ANEXO IV - Preencher'!K41)</f>
        <v>44841</v>
      </c>
      <c r="J32" s="5" t="str">
        <f>'[1]TCE - ANEXO IV - Preencher'!L41</f>
        <v>26221005822300000170550010000022661001866016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2227.89</v>
      </c>
    </row>
    <row r="33" spans="1:12" s="8" customFormat="1" ht="19.5" customHeight="1" x14ac:dyDescent="0.25">
      <c r="A33" s="3">
        <f>IFERROR(VLOOKUP(B33,'[1]DADOS (OCULTAR)'!$Q$3:$S$133,3,0),"")</f>
        <v>10739225002080</v>
      </c>
      <c r="B33" s="4" t="str">
        <f>'[1]TCE - ANEXO IV - Preencher'!C42</f>
        <v>UPAE GOIANA (COVID-19) - 003/2021</v>
      </c>
      <c r="C33" s="4" t="str">
        <f>'[1]TCE - ANEXO IV - Preencher'!E42</f>
        <v xml:space="preserve">3.9 - Material para Manutenção de Bens Imóveis </v>
      </c>
      <c r="D33" s="3">
        <f>'[1]TCE - ANEXO IV - Preencher'!F42</f>
        <v>41660609000174</v>
      </c>
      <c r="E33" s="5" t="str">
        <f>'[1]TCE - ANEXO IV - Preencher'!G42</f>
        <v>A P DA SILVA COMERCIO DE PRODUTOS ELETRICOS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000000371</v>
      </c>
      <c r="I33" s="6">
        <f>IF('[1]TCE - ANEXO IV - Preencher'!K42="","",'[1]TCE - ANEXO IV - Preencher'!K42)</f>
        <v>44820</v>
      </c>
      <c r="J33" s="5" t="str">
        <f>'[1]TCE - ANEXO IV - Preencher'!L42</f>
        <v>26220941660609000174550010000003711000803809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78.2</v>
      </c>
    </row>
    <row r="34" spans="1:12" s="8" customFormat="1" ht="19.5" customHeight="1" x14ac:dyDescent="0.25">
      <c r="A34" s="3">
        <f>IFERROR(VLOOKUP(B34,'[1]DADOS (OCULTAR)'!$Q$3:$S$133,3,0),"")</f>
        <v>10739225002080</v>
      </c>
      <c r="B34" s="4" t="str">
        <f>'[1]TCE - ANEXO IV - Preencher'!C43</f>
        <v>UPAE GOIANA (COVID-19) - 003/2021</v>
      </c>
      <c r="C34" s="4" t="str">
        <f>'[1]TCE - ANEXO IV - Preencher'!E43</f>
        <v xml:space="preserve">3.10 - Material para Manutenção de Bens Móveis </v>
      </c>
      <c r="D34" s="3">
        <f>'[1]TCE - ANEXO IV - Preencher'!F43</f>
        <v>16955816000109</v>
      </c>
      <c r="E34" s="5" t="str">
        <f>'[1]TCE - ANEXO IV - Preencher'!G43</f>
        <v>CM BARBALHO LTDA - ME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1906</v>
      </c>
      <c r="I34" s="6">
        <f>IF('[1]TCE - ANEXO IV - Preencher'!K43="","",'[1]TCE - ANEXO IV - Preencher'!K43)</f>
        <v>44757</v>
      </c>
      <c r="J34" s="5" t="str">
        <f>'[1]TCE - ANEXO IV - Preencher'!L43</f>
        <v>26220716955816000109550010000019061122772768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756</v>
      </c>
    </row>
    <row r="35" spans="1:12" s="8" customFormat="1" ht="19.5" customHeight="1" x14ac:dyDescent="0.25">
      <c r="A35" s="3">
        <f>IFERROR(VLOOKUP(B35,'[1]DADOS (OCULTAR)'!$Q$3:$S$133,3,0),"")</f>
        <v>10739225002080</v>
      </c>
      <c r="B35" s="4" t="str">
        <f>'[1]TCE - ANEXO IV - Preencher'!C44</f>
        <v>UPAE GOIANA (COVID-19) - 003/2021</v>
      </c>
      <c r="C35" s="4" t="str">
        <f>'[1]TCE - ANEXO IV - Preencher'!E44</f>
        <v xml:space="preserve">3.10 - Material para Manutenção de Bens Móveis </v>
      </c>
      <c r="D35" s="3">
        <f>'[1]TCE - ANEXO IV - Preencher'!F44</f>
        <v>16955816000109</v>
      </c>
      <c r="E35" s="5" t="str">
        <f>'[1]TCE - ANEXO IV - Preencher'!G44</f>
        <v>CM BARBALHO LTDA - ME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1906</v>
      </c>
      <c r="I35" s="6">
        <f>IF('[1]TCE - ANEXO IV - Preencher'!K44="","",'[1]TCE - ANEXO IV - Preencher'!K44)</f>
        <v>44757</v>
      </c>
      <c r="J35" s="5" t="str">
        <f>'[1]TCE - ANEXO IV - Preencher'!L44</f>
        <v>26220716955816000109550010000019061122772768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636</v>
      </c>
    </row>
    <row r="36" spans="1:12" s="8" customFormat="1" ht="19.5" customHeight="1" x14ac:dyDescent="0.25">
      <c r="A36" s="3">
        <f>IFERROR(VLOOKUP(B36,'[1]DADOS (OCULTAR)'!$Q$3:$S$133,3,0),"")</f>
        <v>10739225002080</v>
      </c>
      <c r="B36" s="4" t="str">
        <f>'[1]TCE - ANEXO IV - Preencher'!C45</f>
        <v>UPAE GOIANA (COVID-19) - 003/2021</v>
      </c>
      <c r="C36" s="4" t="str">
        <f>'[1]TCE - ANEXO IV - Preencher'!E45</f>
        <v xml:space="preserve">3.10 - Material para Manutenção de Bens Móveis </v>
      </c>
      <c r="D36" s="3">
        <f>'[1]TCE - ANEXO IV - Preencher'!F45</f>
        <v>9341616000109</v>
      </c>
      <c r="E36" s="5" t="str">
        <f>'[1]TCE - ANEXO IV - Preencher'!G45</f>
        <v>J DE SOUZA SOARES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000000253</v>
      </c>
      <c r="I36" s="6">
        <f>IF('[1]TCE - ANEXO IV - Preencher'!K45="","",'[1]TCE - ANEXO IV - Preencher'!K45)</f>
        <v>44776</v>
      </c>
      <c r="J36" s="5" t="str">
        <f>'[1]TCE - ANEXO IV - Preencher'!L45</f>
        <v>26220809341616000109550000000002531100002530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5540</v>
      </c>
    </row>
    <row r="37" spans="1:12" s="8" customFormat="1" ht="19.5" customHeight="1" x14ac:dyDescent="0.25">
      <c r="A37" s="3">
        <f>IFERROR(VLOOKUP(B37,'[1]DADOS (OCULTAR)'!$Q$3:$S$133,3,0),"")</f>
        <v>10739225002080</v>
      </c>
      <c r="B37" s="4" t="str">
        <f>'[1]TCE - ANEXO IV - Preencher'!C46</f>
        <v>UPAE GOIANA (COVID-19) - 003/2021</v>
      </c>
      <c r="C37" s="4" t="str">
        <f>'[1]TCE - ANEXO IV - Preencher'!E46</f>
        <v>3.99 - Outras despesas com Material de Consumo</v>
      </c>
      <c r="D37" s="3">
        <f>'[1]TCE - ANEXO IV - Preencher'!F46</f>
        <v>8831331000185</v>
      </c>
      <c r="E37" s="5" t="str">
        <f>'[1]TCE - ANEXO IV - Preencher'!G46</f>
        <v>CASA ANDRADE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000172871</v>
      </c>
      <c r="I37" s="6">
        <f>IF('[1]TCE - ANEXO IV - Preencher'!K46="","",'[1]TCE - ANEXO IV - Preencher'!K46)</f>
        <v>44809</v>
      </c>
      <c r="J37" s="5" t="str">
        <f>'[1]TCE - ANEXO IV - Preencher'!L46</f>
        <v>26220908831331000185650030001728719032043760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7.99</v>
      </c>
    </row>
    <row r="38" spans="1:12" s="8" customFormat="1" ht="19.5" customHeight="1" x14ac:dyDescent="0.25">
      <c r="A38" s="3">
        <f>IFERROR(VLOOKUP(B38,'[1]DADOS (OCULTAR)'!$Q$3:$S$133,3,0),"")</f>
        <v>10739225002080</v>
      </c>
      <c r="B38" s="4" t="str">
        <f>'[1]TCE - ANEXO IV - Preencher'!C47</f>
        <v>UPAE GOIANA (COVID-19) - 003/2021</v>
      </c>
      <c r="C38" s="4" t="str">
        <f>'[1]TCE - ANEXO IV - Preencher'!E47</f>
        <v xml:space="preserve">3.8 - Uniformes, Tecidos e Aviamentos </v>
      </c>
      <c r="D38" s="3">
        <f>'[1]TCE - ANEXO IV - Preencher'!F47</f>
        <v>8831331000185</v>
      </c>
      <c r="E38" s="5" t="str">
        <f>'[1]TCE - ANEXO IV - Preencher'!G47</f>
        <v>CASA ANDRADE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000172871</v>
      </c>
      <c r="I38" s="6">
        <f>IF('[1]TCE - ANEXO IV - Preencher'!K47="","",'[1]TCE - ANEXO IV - Preencher'!K47)</f>
        <v>44809</v>
      </c>
      <c r="J38" s="5" t="str">
        <f>'[1]TCE - ANEXO IV - Preencher'!L47</f>
        <v>26220908831331000185650030001728719032043760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8.9</v>
      </c>
    </row>
    <row r="39" spans="1:12" s="8" customFormat="1" ht="19.5" customHeight="1" x14ac:dyDescent="0.25">
      <c r="A39" s="3">
        <f>IFERROR(VLOOKUP(B39,'[1]DADOS (OCULTAR)'!$Q$3:$S$133,3,0),"")</f>
        <v>10739225002080</v>
      </c>
      <c r="B39" s="4" t="str">
        <f>'[1]TCE - ANEXO IV - Preencher'!C48</f>
        <v>UPAE GOIANA (COVID-19) - 003/2021</v>
      </c>
      <c r="C39" s="4" t="str">
        <f>'[1]TCE - ANEXO IV - Preencher'!E48</f>
        <v xml:space="preserve">3.8 - Uniformes, Tecidos e Aviamentos </v>
      </c>
      <c r="D39" s="3">
        <f>'[1]TCE - ANEXO IV - Preencher'!F48</f>
        <v>8831331000185</v>
      </c>
      <c r="E39" s="5" t="str">
        <f>'[1]TCE - ANEXO IV - Preencher'!G48</f>
        <v>CASA ANDRADE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000172871</v>
      </c>
      <c r="I39" s="6">
        <f>IF('[1]TCE - ANEXO IV - Preencher'!K48="","",'[1]TCE - ANEXO IV - Preencher'!K48)</f>
        <v>44809</v>
      </c>
      <c r="J39" s="5" t="str">
        <f>'[1]TCE - ANEXO IV - Preencher'!L48</f>
        <v>26220908831331000185650030001728719032043760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8.3000000000000007</v>
      </c>
    </row>
    <row r="40" spans="1:12" s="8" customFormat="1" ht="19.5" customHeight="1" x14ac:dyDescent="0.25">
      <c r="A40" s="3">
        <f>IFERROR(VLOOKUP(B40,'[1]DADOS (OCULTAR)'!$Q$3:$S$133,3,0),"")</f>
        <v>10739225002080</v>
      </c>
      <c r="B40" s="4" t="str">
        <f>'[1]TCE - ANEXO IV - Preencher'!C49</f>
        <v>UPAE GOIANA (COVID-19) - 003/2021</v>
      </c>
      <c r="C40" s="4" t="str">
        <f>'[1]TCE - ANEXO IV - Preencher'!E49</f>
        <v xml:space="preserve">5.25 - Serviços Bancários </v>
      </c>
      <c r="D40" s="3">
        <f>'[1]TCE - ANEXO IV - Preencher'!F49</f>
        <v>274054</v>
      </c>
      <c r="E40" s="5" t="str">
        <f>'[1]TCE - ANEXO IV - Preencher'!G49</f>
        <v xml:space="preserve">BANCO DO BRASIL Nº 30365-8 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26 -  P</v>
      </c>
      <c r="L40" s="7">
        <f>'[1]TCE - ANEXO IV - Preencher'!N49</f>
        <v>66</v>
      </c>
    </row>
    <row r="41" spans="1:12" s="8" customFormat="1" ht="19.5" customHeight="1" x14ac:dyDescent="0.25">
      <c r="A41" s="3">
        <f>IFERROR(VLOOKUP(B41,'[1]DADOS (OCULTAR)'!$Q$3:$S$133,3,0),"")</f>
        <v>10739225002080</v>
      </c>
      <c r="B41" s="4" t="str">
        <f>'[1]TCE - ANEXO IV - Preencher'!C50</f>
        <v>UPAE GOIANA (COVID-19) - 003/2021</v>
      </c>
      <c r="C41" s="4" t="str">
        <f>'[1]TCE - ANEXO IV - Preencher'!E50</f>
        <v xml:space="preserve">5.25 - Serviços Bancários </v>
      </c>
      <c r="D41" s="3">
        <f>'[1]TCE - ANEXO IV - Preencher'!F50</f>
        <v>274054</v>
      </c>
      <c r="E41" s="5" t="str">
        <f>'[1]TCE - ANEXO IV - Preencher'!G50</f>
        <v xml:space="preserve">BANCO DO BRASIL Nº 27625-1  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26 -  P</v>
      </c>
      <c r="L41" s="7">
        <f>'[1]TCE - ANEXO IV - Preencher'!N50</f>
        <v>156</v>
      </c>
    </row>
    <row r="42" spans="1:12" s="8" customFormat="1" ht="19.5" customHeight="1" x14ac:dyDescent="0.25">
      <c r="A42" s="3">
        <f>IFERROR(VLOOKUP(B42,'[1]DADOS (OCULTAR)'!$Q$3:$S$133,3,0),"")</f>
        <v>10739225002080</v>
      </c>
      <c r="B42" s="4" t="str">
        <f>'[1]TCE - ANEXO IV - Preencher'!C51</f>
        <v>UPAE GOIANA (COVID-19) - 003/2021</v>
      </c>
      <c r="C42" s="4" t="str">
        <f>'[1]TCE - ANEXO IV - Preencher'!E51</f>
        <v xml:space="preserve">5.25 - Serviços Bancários </v>
      </c>
      <c r="D42" s="3">
        <f>'[1]TCE - ANEXO IV - Preencher'!F51</f>
        <v>274054</v>
      </c>
      <c r="E42" s="5" t="str">
        <f>'[1]TCE - ANEXO IV - Preencher'!G51</f>
        <v xml:space="preserve">BANCO DO BRASIL Nº 30365-8 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>26 -  P</v>
      </c>
      <c r="L42" s="7">
        <f>'[1]TCE - ANEXO IV - Preencher'!N51</f>
        <v>1804</v>
      </c>
    </row>
    <row r="43" spans="1:12" s="8" customFormat="1" ht="19.5" customHeight="1" x14ac:dyDescent="0.25">
      <c r="A43" s="3">
        <f>IFERROR(VLOOKUP(B43,'[1]DADOS (OCULTAR)'!$Q$3:$S$133,3,0),"")</f>
        <v>10739225002080</v>
      </c>
      <c r="B43" s="4" t="str">
        <f>'[1]TCE - ANEXO IV - Preencher'!C52</f>
        <v>UPAE GOIANA (COVID-19) - 003/2021</v>
      </c>
      <c r="C43" s="4" t="str">
        <f>'[1]TCE - ANEXO IV - Preencher'!E52</f>
        <v xml:space="preserve">5.25 - Serviços Bancários </v>
      </c>
      <c r="D43" s="3" t="str">
        <f>'[1]TCE - ANEXO IV - Preencher'!F52</f>
        <v xml:space="preserve">00.360.305/1030-00 </v>
      </c>
      <c r="E43" s="5" t="str">
        <f>'[1]TCE - ANEXO IV - Preencher'!G52</f>
        <v>CAIXA ECONÔMICA FEDERAL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>26 -  P</v>
      </c>
      <c r="L43" s="7">
        <f>'[1]TCE - ANEXO IV - Preencher'!N52</f>
        <v>7.5</v>
      </c>
    </row>
    <row r="44" spans="1:12" s="8" customFormat="1" ht="19.5" customHeight="1" x14ac:dyDescent="0.25">
      <c r="A44" s="3">
        <f>IFERROR(VLOOKUP(B44,'[1]DADOS (OCULTAR)'!$Q$3:$S$133,3,0),"")</f>
        <v>10739225002080</v>
      </c>
      <c r="B44" s="4" t="str">
        <f>'[1]TCE - ANEXO IV - Preencher'!C53</f>
        <v>UPAE GOIANA (COVID-19) - 003/2021</v>
      </c>
      <c r="C44" s="4" t="str">
        <f>'[1]TCE - ANEXO IV - Preencher'!E53</f>
        <v>5.18 - Teledonia Fixa</v>
      </c>
      <c r="D44" s="3">
        <f>'[1]TCE - ANEXO IV - Preencher'!F53</f>
        <v>27151949000149</v>
      </c>
      <c r="E44" s="5" t="str">
        <f>'[1]TCE - ANEXO IV - Preencher'!G53</f>
        <v>BIGNET FIBRA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>26 -  P</v>
      </c>
      <c r="L44" s="7">
        <f>'[1]TCE - ANEXO IV - Preencher'!N53</f>
        <v>599</v>
      </c>
    </row>
    <row r="45" spans="1:12" s="8" customFormat="1" ht="19.5" customHeight="1" x14ac:dyDescent="0.25">
      <c r="A45" s="3">
        <f>IFERROR(VLOOKUP(B45,'[1]DADOS (OCULTAR)'!$Q$3:$S$133,3,0),"")</f>
        <v>10739225002080</v>
      </c>
      <c r="B45" s="4" t="str">
        <f>'[1]TCE - ANEXO IV - Preencher'!C54</f>
        <v>UPAE GOIANA (COVID-19) - 003/2021</v>
      </c>
      <c r="C45" s="4" t="str">
        <f>'[1]TCE - ANEXO IV - Preencher'!E54</f>
        <v>5.13 - Água e Esgoto</v>
      </c>
      <c r="D45" s="3">
        <f>'[1]TCE - ANEXO IV - Preencher'!F54</f>
        <v>9769035000164</v>
      </c>
      <c r="E45" s="5" t="str">
        <f>'[1]TCE - ANEXO IV - Preencher'!G54</f>
        <v>COMPANHIA PERNAMBUCANA DE SANEAMENTO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>26 -  P</v>
      </c>
      <c r="L45" s="7">
        <f>'[1]TCE - ANEXO IV - Preencher'!N54</f>
        <v>2010.23</v>
      </c>
    </row>
    <row r="46" spans="1:12" s="8" customFormat="1" ht="19.5" customHeight="1" x14ac:dyDescent="0.25">
      <c r="A46" s="3">
        <f>IFERROR(VLOOKUP(B46,'[1]DADOS (OCULTAR)'!$Q$3:$S$133,3,0),"")</f>
        <v>10739225002080</v>
      </c>
      <c r="B46" s="4" t="str">
        <f>'[1]TCE - ANEXO IV - Preencher'!C55</f>
        <v>UPAE GOIANA (COVID-19) - 003/2021</v>
      </c>
      <c r="C46" s="4" t="str">
        <f>'[1]TCE - ANEXO IV - Preencher'!E55</f>
        <v>5.12 - Energia Elétrica</v>
      </c>
      <c r="D46" s="3">
        <f>'[1]TCE - ANEXO IV - Preencher'!F55</f>
        <v>10835932000108</v>
      </c>
      <c r="E46" s="5" t="str">
        <f>'[1]TCE - ANEXO IV - Preencher'!G55</f>
        <v>COMPANHIA ENERGÉTICA DE PERNAMBUCO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226094892</v>
      </c>
      <c r="I46" s="6">
        <f>IF('[1]TCE - ANEXO IV - Preencher'!K55="","",'[1]TCE - ANEXO IV - Preencher'!K55)</f>
        <v>44859</v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>26 -  P</v>
      </c>
      <c r="L46" s="7">
        <f>'[1]TCE - ANEXO IV - Preencher'!N55</f>
        <v>25686.41</v>
      </c>
    </row>
    <row r="47" spans="1:12" s="8" customFormat="1" ht="19.5" customHeight="1" x14ac:dyDescent="0.25">
      <c r="A47" s="3">
        <f>IFERROR(VLOOKUP(B47,'[1]DADOS (OCULTAR)'!$Q$3:$S$133,3,0),"")</f>
        <v>10739225002080</v>
      </c>
      <c r="B47" s="4" t="str">
        <f>'[1]TCE - ANEXO IV - Preencher'!C56</f>
        <v>UPAE GOIANA (COVID-19) - 003/2021</v>
      </c>
      <c r="C47" s="4" t="str">
        <f>'[1]TCE - ANEXO IV - Preencher'!E56</f>
        <v>5.3 - Locação de Máquinas e Equipamentos</v>
      </c>
      <c r="D47" s="3">
        <f>'[1]TCE - ANEXO IV - Preencher'!F56</f>
        <v>24801362000140</v>
      </c>
      <c r="E47" s="5" t="str">
        <f>'[1]TCE - ANEXO IV - Preencher'!G56</f>
        <v xml:space="preserve">AMD TECNOLOGIA DA INFORMACAO E SISTEMAS 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000168</v>
      </c>
      <c r="I47" s="6">
        <f>IF('[1]TCE - ANEXO IV - Preencher'!K56="","",'[1]TCE - ANEXO IV - Preencher'!K56)</f>
        <v>44835</v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26 -  P</v>
      </c>
      <c r="L47" s="7">
        <f>'[1]TCE - ANEXO IV - Preencher'!N56</f>
        <v>3836</v>
      </c>
    </row>
    <row r="48" spans="1:12" s="8" customFormat="1" ht="19.5" customHeight="1" x14ac:dyDescent="0.25">
      <c r="A48" s="3">
        <f>IFERROR(VLOOKUP(B48,'[1]DADOS (OCULTAR)'!$Q$3:$S$133,3,0),"")</f>
        <v>10739225002080</v>
      </c>
      <c r="B48" s="4" t="str">
        <f>'[1]TCE - ANEXO IV - Preencher'!C57</f>
        <v>UPAE GOIANA (COVID-19) - 003/2021</v>
      </c>
      <c r="C48" s="4" t="str">
        <f>'[1]TCE - ANEXO IV - Preencher'!E57</f>
        <v>5.3 - Locação de Máquinas e Equipamentos</v>
      </c>
      <c r="D48" s="3">
        <f>'[1]TCE - ANEXO IV - Preencher'!F57</f>
        <v>10279299000119</v>
      </c>
      <c r="E48" s="5" t="str">
        <f>'[1]TCE - ANEXO IV - Preencher'!G57</f>
        <v>RGRAPH LOC. COM. E SERV.LTDA-ME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05633</v>
      </c>
      <c r="I48" s="6">
        <f>IF('[1]TCE - ANEXO IV - Preencher'!K57="","",'[1]TCE - ANEXO IV - Preencher'!K57)</f>
        <v>44834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26 -  P</v>
      </c>
      <c r="L48" s="7">
        <f>'[1]TCE - ANEXO IV - Preencher'!N57</f>
        <v>500</v>
      </c>
    </row>
    <row r="49" spans="1:12" s="8" customFormat="1" ht="19.5" customHeight="1" x14ac:dyDescent="0.25">
      <c r="A49" s="3">
        <f>IFERROR(VLOOKUP(B49,'[1]DADOS (OCULTAR)'!$Q$3:$S$133,3,0),"")</f>
        <v>10739225002080</v>
      </c>
      <c r="B49" s="4" t="str">
        <f>'[1]TCE - ANEXO IV - Preencher'!C58</f>
        <v>UPAE GOIANA (COVID-19) - 003/2021</v>
      </c>
      <c r="C49" s="4" t="str">
        <f>'[1]TCE - ANEXO IV - Preencher'!E58</f>
        <v>5.3 - Locação de Máquinas e Equipamentos</v>
      </c>
      <c r="D49" s="3">
        <f>'[1]TCE - ANEXO IV - Preencher'!F58</f>
        <v>44283333000574</v>
      </c>
      <c r="E49" s="5" t="str">
        <f>'[1]TCE - ANEXO IV - Preencher'!G58</f>
        <v>SCM PARTICIPAÇÕES SA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17311</v>
      </c>
      <c r="I49" s="6">
        <f>IF('[1]TCE - ANEXO IV - Preencher'!K58="","",'[1]TCE - ANEXO IV - Preencher'!K58)</f>
        <v>44839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26 -  P</v>
      </c>
      <c r="L49" s="7">
        <f>'[1]TCE - ANEXO IV - Preencher'!N58</f>
        <v>832</v>
      </c>
    </row>
    <row r="50" spans="1:12" s="8" customFormat="1" ht="19.5" customHeight="1" x14ac:dyDescent="0.25">
      <c r="A50" s="3">
        <f>IFERROR(VLOOKUP(B50,'[1]DADOS (OCULTAR)'!$Q$3:$S$133,3,0),"")</f>
        <v>10739225002080</v>
      </c>
      <c r="B50" s="4" t="str">
        <f>'[1]TCE - ANEXO IV - Preencher'!C59</f>
        <v>UPAE GOIANA (COVID-19) - 003/2021</v>
      </c>
      <c r="C50" s="4" t="str">
        <f>'[1]TCE - ANEXO IV - Preencher'!E59</f>
        <v>5.1 - Locação de Equipamentos Médicos-Hospitalares</v>
      </c>
      <c r="D50" s="3">
        <f>'[1]TCE - ANEXO IV - Preencher'!F59</f>
        <v>11849935000163</v>
      </c>
      <c r="E50" s="5" t="str">
        <f>'[1]TCE - ANEXO IV - Preencher'!G59</f>
        <v>LUCKY STORE LTDA ME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00000696</v>
      </c>
      <c r="I50" s="6">
        <f>IF('[1]TCE - ANEXO IV - Preencher'!K59="","",'[1]TCE - ANEXO IV - Preencher'!K59)</f>
        <v>44805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26 -  P</v>
      </c>
      <c r="L50" s="7">
        <f>'[1]TCE - ANEXO IV - Preencher'!N59</f>
        <v>160</v>
      </c>
    </row>
    <row r="51" spans="1:12" s="8" customFormat="1" ht="19.5" customHeight="1" x14ac:dyDescent="0.25">
      <c r="A51" s="3">
        <f>IFERROR(VLOOKUP(B51,'[1]DADOS (OCULTAR)'!$Q$3:$S$133,3,0),"")</f>
        <v>10739225002080</v>
      </c>
      <c r="B51" s="4" t="str">
        <f>'[1]TCE - ANEXO IV - Preencher'!C60</f>
        <v>UPAE GOIANA (COVID-19) - 003/2021</v>
      </c>
      <c r="C51" s="4" t="str">
        <f>'[1]TCE - ANEXO IV - Preencher'!E60</f>
        <v>5.1 - Locação de Equipamentos Médicos-Hospitalares</v>
      </c>
      <c r="D51" s="3">
        <f>'[1]TCE - ANEXO IV - Preencher'!F60</f>
        <v>35336707000158</v>
      </c>
      <c r="E51" s="5" t="str">
        <f>'[1]TCE - ANEXO IV - Preencher'!G60</f>
        <v>TS TECNOLOGIA EM GASES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26 -  P</v>
      </c>
      <c r="L51" s="7">
        <f>'[1]TCE - ANEXO IV - Preencher'!N60</f>
        <v>15800</v>
      </c>
    </row>
    <row r="52" spans="1:12" s="8" customFormat="1" ht="19.5" customHeight="1" x14ac:dyDescent="0.25">
      <c r="A52" s="3">
        <f>IFERROR(VLOOKUP(B52,'[1]DADOS (OCULTAR)'!$Q$3:$S$133,3,0),"")</f>
        <v>10739225002080</v>
      </c>
      <c r="B52" s="4" t="str">
        <f>'[1]TCE - ANEXO IV - Preencher'!C61</f>
        <v>UPAE GOIANA (COVID-19) - 003/2021</v>
      </c>
      <c r="C52" s="4" t="str">
        <f>'[1]TCE - ANEXO IV - Preencher'!E61</f>
        <v>5.1 - Locação de Equipamentos Médicos-Hospitalares</v>
      </c>
      <c r="D52" s="3">
        <f>'[1]TCE - ANEXO IV - Preencher'!F61</f>
        <v>35336707000158</v>
      </c>
      <c r="E52" s="5" t="str">
        <f>'[1]TCE - ANEXO IV - Preencher'!G61</f>
        <v>TS TECNOLOGIA EM GASES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26 -  P</v>
      </c>
      <c r="L52" s="7">
        <f>'[1]TCE - ANEXO IV - Preencher'!N61</f>
        <v>7500</v>
      </c>
    </row>
    <row r="53" spans="1:12" s="8" customFormat="1" ht="19.5" customHeight="1" x14ac:dyDescent="0.25">
      <c r="A53" s="3">
        <f>IFERROR(VLOOKUP(B53,'[1]DADOS (OCULTAR)'!$Q$3:$S$133,3,0),"")</f>
        <v>10739225002080</v>
      </c>
      <c r="B53" s="4" t="str">
        <f>'[1]TCE - ANEXO IV - Preencher'!C62</f>
        <v>UPAE GOIANA (COVID-19) - 003/2021</v>
      </c>
      <c r="C53" s="4" t="str">
        <f>'[1]TCE - ANEXO IV - Preencher'!E62</f>
        <v>5.8 - Locação de Veículos Automotores</v>
      </c>
      <c r="D53" s="3">
        <f>'[1]TCE - ANEXO IV - Preencher'!F62</f>
        <v>33174692000143</v>
      </c>
      <c r="E53" s="5" t="str">
        <f>'[1]TCE - ANEXO IV - Preencher'!G62</f>
        <v>JG LOCAÇÃO DE VEICULOS EIRELI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26 -  P</v>
      </c>
      <c r="L53" s="7">
        <f>'[1]TCE - ANEXO IV - Preencher'!N62</f>
        <v>3351.76</v>
      </c>
    </row>
    <row r="54" spans="1:12" s="8" customFormat="1" ht="19.5" customHeight="1" x14ac:dyDescent="0.25">
      <c r="A54" s="3">
        <f>IFERROR(VLOOKUP(B54,'[1]DADOS (OCULTAR)'!$Q$3:$S$133,3,0),"")</f>
        <v>10739225002080</v>
      </c>
      <c r="B54" s="4" t="str">
        <f>'[1]TCE - ANEXO IV - Preencher'!C63</f>
        <v>UPAE GOIANA (COVID-19) - 003/2021</v>
      </c>
      <c r="C54" s="4" t="str">
        <f>'[1]TCE - ANEXO IV - Preencher'!E63</f>
        <v>5.99 - Outros Serviços de Terceiros Pessoa Jurídica</v>
      </c>
      <c r="D54" s="3">
        <f>'[1]TCE - ANEXO IV - Preencher'!F63</f>
        <v>33174692000143</v>
      </c>
      <c r="E54" s="5" t="str">
        <f>'[1]TCE - ANEXO IV - Preencher'!G63</f>
        <v>JG LOCAÇÃO DE VEICULOS EIRELI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26 -  P</v>
      </c>
      <c r="L54" s="7">
        <f>'[1]TCE - ANEXO IV - Preencher'!N63</f>
        <v>260.32</v>
      </c>
    </row>
    <row r="55" spans="1:12" s="8" customFormat="1" ht="19.5" customHeight="1" x14ac:dyDescent="0.25">
      <c r="A55" s="3">
        <f>IFERROR(VLOOKUP(B55,'[1]DADOS (OCULTAR)'!$Q$3:$S$133,3,0),"")</f>
        <v>10739225002080</v>
      </c>
      <c r="B55" s="4" t="str">
        <f>'[1]TCE - ANEXO IV - Preencher'!C64</f>
        <v>UPAE GOIANA (COVID-19) - 003/2021</v>
      </c>
      <c r="C55" s="4" t="str">
        <f>'[1]TCE - ANEXO IV - Preencher'!E64</f>
        <v>5.16 - Serviços Médico-Hospitalares, Odotonlogia e Laboratoriais</v>
      </c>
      <c r="D55" s="3">
        <f>'[1]TCE - ANEXO IV - Preencher'!F64</f>
        <v>14405213000108</v>
      </c>
      <c r="E55" s="5" t="str">
        <f>'[1]TCE - ANEXO IV - Preencher'!G64</f>
        <v>CLINICA DO CORAÇÃO DE GARANHUNS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000011681</v>
      </c>
      <c r="I55" s="6">
        <f>IF('[1]TCE - ANEXO IV - Preencher'!K64="","",'[1]TCE - ANEXO IV - Preencher'!K64)</f>
        <v>44837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26 -  P</v>
      </c>
      <c r="L55" s="7">
        <f>'[1]TCE - ANEXO IV - Preencher'!N64</f>
        <v>15000</v>
      </c>
    </row>
    <row r="56" spans="1:12" s="8" customFormat="1" ht="19.5" customHeight="1" x14ac:dyDescent="0.25">
      <c r="A56" s="3">
        <f>IFERROR(VLOOKUP(B56,'[1]DADOS (OCULTAR)'!$Q$3:$S$133,3,0),"")</f>
        <v>10739225002080</v>
      </c>
      <c r="B56" s="4" t="str">
        <f>'[1]TCE - ANEXO IV - Preencher'!C65</f>
        <v>UPAE GOIANA (COVID-19) - 003/2021</v>
      </c>
      <c r="C56" s="4" t="str">
        <f>'[1]TCE - ANEXO IV - Preencher'!E65</f>
        <v>5.16 - Serviços Médico-Hospitalares, Odotonlogia e Laboratoriais</v>
      </c>
      <c r="D56" s="3">
        <f>'[1]TCE - ANEXO IV - Preencher'!F65</f>
        <v>14405213000108</v>
      </c>
      <c r="E56" s="5" t="str">
        <f>'[1]TCE - ANEXO IV - Preencher'!G65</f>
        <v>CLINICA DO CORAÇÃO DE GARANHUNS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000011708</v>
      </c>
      <c r="I56" s="6">
        <f>IF('[1]TCE - ANEXO IV - Preencher'!K65="","",'[1]TCE - ANEXO IV - Preencher'!K65)</f>
        <v>44840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26 -  P</v>
      </c>
      <c r="L56" s="7">
        <f>'[1]TCE - ANEXO IV - Preencher'!N65</f>
        <v>15000</v>
      </c>
    </row>
    <row r="57" spans="1:12" s="8" customFormat="1" ht="19.5" customHeight="1" x14ac:dyDescent="0.25">
      <c r="A57" s="3">
        <f>IFERROR(VLOOKUP(B57,'[1]DADOS (OCULTAR)'!$Q$3:$S$133,3,0),"")</f>
        <v>10739225002080</v>
      </c>
      <c r="B57" s="4" t="str">
        <f>'[1]TCE - ANEXO IV - Preencher'!C66</f>
        <v>UPAE GOIANA (COVID-19) - 003/2021</v>
      </c>
      <c r="C57" s="4" t="str">
        <f>'[1]TCE - ANEXO IV - Preencher'!E66</f>
        <v>5.16 - Serviços Médico-Hospitalares, Odotonlogia e Laboratoriais</v>
      </c>
      <c r="D57" s="3">
        <f>'[1]TCE - ANEXO IV - Preencher'!F66</f>
        <v>42009437000136</v>
      </c>
      <c r="E57" s="5" t="str">
        <f>'[1]TCE - ANEXO IV - Preencher'!G66</f>
        <v>CLINICA GINECOLOGICA E DERMATOLOGICA DRA CARLA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1000064</v>
      </c>
      <c r="I57" s="6">
        <f>IF('[1]TCE - ANEXO IV - Preencher'!K66="","",'[1]TCE - ANEXO IV - Preencher'!K66)</f>
        <v>44837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25 -  P</v>
      </c>
      <c r="L57" s="7">
        <f>'[1]TCE - ANEXO IV - Preencher'!N66</f>
        <v>12000</v>
      </c>
    </row>
    <row r="58" spans="1:12" s="8" customFormat="1" ht="19.5" customHeight="1" x14ac:dyDescent="0.25">
      <c r="A58" s="3">
        <f>IFERROR(VLOOKUP(B58,'[1]DADOS (OCULTAR)'!$Q$3:$S$133,3,0),"")</f>
        <v>10739225002080</v>
      </c>
      <c r="B58" s="4" t="str">
        <f>'[1]TCE - ANEXO IV - Preencher'!C67</f>
        <v>UPAE GOIANA (COVID-19) - 003/2021</v>
      </c>
      <c r="C58" s="4" t="str">
        <f>'[1]TCE - ANEXO IV - Preencher'!E67</f>
        <v>5.16 - Serviços Médico-Hospitalares, Odotonlogia e Laboratoriais</v>
      </c>
      <c r="D58" s="3">
        <f>'[1]TCE - ANEXO IV - Preencher'!F67</f>
        <v>42009437000136</v>
      </c>
      <c r="E58" s="5" t="str">
        <f>'[1]TCE - ANEXO IV - Preencher'!G67</f>
        <v>CLINICA GINECOLOGICA E DERMATOLOGICA DRA CARLA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1000065</v>
      </c>
      <c r="I58" s="6">
        <f>IF('[1]TCE - ANEXO IV - Preencher'!K67="","",'[1]TCE - ANEXO IV - Preencher'!K67)</f>
        <v>44837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25 -  P</v>
      </c>
      <c r="L58" s="7">
        <f>'[1]TCE - ANEXO IV - Preencher'!N67</f>
        <v>15000</v>
      </c>
    </row>
    <row r="59" spans="1:12" s="8" customFormat="1" ht="19.5" customHeight="1" x14ac:dyDescent="0.25">
      <c r="A59" s="3">
        <f>IFERROR(VLOOKUP(B59,'[1]DADOS (OCULTAR)'!$Q$3:$S$133,3,0),"")</f>
        <v>10739225002080</v>
      </c>
      <c r="B59" s="4" t="str">
        <f>'[1]TCE - ANEXO IV - Preencher'!C68</f>
        <v>UPAE GOIANA (COVID-19) - 003/2021</v>
      </c>
      <c r="C59" s="4" t="str">
        <f>'[1]TCE - ANEXO IV - Preencher'!E68</f>
        <v>5.16 - Serviços Médico-Hospitalares, Odotonlogia e Laboratoriais</v>
      </c>
      <c r="D59" s="3">
        <f>'[1]TCE - ANEXO IV - Preencher'!F68</f>
        <v>46560147000137</v>
      </c>
      <c r="E59" s="5" t="str">
        <f>'[1]TCE - ANEXO IV - Preencher'!G68</f>
        <v>MEDICALMED ATIVIDADES MEDICAS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000000071</v>
      </c>
      <c r="I59" s="6">
        <f>IF('[1]TCE - ANEXO IV - Preencher'!K68="","",'[1]TCE - ANEXO IV - Preencher'!K68)</f>
        <v>44838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26 -  P</v>
      </c>
      <c r="L59" s="7">
        <f>'[1]TCE - ANEXO IV - Preencher'!N68</f>
        <v>10500</v>
      </c>
    </row>
    <row r="60" spans="1:12" s="8" customFormat="1" ht="19.5" customHeight="1" x14ac:dyDescent="0.25">
      <c r="A60" s="3">
        <f>IFERROR(VLOOKUP(B60,'[1]DADOS (OCULTAR)'!$Q$3:$S$133,3,0),"")</f>
        <v>10739225002080</v>
      </c>
      <c r="B60" s="4" t="str">
        <f>'[1]TCE - ANEXO IV - Preencher'!C69</f>
        <v>UPAE GOIANA (COVID-19) - 003/2021</v>
      </c>
      <c r="C60" s="4" t="str">
        <f>'[1]TCE - ANEXO IV - Preencher'!E69</f>
        <v>5.16 - Serviços Médico-Hospitalares, Odotonlogia e Laboratoriais</v>
      </c>
      <c r="D60" s="3">
        <f>'[1]TCE - ANEXO IV - Preencher'!F69</f>
        <v>18647704000116</v>
      </c>
      <c r="E60" s="5" t="str">
        <f>'[1]TCE - ANEXO IV - Preencher'!G69</f>
        <v>MEMORIAL DIAGNOSTICO POR IMAGEM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000002188</v>
      </c>
      <c r="I60" s="6">
        <f>IF('[1]TCE - ANEXO IV - Preencher'!K69="","",'[1]TCE - ANEXO IV - Preencher'!K69)</f>
        <v>44837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26 -  P</v>
      </c>
      <c r="L60" s="7">
        <f>'[1]TCE - ANEXO IV - Preencher'!N69</f>
        <v>1450</v>
      </c>
    </row>
    <row r="61" spans="1:12" s="8" customFormat="1" ht="19.5" customHeight="1" x14ac:dyDescent="0.25">
      <c r="A61" s="3">
        <f>IFERROR(VLOOKUP(B61,'[1]DADOS (OCULTAR)'!$Q$3:$S$133,3,0),"")</f>
        <v>10739225002080</v>
      </c>
      <c r="B61" s="4" t="str">
        <f>'[1]TCE - ANEXO IV - Preencher'!C70</f>
        <v>UPAE GOIANA (COVID-19) - 003/2021</v>
      </c>
      <c r="C61" s="4" t="str">
        <f>'[1]TCE - ANEXO IV - Preencher'!E70</f>
        <v>5.16 - Serviços Médico-Hospitalares, Odotonlogia e Laboratoriais</v>
      </c>
      <c r="D61" s="3">
        <f>'[1]TCE - ANEXO IV - Preencher'!F70</f>
        <v>41927980000150</v>
      </c>
      <c r="E61" s="5" t="str">
        <f>'[1]TCE - ANEXO IV - Preencher'!G70</f>
        <v>REIS E SALES SERVICOS MEDICOS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00000019</v>
      </c>
      <c r="I61" s="6">
        <f>IF('[1]TCE - ANEXO IV - Preencher'!K70="","",'[1]TCE - ANEXO IV - Preencher'!K70)</f>
        <v>44838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25 -  P</v>
      </c>
      <c r="L61" s="7">
        <f>'[1]TCE - ANEXO IV - Preencher'!N70</f>
        <v>38500</v>
      </c>
    </row>
    <row r="62" spans="1:12" s="8" customFormat="1" ht="19.5" customHeight="1" x14ac:dyDescent="0.25">
      <c r="A62" s="3">
        <f>IFERROR(VLOOKUP(B62,'[1]DADOS (OCULTAR)'!$Q$3:$S$133,3,0),"")</f>
        <v>10739225002080</v>
      </c>
      <c r="B62" s="4" t="str">
        <f>'[1]TCE - ANEXO IV - Preencher'!C71</f>
        <v>UPAE GOIANA (COVID-19) - 003/2021</v>
      </c>
      <c r="C62" s="4" t="str">
        <f>'[1]TCE - ANEXO IV - Preencher'!E71</f>
        <v>5.16 - Serviços Médico-Hospitalares, Odotonlogia e Laboratoriais</v>
      </c>
      <c r="D62" s="3">
        <f>'[1]TCE - ANEXO IV - Preencher'!F71</f>
        <v>31145185000156</v>
      </c>
      <c r="E62" s="5" t="str">
        <f>'[1]TCE - ANEXO IV - Preencher'!G71</f>
        <v>CONSULT LAB LABORATORIO DE ANALISES CLINICAS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000000623</v>
      </c>
      <c r="I62" s="6">
        <f>IF('[1]TCE - ANEXO IV - Preencher'!K71="","",'[1]TCE - ANEXO IV - Preencher'!K71)</f>
        <v>44838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26 -  P</v>
      </c>
      <c r="L62" s="7">
        <f>'[1]TCE - ANEXO IV - Preencher'!N71</f>
        <v>23197.47</v>
      </c>
    </row>
    <row r="63" spans="1:12" s="8" customFormat="1" ht="19.5" customHeight="1" x14ac:dyDescent="0.25">
      <c r="A63" s="3">
        <f>IFERROR(VLOOKUP(B63,'[1]DADOS (OCULTAR)'!$Q$3:$S$133,3,0),"")</f>
        <v>10739225002080</v>
      </c>
      <c r="B63" s="4" t="str">
        <f>'[1]TCE - ANEXO IV - Preencher'!C72</f>
        <v>UPAE GOIANA (COVID-19) - 003/2021</v>
      </c>
      <c r="C63" s="4" t="str">
        <f>'[1]TCE - ANEXO IV - Preencher'!E72</f>
        <v>5.10 - Detetização/Tratamento de Resíduos e Afins</v>
      </c>
      <c r="D63" s="3">
        <f>'[1]TCE - ANEXO IV - Preencher'!F72</f>
        <v>11863530000180</v>
      </c>
      <c r="E63" s="5" t="str">
        <f>'[1]TCE - ANEXO IV - Preencher'!G72</f>
        <v>BRASCON GESTAO AMBIENTAL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00126561</v>
      </c>
      <c r="I63" s="6">
        <f>IF('[1]TCE - ANEXO IV - Preencher'!K72="","",'[1]TCE - ANEXO IV - Preencher'!K72)</f>
        <v>44837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26 -  P</v>
      </c>
      <c r="L63" s="7">
        <f>'[1]TCE - ANEXO IV - Preencher'!N72</f>
        <v>3304</v>
      </c>
    </row>
    <row r="64" spans="1:12" s="8" customFormat="1" ht="19.5" customHeight="1" x14ac:dyDescent="0.25">
      <c r="A64" s="3">
        <f>IFERROR(VLOOKUP(B64,'[1]DADOS (OCULTAR)'!$Q$3:$S$133,3,0),"")</f>
        <v>10739225002080</v>
      </c>
      <c r="B64" s="4" t="str">
        <f>'[1]TCE - ANEXO IV - Preencher'!C73</f>
        <v>UPAE GOIANA (COVID-19) - 003/2021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9393611000111</v>
      </c>
      <c r="E64" s="5" t="str">
        <f>'[1]TCE - ANEXO IV - Preencher'!G73</f>
        <v>NYX SERVICOS EM INFORMATICA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4575</v>
      </c>
      <c r="I64" s="6">
        <f>IF('[1]TCE - ANEXO IV - Preencher'!K73="","",'[1]TCE - ANEXO IV - Preencher'!K73)</f>
        <v>44839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26 -  P</v>
      </c>
      <c r="L64" s="7">
        <f>'[1]TCE - ANEXO IV - Preencher'!N73</f>
        <v>680</v>
      </c>
    </row>
    <row r="65" spans="1:12" s="8" customFormat="1" ht="19.5" customHeight="1" x14ac:dyDescent="0.25">
      <c r="A65" s="3">
        <f>IFERROR(VLOOKUP(B65,'[1]DADOS (OCULTAR)'!$Q$3:$S$133,3,0),"")</f>
        <v>10739225002080</v>
      </c>
      <c r="B65" s="4" t="str">
        <f>'[1]TCE - ANEXO IV - Preencher'!C74</f>
        <v>UPAE GOIANA (COVID-19) - 003/2021</v>
      </c>
      <c r="C65" s="4" t="str">
        <f>'[1]TCE - ANEXO IV - Preencher'!E74</f>
        <v>5.17 - Manutenção de Software, Certificação Digital e Microfilmagem</v>
      </c>
      <c r="D65" s="3">
        <f>'[1]TCE - ANEXO IV - Preencher'!F74</f>
        <v>5662773000238</v>
      </c>
      <c r="E65" s="5" t="str">
        <f>'[1]TCE - ANEXO IV - Preencher'!G74</f>
        <v>PIXEON MEDICAL SYSTEMS S.A COMERCIO E DESENVOLVIMENTO DE SOFTWARE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48592</v>
      </c>
      <c r="I65" s="6">
        <f>IF('[1]TCE - ANEXO IV - Preencher'!K74="","",'[1]TCE - ANEXO IV - Preencher'!K74)</f>
        <v>44812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35 -  S</v>
      </c>
      <c r="L65" s="7">
        <f>'[1]TCE - ANEXO IV - Preencher'!N74</f>
        <v>4239.67</v>
      </c>
    </row>
    <row r="66" spans="1:12" s="8" customFormat="1" ht="19.5" customHeight="1" x14ac:dyDescent="0.25">
      <c r="A66" s="3">
        <f>IFERROR(VLOOKUP(B66,'[1]DADOS (OCULTAR)'!$Q$3:$S$133,3,0),"")</f>
        <v>10739225002080</v>
      </c>
      <c r="B66" s="4" t="str">
        <f>'[1]TCE - ANEXO IV - Preencher'!C75</f>
        <v>UPAE GOIANA (COVID-19) - 003/2021</v>
      </c>
      <c r="C66" s="4" t="str">
        <f>'[1]TCE - ANEXO IV - Preencher'!E75</f>
        <v>5.17 - Manutenção de Software, Certificação Digital e Microfilmagem</v>
      </c>
      <c r="D66" s="3">
        <f>'[1]TCE - ANEXO IV - Preencher'!F75</f>
        <v>16783034000130</v>
      </c>
      <c r="E66" s="5" t="str">
        <f>'[1]TCE - ANEXO IV - Preencher'!G75</f>
        <v xml:space="preserve">SINTESE-LICENCIAMENTO DE PROGRAMA PARA COMPUTADORES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00021305</v>
      </c>
      <c r="I66" s="6">
        <f>IF('[1]TCE - ANEXO IV - Preencher'!K75="","",'[1]TCE - ANEXO IV - Preencher'!K75)</f>
        <v>44805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1500</v>
      </c>
    </row>
    <row r="67" spans="1:12" s="8" customFormat="1" ht="19.5" customHeight="1" x14ac:dyDescent="0.25">
      <c r="A67" s="3">
        <f>IFERROR(VLOOKUP(B67,'[1]DADOS (OCULTAR)'!$Q$3:$S$133,3,0),"")</f>
        <v>10739225002080</v>
      </c>
      <c r="B67" s="4" t="str">
        <f>'[1]TCE - ANEXO IV - Preencher'!C76</f>
        <v>UPAE GOIANA (COVID-19) - 003/2021</v>
      </c>
      <c r="C67" s="4" t="str">
        <f>'[1]TCE - ANEXO IV - Preencher'!E76</f>
        <v>5.22 - Vigilância Ostensiva / Monitorada</v>
      </c>
      <c r="D67" s="3">
        <f>'[1]TCE - ANEXO IV - Preencher'!F76</f>
        <v>24402663000109</v>
      </c>
      <c r="E67" s="5" t="str">
        <f>'[1]TCE - ANEXO IV - Preencher'!G76</f>
        <v>BUNKER SEGURANCA E VIGILANCIA PATRIMONIAL EIRELI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00001591</v>
      </c>
      <c r="I67" s="6">
        <f>IF('[1]TCE - ANEXO IV - Preencher'!K76="","",'[1]TCE - ANEXO IV - Preencher'!K76)</f>
        <v>44838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26 -  P</v>
      </c>
      <c r="L67" s="7">
        <f>'[1]TCE - ANEXO IV - Preencher'!N76</f>
        <v>39437.279999999999</v>
      </c>
    </row>
    <row r="68" spans="1:12" s="8" customFormat="1" ht="19.5" customHeight="1" x14ac:dyDescent="0.25">
      <c r="A68" s="3">
        <f>IFERROR(VLOOKUP(B68,'[1]DADOS (OCULTAR)'!$Q$3:$S$133,3,0),"")</f>
        <v>10739225002080</v>
      </c>
      <c r="B68" s="4" t="str">
        <f>'[1]TCE - ANEXO IV - Preencher'!C77</f>
        <v>UPAE GOIANA (COVID-19) - 003/2021</v>
      </c>
      <c r="C68" s="4" t="str">
        <f>'[1]TCE - ANEXO IV - Preencher'!E77</f>
        <v>5.2 - Serviços Técnicos Profissionais</v>
      </c>
      <c r="D68" s="3">
        <f>'[1]TCE - ANEXO IV - Preencher'!F77</f>
        <v>36710076000158</v>
      </c>
      <c r="E68" s="5" t="str">
        <f>'[1]TCE - ANEXO IV - Preencher'!G77</f>
        <v>APS APOIO ADMINISTRATIVO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00000127</v>
      </c>
      <c r="I68" s="6">
        <f>IF('[1]TCE - ANEXO IV - Preencher'!K77="","",'[1]TCE - ANEXO IV - Preencher'!K77)</f>
        <v>44833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26 -  P</v>
      </c>
      <c r="L68" s="7">
        <f>'[1]TCE - ANEXO IV - Preencher'!N77</f>
        <v>4500</v>
      </c>
    </row>
    <row r="69" spans="1:12" s="8" customFormat="1" ht="19.5" customHeight="1" x14ac:dyDescent="0.25">
      <c r="A69" s="3">
        <f>IFERROR(VLOOKUP(B69,'[1]DADOS (OCULTAR)'!$Q$3:$S$133,3,0),"")</f>
        <v>10739225002080</v>
      </c>
      <c r="B69" s="4" t="str">
        <f>'[1]TCE - ANEXO IV - Preencher'!C78</f>
        <v>UPAE GOIANA (COVID-19) - 003/2021</v>
      </c>
      <c r="C69" s="4" t="str">
        <f>'[1]TCE - ANEXO IV - Preencher'!E78</f>
        <v>5.2 - Serviços Técnicos Profissionais</v>
      </c>
      <c r="D69" s="3">
        <f>'[1]TCE - ANEXO IV - Preencher'!F78</f>
        <v>23107889000106</v>
      </c>
      <c r="E69" s="5" t="str">
        <f>'[1]TCE - ANEXO IV - Preencher'!G78</f>
        <v xml:space="preserve">COELHO PEDROSA ADVOGADOS ASSOCIADOS 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00000422</v>
      </c>
      <c r="I69" s="6">
        <f>IF('[1]TCE - ANEXO IV - Preencher'!K78="","",'[1]TCE - ANEXO IV - Preencher'!K78)</f>
        <v>44840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26 -  P</v>
      </c>
      <c r="L69" s="7">
        <f>'[1]TCE - ANEXO IV - Preencher'!N78</f>
        <v>7272</v>
      </c>
    </row>
    <row r="70" spans="1:12" s="8" customFormat="1" ht="19.5" customHeight="1" x14ac:dyDescent="0.25">
      <c r="A70" s="3">
        <f>IFERROR(VLOOKUP(B70,'[1]DADOS (OCULTAR)'!$Q$3:$S$133,3,0),"")</f>
        <v>10739225002080</v>
      </c>
      <c r="B70" s="4" t="str">
        <f>'[1]TCE - ANEXO IV - Preencher'!C79</f>
        <v>UPAE GOIANA (COVID-19) - 003/2021</v>
      </c>
      <c r="C70" s="4" t="str">
        <f>'[1]TCE - ANEXO IV - Preencher'!E79</f>
        <v>5.2 - Serviços Técnicos Profissionais</v>
      </c>
      <c r="D70" s="3">
        <f>'[1]TCE - ANEXO IV - Preencher'!F79</f>
        <v>1545203000126</v>
      </c>
      <c r="E70" s="5" t="str">
        <f>'[1]TCE - ANEXO IV - Preencher'!G79</f>
        <v>ENAE - EMPRESA NACIONAL DE ESTERILIZACAO EIRELI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00013347</v>
      </c>
      <c r="I70" s="6">
        <f>IF('[1]TCE - ANEXO IV - Preencher'!K79="","",'[1]TCE - ANEXO IV - Preencher'!K79)</f>
        <v>44837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26 -  P</v>
      </c>
      <c r="L70" s="7">
        <f>'[1]TCE - ANEXO IV - Preencher'!N79</f>
        <v>888.88</v>
      </c>
    </row>
    <row r="71" spans="1:12" s="8" customFormat="1" ht="19.5" customHeight="1" x14ac:dyDescent="0.25">
      <c r="A71" s="3">
        <f>IFERROR(VLOOKUP(B71,'[1]DADOS (OCULTAR)'!$Q$3:$S$133,3,0),"")</f>
        <v>10739225002080</v>
      </c>
      <c r="B71" s="4" t="str">
        <f>'[1]TCE - ANEXO IV - Preencher'!C80</f>
        <v>UPAE GOIANA (COVID-19) - 003/2021</v>
      </c>
      <c r="C71" s="4" t="str">
        <f>'[1]TCE - ANEXO IV - Preencher'!E80</f>
        <v>5.2 - Serviços Técnicos Profissionais</v>
      </c>
      <c r="D71" s="3">
        <f>'[1]TCE - ANEXO IV - Preencher'!F80</f>
        <v>11735586000159</v>
      </c>
      <c r="E71" s="5" t="str">
        <f>'[1]TCE - ANEXO IV - Preencher'!G80</f>
        <v>FUNDACAO DE APOIO AO DESENVOLVIMENTO DA UNIVERSIDADE FEDERAL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00069042</v>
      </c>
      <c r="I71" s="6">
        <f>IF('[1]TCE - ANEXO IV - Preencher'!K80="","",'[1]TCE - ANEXO IV - Preencher'!K80)</f>
        <v>44837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217.28</v>
      </c>
    </row>
    <row r="72" spans="1:12" s="8" customFormat="1" ht="19.5" customHeight="1" x14ac:dyDescent="0.25">
      <c r="A72" s="3">
        <f>IFERROR(VLOOKUP(B72,'[1]DADOS (OCULTAR)'!$Q$3:$S$133,3,0),"")</f>
        <v>10739225002080</v>
      </c>
      <c r="B72" s="4" t="str">
        <f>'[1]TCE - ANEXO IV - Preencher'!C81</f>
        <v>UPAE GOIANA (COVID-19) - 003/2021</v>
      </c>
      <c r="C72" s="4" t="str">
        <f>'[1]TCE - ANEXO IV - Preencher'!E81</f>
        <v>5.2 - Serviços Técnicos Profissionais</v>
      </c>
      <c r="D72" s="3">
        <f>'[1]TCE - ANEXO IV - Preencher'!F81</f>
        <v>32085944000103</v>
      </c>
      <c r="E72" s="5" t="str">
        <f>'[1]TCE - ANEXO IV - Preencher'!G81</f>
        <v>JF - TECNOLOGIA E SOLUCOES ADMINISTRATIVAS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00000147</v>
      </c>
      <c r="I72" s="6">
        <f>IF('[1]TCE - ANEXO IV - Preencher'!K81="","",'[1]TCE - ANEXO IV - Preencher'!K81)</f>
        <v>44838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3500</v>
      </c>
    </row>
    <row r="73" spans="1:12" s="8" customFormat="1" ht="19.5" customHeight="1" x14ac:dyDescent="0.25">
      <c r="A73" s="3">
        <f>IFERROR(VLOOKUP(B73,'[1]DADOS (OCULTAR)'!$Q$3:$S$133,3,0),"")</f>
        <v>10739225002080</v>
      </c>
      <c r="B73" s="4" t="str">
        <f>'[1]TCE - ANEXO IV - Preencher'!C82</f>
        <v>UPAE GOIANA (COVID-19) - 003/2021</v>
      </c>
      <c r="C73" s="4" t="str">
        <f>'[1]TCE - ANEXO IV - Preencher'!E82</f>
        <v>5.2 - Serviços Técnicos Profissionais</v>
      </c>
      <c r="D73" s="3">
        <f>'[1]TCE - ANEXO IV - Preencher'!F82</f>
        <v>15732507000107</v>
      </c>
      <c r="E73" s="5" t="str">
        <f>'[1]TCE - ANEXO IV - Preencher'!G82</f>
        <v>LAVERAS E FILHOS LTDA - ME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000001881</v>
      </c>
      <c r="I73" s="6">
        <f>IF('[1]TCE - ANEXO IV - Preencher'!K82="","",'[1]TCE - ANEXO IV - Preencher'!K82)</f>
        <v>44837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390</v>
      </c>
    </row>
    <row r="74" spans="1:12" s="8" customFormat="1" ht="19.5" customHeight="1" x14ac:dyDescent="0.25">
      <c r="A74" s="3">
        <f>IFERROR(VLOOKUP(B74,'[1]DADOS (OCULTAR)'!$Q$3:$S$133,3,0),"")</f>
        <v>10739225002080</v>
      </c>
      <c r="B74" s="4" t="str">
        <f>'[1]TCE - ANEXO IV - Preencher'!C83</f>
        <v>UPAE GOIANA (COVID-19) - 003/2021</v>
      </c>
      <c r="C74" s="4" t="str">
        <f>'[1]TCE - ANEXO IV - Preencher'!E83</f>
        <v>5.2 - Serviços Técnicos Profissionais</v>
      </c>
      <c r="D74" s="3">
        <f>'[1]TCE - ANEXO IV - Preencher'!F83</f>
        <v>8190737000126</v>
      </c>
      <c r="E74" s="5" t="str">
        <f>'[1]TCE - ANEXO IV - Preencher'!G83</f>
        <v>PH CONTABILIDADE SOCIEDADE SIMPLES LTDA - ME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00001445</v>
      </c>
      <c r="I74" s="6">
        <f>IF('[1]TCE - ANEXO IV - Preencher'!K83="","",'[1]TCE - ANEXO IV - Preencher'!K83)</f>
        <v>44825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29 -  B</v>
      </c>
      <c r="L74" s="7">
        <f>'[1]TCE - ANEXO IV - Preencher'!N83</f>
        <v>5500</v>
      </c>
    </row>
    <row r="75" spans="1:12" s="8" customFormat="1" ht="19.5" customHeight="1" x14ac:dyDescent="0.25">
      <c r="A75" s="3">
        <f>IFERROR(VLOOKUP(B75,'[1]DADOS (OCULTAR)'!$Q$3:$S$133,3,0),"")</f>
        <v>10739225002080</v>
      </c>
      <c r="B75" s="4" t="str">
        <f>'[1]TCE - ANEXO IV - Preencher'!C84</f>
        <v>UPAE GOIANA (COVID-19) - 003/2021</v>
      </c>
      <c r="C75" s="4" t="str">
        <f>'[1]TCE - ANEXO IV - Preencher'!E84</f>
        <v>5.2 - Serviços Técnicos Profissionais</v>
      </c>
      <c r="D75" s="3">
        <f>'[1]TCE - ANEXO IV - Preencher'!F84</f>
        <v>8190737000126</v>
      </c>
      <c r="E75" s="5" t="str">
        <f>'[1]TCE - ANEXO IV - Preencher'!G84</f>
        <v>PH CONTABILIDADE SOCIEDADE SIMPLES LTDA - ME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00001446</v>
      </c>
      <c r="I75" s="6">
        <f>IF('[1]TCE - ANEXO IV - Preencher'!K84="","",'[1]TCE - ANEXO IV - Preencher'!K84)</f>
        <v>44825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29 -  B</v>
      </c>
      <c r="L75" s="7">
        <f>'[1]TCE - ANEXO IV - Preencher'!N84</f>
        <v>2200</v>
      </c>
    </row>
    <row r="76" spans="1:12" s="8" customFormat="1" ht="19.5" customHeight="1" x14ac:dyDescent="0.25">
      <c r="A76" s="3">
        <f>IFERROR(VLOOKUP(B76,'[1]DADOS (OCULTAR)'!$Q$3:$S$133,3,0),"")</f>
        <v>10739225002080</v>
      </c>
      <c r="B76" s="4" t="str">
        <f>'[1]TCE - ANEXO IV - Preencher'!C85</f>
        <v>UPAE GOIANA (COVID-19) - 003/2021</v>
      </c>
      <c r="C76" s="4" t="str">
        <f>'[1]TCE - ANEXO IV - Preencher'!E85</f>
        <v>5.2 - Serviços Técnicos Profissionais</v>
      </c>
      <c r="D76" s="3">
        <f>'[1]TCE - ANEXO IV - Preencher'!F85</f>
        <v>24127434000115</v>
      </c>
      <c r="E76" s="5" t="str">
        <f>'[1]TCE - ANEXO IV - Preencher'!G85</f>
        <v xml:space="preserve">RODRIGO ALMENDRA E ADVOGADOS ASSOCIADOS 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00000571</v>
      </c>
      <c r="I76" s="6">
        <f>IF('[1]TCE - ANEXO IV - Preencher'!K85="","",'[1]TCE - ANEXO IV - Preencher'!K85)</f>
        <v>44830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4848</v>
      </c>
    </row>
    <row r="77" spans="1:12" s="8" customFormat="1" ht="19.5" customHeight="1" x14ac:dyDescent="0.25">
      <c r="A77" s="3">
        <f>IFERROR(VLOOKUP(B77,'[1]DADOS (OCULTAR)'!$Q$3:$S$133,3,0),"")</f>
        <v>10739225002080</v>
      </c>
      <c r="B77" s="4" t="str">
        <f>'[1]TCE - ANEXO IV - Preencher'!C86</f>
        <v>UPAE GOIANA (COVID-19) - 003/2021</v>
      </c>
      <c r="C77" s="4" t="str">
        <f>'[1]TCE - ANEXO IV - Preencher'!E86</f>
        <v>5.2 - Serviços Técnicos Profissionais</v>
      </c>
      <c r="D77" s="3">
        <f>'[1]TCE - ANEXO IV - Preencher'!F86</f>
        <v>38404090000159</v>
      </c>
      <c r="E77" s="5" t="str">
        <f>'[1]TCE - ANEXO IV - Preencher'!G86</f>
        <v>TRECCHINA TECNOLOGIA E INOVAÇÃO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00000114</v>
      </c>
      <c r="I77" s="6">
        <f>IF('[1]TCE - ANEXO IV - Preencher'!K86="","",'[1]TCE - ANEXO IV - Preencher'!K86)</f>
        <v>44837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6000</v>
      </c>
    </row>
    <row r="78" spans="1:12" s="8" customFormat="1" ht="19.5" customHeight="1" x14ac:dyDescent="0.25">
      <c r="A78" s="3">
        <f>IFERROR(VLOOKUP(B78,'[1]DADOS (OCULTAR)'!$Q$3:$S$133,3,0),"")</f>
        <v>10739225002080</v>
      </c>
      <c r="B78" s="4" t="str">
        <f>'[1]TCE - ANEXO IV - Preencher'!C87</f>
        <v>UPAE GOIANA (COVID-19) - 003/2021</v>
      </c>
      <c r="C78" s="4" t="str">
        <f>'[1]TCE - ANEXO IV - Preencher'!E87</f>
        <v>5.23 - Limpeza e Conservação</v>
      </c>
      <c r="D78" s="3">
        <f>'[1]TCE - ANEXO IV - Preencher'!F87</f>
        <v>10229013000190</v>
      </c>
      <c r="E78" s="5" t="str">
        <f>'[1]TCE - ANEXO IV - Preencher'!G87</f>
        <v>INTERCLEAN ADMINISTRACAO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00000731</v>
      </c>
      <c r="I78" s="6">
        <f>IF('[1]TCE - ANEXO IV - Preencher'!K87="","",'[1]TCE - ANEXO IV - Preencher'!K87)</f>
        <v>44837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66315.759999999995</v>
      </c>
    </row>
    <row r="79" spans="1:12" s="8" customFormat="1" ht="19.5" customHeight="1" x14ac:dyDescent="0.25">
      <c r="A79" s="3">
        <f>IFERROR(VLOOKUP(B79,'[1]DADOS (OCULTAR)'!$Q$3:$S$133,3,0),"")</f>
        <v>10739225002080</v>
      </c>
      <c r="B79" s="4" t="str">
        <f>'[1]TCE - ANEXO IV - Preencher'!C88</f>
        <v>UPAE GOIANA (COVID-19) - 003/2021</v>
      </c>
      <c r="C79" s="4" t="str">
        <f>'[1]TCE - ANEXO IV - Preencher'!E88</f>
        <v>5.99 - Outros Serviços de Terceiros Pessoa Jurídica</v>
      </c>
      <c r="D79" s="3">
        <f>'[1]TCE - ANEXO IV - Preencher'!F88</f>
        <v>10628136000102</v>
      </c>
      <c r="E79" s="5" t="str">
        <f>'[1]TCE - ANEXO IV - Preencher'!G88</f>
        <v>MENDES MANIPULACAO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000000232</v>
      </c>
      <c r="I79" s="6">
        <f>IF('[1]TCE - ANEXO IV - Preencher'!K88="","",'[1]TCE - ANEXO IV - Preencher'!K88)</f>
        <v>44831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270</v>
      </c>
    </row>
    <row r="80" spans="1:12" s="8" customFormat="1" ht="19.5" customHeight="1" x14ac:dyDescent="0.25">
      <c r="A80" s="3">
        <f>IFERROR(VLOOKUP(B80,'[1]DADOS (OCULTAR)'!$Q$3:$S$133,3,0),"")</f>
        <v>10739225002080</v>
      </c>
      <c r="B80" s="4" t="str">
        <f>'[1]TCE - ANEXO IV - Preencher'!C89</f>
        <v>UPAE GOIANA (COVID-19) - 003/2021</v>
      </c>
      <c r="C80" s="4" t="str">
        <f>'[1]TCE - ANEXO IV - Preencher'!E89</f>
        <v>4.7 - Apoio Administrativo, Técnico e Operacional</v>
      </c>
      <c r="D80" s="3">
        <f>'[1]TCE - ANEXO IV - Preencher'!F89</f>
        <v>10169222489</v>
      </c>
      <c r="E80" s="5" t="str">
        <f>'[1]TCE - ANEXO IV - Preencher'!G89</f>
        <v>TOMAZ DE OLIVEIRA MATIAS</v>
      </c>
      <c r="F80" s="5" t="str">
        <f>'[1]TCE - ANEXO IV - Preencher'!H89</f>
        <v>S</v>
      </c>
      <c r="G80" s="5" t="str">
        <f>'[1]TCE - ANEXO IV - Preencher'!I89</f>
        <v>N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2500</v>
      </c>
    </row>
    <row r="81" spans="1:12" s="8" customFormat="1" ht="19.5" customHeight="1" x14ac:dyDescent="0.25">
      <c r="A81" s="3">
        <f>IFERROR(VLOOKUP(B81,'[1]DADOS (OCULTAR)'!$Q$3:$S$133,3,0),"")</f>
        <v>10739225002080</v>
      </c>
      <c r="B81" s="4" t="str">
        <f>'[1]TCE - ANEXO IV - Preencher'!C90</f>
        <v>UPAE GOIANA (COVID-19) - 003/2021</v>
      </c>
      <c r="C81" s="4" t="str">
        <f>'[1]TCE - ANEXO IV - Preencher'!E90</f>
        <v>5.5 - Reparo e Manutenção de Máquinas e Equipamentos</v>
      </c>
      <c r="D81" s="3">
        <f>'[1]TCE - ANEXO IV - Preencher'!F90</f>
        <v>20278964000103</v>
      </c>
      <c r="E81" s="5" t="str">
        <f>'[1]TCE - ANEXO IV - Preencher'!G90</f>
        <v xml:space="preserve">JOSÉ PAULO C DA SILVA ME 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00001099</v>
      </c>
      <c r="I81" s="6">
        <f>IF('[1]TCE - ANEXO IV - Preencher'!K90="","",'[1]TCE - ANEXO IV - Preencher'!K90)</f>
        <v>44837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1250</v>
      </c>
    </row>
    <row r="82" spans="1:12" s="8" customFormat="1" ht="19.5" customHeight="1" x14ac:dyDescent="0.25">
      <c r="A82" s="3">
        <f>IFERROR(VLOOKUP(B82,'[1]DADOS (OCULTAR)'!$Q$3:$S$133,3,0),"")</f>
        <v>10739225002080</v>
      </c>
      <c r="B82" s="4" t="str">
        <f>'[1]TCE - ANEXO IV - Preencher'!C91</f>
        <v>UPAE GOIANA (COVID-19) - 003/2021</v>
      </c>
      <c r="C82" s="4" t="str">
        <f>'[1]TCE - ANEXO IV - Preencher'!E91</f>
        <v>5.5 - Reparo e Manutenção de Máquinas e Equipamentos</v>
      </c>
      <c r="D82" s="3">
        <f>'[1]TCE - ANEXO IV - Preencher'!F91</f>
        <v>25108694000106</v>
      </c>
      <c r="E82" s="5" t="str">
        <f>'[1]TCE - ANEXO IV - Preencher'!G91</f>
        <v>AHREOS REFRIGERACAO LTDA ME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00000867</v>
      </c>
      <c r="I82" s="6">
        <f>IF('[1]TCE - ANEXO IV - Preencher'!K91="","",'[1]TCE - ANEXO IV - Preencher'!K91)</f>
        <v>44838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9600</v>
      </c>
    </row>
    <row r="83" spans="1:12" s="8" customFormat="1" ht="19.5" customHeight="1" x14ac:dyDescent="0.25">
      <c r="A83" s="3" t="str">
        <f>IFERROR(VLOOKUP(B83,'[1]DADOS (OCULTAR)'!$Q$3:$S$133,3,0),"")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5">
      <c r="A84" s="3" t="str">
        <f>IFERROR(VLOOKUP(B84,'[1]DADOS (OCULTAR)'!$Q$3:$S$133,3,0),"")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5">
      <c r="A85" s="3" t="str">
        <f>IFERROR(VLOOKUP(B85,'[1]DADOS (OCULTAR)'!$Q$3:$S$133,3,0),"")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5">
      <c r="A86" s="3" t="str">
        <f>IFERROR(VLOOKUP(B86,'[1]DADOS (OCULTAR)'!$Q$3:$S$133,3,0),"")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5">
      <c r="A87" s="3" t="str">
        <f>IFERROR(VLOOKUP(B87,'[1]DADOS (OCULTAR)'!$Q$3:$S$133,3,0),"")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5">
      <c r="A88" s="3" t="str">
        <f>IFERROR(VLOOKUP(B88,'[1]DADOS (OCULTAR)'!$Q$3:$S$133,3,0),"")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5">
      <c r="A89" s="3" t="str">
        <f>IFERROR(VLOOKUP(B89,'[1]DADOS (OCULTAR)'!$Q$3:$S$133,3,0),"")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5">
      <c r="A90" s="3" t="str">
        <f>IFERROR(VLOOKUP(B90,'[1]DADOS (OCULTAR)'!$Q$3:$S$133,3,0),"")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5">
      <c r="A91" s="3" t="str">
        <f>IFERROR(VLOOKUP(B91,'[1]DADOS (OCULTAR)'!$Q$3:$S$133,3,0),"")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5">
      <c r="A92" s="3" t="str">
        <f>IFERROR(VLOOKUP(B92,'[1]DADOS (OCULTAR)'!$Q$3:$S$133,3,0),"")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5">
      <c r="A93" s="3" t="str">
        <f>IFERROR(VLOOKUP(B93,'[1]DADOS (OCULTAR)'!$Q$3:$S$133,3,0),"")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5">
      <c r="A94" s="3" t="str">
        <f>IFERROR(VLOOKUP(B94,'[1]DADOS (OCULTAR)'!$Q$3:$S$133,3,0),"")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5">
      <c r="A95" s="3" t="str">
        <f>IFERROR(VLOOKUP(B95,'[1]DADOS (OCULTAR)'!$Q$3:$S$133,3,0),"")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5">
      <c r="A96" s="3" t="str">
        <f>IFERROR(VLOOKUP(B96,'[1]DADOS (OCULTAR)'!$Q$3:$S$133,3,0),"")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5">
      <c r="A97" s="3" t="str">
        <f>IFERROR(VLOOKUP(B97,'[1]DADOS (OCULTAR)'!$Q$3:$S$133,3,0),"")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5">
      <c r="A98" s="3" t="str">
        <f>IFERROR(VLOOKUP(B98,'[1]DADOS (OCULTAR)'!$Q$3:$S$133,3,0),"")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5">
      <c r="A99" s="3" t="str">
        <f>IFERROR(VLOOKUP(B99,'[1]DADOS (OCULTAR)'!$Q$3:$S$133,3,0),"")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5">
      <c r="A100" s="3" t="str">
        <f>IFERROR(VLOOKUP(B100,'[1]DADOS (OCULTAR)'!$Q$3:$S$133,3,0),"")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5">
      <c r="A101" s="3" t="str">
        <f>IFERROR(VLOOKUP(B101,'[1]DADOS (OCULTAR)'!$Q$3:$S$133,3,0),"")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5">
      <c r="A102" s="3" t="str">
        <f>IFERROR(VLOOKUP(B102,'[1]DADOS (OCULTAR)'!$Q$3:$S$133,3,0),"")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5">
      <c r="A103" s="3" t="str">
        <f>IFERROR(VLOOKUP(B103,'[1]DADOS (OCULTAR)'!$Q$3:$S$133,3,0),"")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5">
      <c r="A104" s="3" t="str">
        <f>IFERROR(VLOOKUP(B104,'[1]DADOS (OCULTAR)'!$Q$3:$S$133,3,0),"")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5">
      <c r="A105" s="3" t="str">
        <f>IFERROR(VLOOKUP(B105,'[1]DADOS (OCULTAR)'!$Q$3:$S$133,3,0),"")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5">
      <c r="A106" s="3" t="str">
        <f>IFERROR(VLOOKUP(B106,'[1]DADOS (OCULTAR)'!$Q$3:$S$133,3,0),"")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5">
      <c r="A107" s="3" t="str">
        <f>IFERROR(VLOOKUP(B107,'[1]DADOS (OCULTAR)'!$Q$3:$S$133,3,0),"")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5">
      <c r="A108" s="3" t="str">
        <f>IFERROR(VLOOKUP(B108,'[1]DADOS (OCULTAR)'!$Q$3:$S$133,3,0),"")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5">
      <c r="A109" s="3" t="str">
        <f>IFERROR(VLOOKUP(B109,'[1]DADOS (OCULTAR)'!$Q$3:$S$133,3,0),"")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5">
      <c r="A110" s="3" t="str">
        <f>IFERROR(VLOOKUP(B110,'[1]DADOS (OCULTAR)'!$Q$3:$S$133,3,0),"")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5">
      <c r="A111" s="3" t="str">
        <f>IFERROR(VLOOKUP(B111,'[1]DADOS (OCULTAR)'!$Q$3:$S$133,3,0),"")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5">
      <c r="A112" s="3" t="str">
        <f>IFERROR(VLOOKUP(B112,'[1]DADOS (OCULTAR)'!$Q$3:$S$133,3,0),"")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5">
      <c r="A113" s="3" t="str">
        <f>IFERROR(VLOOKUP(B113,'[1]DADOS (OCULTAR)'!$Q$3:$S$133,3,0),"")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5">
      <c r="A114" s="3" t="str">
        <f>IFERROR(VLOOKUP(B114,'[1]DADOS (OCULTAR)'!$Q$3:$S$133,3,0),"")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5">
      <c r="A115" s="3" t="str">
        <f>IFERROR(VLOOKUP(B115,'[1]DADOS (OCULTAR)'!$Q$3:$S$133,3,0),"")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5">
      <c r="A116" s="3" t="str">
        <f>IFERROR(VLOOKUP(B116,'[1]DADOS (OCULTAR)'!$Q$3:$S$133,3,0),"")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5">
      <c r="A117" s="3" t="str">
        <f>IFERROR(VLOOKUP(B117,'[1]DADOS (OCULTAR)'!$Q$3:$S$133,3,0),"")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5">
      <c r="A118" s="3" t="str">
        <f>IFERROR(VLOOKUP(B118,'[1]DADOS (OCULTAR)'!$Q$3:$S$133,3,0),"")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5">
      <c r="A119" s="3" t="str">
        <f>IFERROR(VLOOKUP(B119,'[1]DADOS (OCULTAR)'!$Q$3:$S$133,3,0),"")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5">
      <c r="A120" s="3" t="str">
        <f>IFERROR(VLOOKUP(B120,'[1]DADOS (OCULTAR)'!$Q$3:$S$133,3,0),"")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5">
      <c r="A121" s="3" t="str">
        <f>IFERROR(VLOOKUP(B121,'[1]DADOS (OCULTAR)'!$Q$3:$S$133,3,0),"")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5">
      <c r="A122" s="3" t="str">
        <f>IFERROR(VLOOKUP(B122,'[1]DADOS (OCULTAR)'!$Q$3:$S$133,3,0),"")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5">
      <c r="A123" s="3" t="str">
        <f>IFERROR(VLOOKUP(B123,'[1]DADOS (OCULTAR)'!$Q$3:$S$133,3,0),"")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5">
      <c r="A124" s="3" t="str">
        <f>IFERROR(VLOOKUP(B124,'[1]DADOS (OCULTAR)'!$Q$3:$S$133,3,0),"")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5">
      <c r="A125" s="3" t="str">
        <f>IFERROR(VLOOKUP(B125,'[1]DADOS (OCULTAR)'!$Q$3:$S$133,3,0),"")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5">
      <c r="A126" s="3" t="str">
        <f>IFERROR(VLOOKUP(B126,'[1]DADOS (OCULTAR)'!$Q$3:$S$133,3,0),"")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5">
      <c r="A127" s="3" t="str">
        <f>IFERROR(VLOOKUP(B127,'[1]DADOS (OCULTAR)'!$Q$3:$S$133,3,0),"")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5">
      <c r="A128" s="3" t="str">
        <f>IFERROR(VLOOKUP(B128,'[1]DADOS (OCULTAR)'!$Q$3:$S$133,3,0),"")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5">
      <c r="A129" s="3" t="str">
        <f>IFERROR(VLOOKUP(B129,'[1]DADOS (OCULTAR)'!$Q$3:$S$133,3,0),"")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5">
      <c r="A130" s="3" t="str">
        <f>IFERROR(VLOOKUP(B130,'[1]DADOS (OCULTAR)'!$Q$3:$S$133,3,0),"")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5">
      <c r="A131" s="3" t="str">
        <f>IFERROR(VLOOKUP(B131,'[1]DADOS (OCULTAR)'!$Q$3:$S$133,3,0),"")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5">
      <c r="A132" s="3" t="str">
        <f>IFERROR(VLOOKUP(B132,'[1]DADOS (OCULTAR)'!$Q$3:$S$133,3,0),"")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5">
      <c r="A133" s="3" t="str">
        <f>IFERROR(VLOOKUP(B133,'[1]DADOS (OCULTAR)'!$Q$3:$S$133,3,0),"")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5">
      <c r="A134" s="3" t="str">
        <f>IFERROR(VLOOKUP(B134,'[1]DADOS (OCULTAR)'!$Q$3:$S$133,3,0),"")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5">
      <c r="A135" s="3" t="str">
        <f>IFERROR(VLOOKUP(B135,'[1]DADOS (OCULTAR)'!$Q$3:$S$133,3,0),"")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5">
      <c r="A136" s="3" t="str">
        <f>IFERROR(VLOOKUP(B136,'[1]DADOS (OCULTAR)'!$Q$3:$S$133,3,0),"")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5">
      <c r="A137" s="3" t="str">
        <f>IFERROR(VLOOKUP(B137,'[1]DADOS (OCULTAR)'!$Q$3:$S$133,3,0),"")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5">
      <c r="A138" s="3" t="str">
        <f>IFERROR(VLOOKUP(B138,'[1]DADOS (OCULTAR)'!$Q$3:$S$133,3,0),"")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5">
      <c r="A139" s="3" t="str">
        <f>IFERROR(VLOOKUP(B139,'[1]DADOS (OCULTAR)'!$Q$3:$S$133,3,0),"")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5">
      <c r="A140" s="3" t="str">
        <f>IFERROR(VLOOKUP(B140,'[1]DADOS (OCULTAR)'!$Q$3:$S$133,3,0),"")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5">
      <c r="A141" s="3" t="str">
        <f>IFERROR(VLOOKUP(B141,'[1]DADOS (OCULTAR)'!$Q$3:$S$133,3,0),"")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5">
      <c r="A142" s="3" t="str">
        <f>IFERROR(VLOOKUP(B142,'[1]DADOS (OCULTAR)'!$Q$3:$S$133,3,0),"")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5">
      <c r="A143" s="3" t="str">
        <f>IFERROR(VLOOKUP(B143,'[1]DADOS (OCULTAR)'!$Q$3:$S$133,3,0),"")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(OCULTAR)'!$Q$3:$S$133,3,0),"")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(OCULTAR)'!$Q$3:$S$133,3,0),"")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(OCULTAR)'!$Q$3:$S$133,3,0),"")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(OCULTAR)'!$Q$3:$S$133,3,0),"")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(OCULTAR)'!$Q$3:$S$133,3,0),"")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(OCULTAR)'!$Q$3:$S$133,3,0),"")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(OCULTAR)'!$Q$3:$S$133,3,0),"")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(OCULTAR)'!$Q$3:$S$133,3,0),"")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(OCULTAR)'!$Q$3:$S$133,3,0),"")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(OCULTAR)'!$Q$3:$S$133,3,0),"")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(OCULTAR)'!$Q$3:$S$133,3,0),"")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(OCULTAR)'!$Q$3:$S$133,3,0),"")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(OCULTAR)'!$Q$3:$S$133,3,0),"")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(OCULTAR)'!$Q$3:$S$133,3,0),"")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(OCULTAR)'!$Q$3:$S$133,3,0),"")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(OCULTAR)'!$Q$3:$S$133,3,0),"")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(OCULTAR)'!$Q$3:$S$133,3,0),"")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(OCULTAR)'!$Q$3:$S$133,3,0),"")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(OCULTAR)'!$Q$3:$S$133,3,0),"")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(OCULTAR)'!$Q$3:$S$133,3,0),"")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(OCULTAR)'!$Q$3:$S$133,3,0),"")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(OCULTAR)'!$Q$3:$S$133,3,0),"")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(OCULTAR)'!$Q$3:$S$133,3,0),"")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(OCULTAR)'!$Q$3:$S$133,3,0),"")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(OCULTAR)'!$Q$3:$S$133,3,0),"")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(OCULTAR)'!$Q$3:$S$133,3,0),"")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(OCULTAR)'!$Q$3:$S$133,3,0),"")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(OCULTAR)'!$Q$3:$S$133,3,0),"")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(OCULTAR)'!$Q$3:$S$133,3,0),"")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(OCULTAR)'!$Q$3:$S$133,3,0),"")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(OCULTAR)'!$Q$3:$S$133,3,0),"")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(OCULTAR)'!$Q$3:$S$133,3,0),"")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(OCULTAR)'!$Q$3:$S$133,3,0),"")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(OCULTAR)'!$Q$3:$S$133,3,0),"")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(OCULTAR)'!$Q$3:$S$133,3,0),"")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(OCULTAR)'!$Q$3:$S$133,3,0),"")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(OCULTAR)'!$Q$3:$S$133,3,0),"")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(OCULTAR)'!$Q$3:$S$133,3,0),"")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(OCULTAR)'!$Q$3:$S$133,3,0),"")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(OCULTAR)'!$Q$3:$S$133,3,0),"")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(OCULTAR)'!$Q$3:$S$133,3,0),"")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(OCULTAR)'!$Q$3:$S$133,3,0),"")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(OCULTAR)'!$Q$3:$S$133,3,0),"")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(OCULTAR)'!$Q$3:$S$133,3,0),"")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(OCULTAR)'!$Q$3:$S$133,3,0),"")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(OCULTAR)'!$Q$3:$S$133,3,0),"")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(OCULTAR)'!$Q$3:$S$133,3,0),"")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(OCULTAR)'!$Q$3:$S$133,3,0),"")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(OCULTAR)'!$Q$3:$S$133,3,0),"")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(OCULTAR)'!$Q$3:$S$133,3,0),"")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(OCULTAR)'!$Q$3:$S$133,3,0),"")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(OCULTAR)'!$Q$3:$S$133,3,0),"")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(OCULTAR)'!$Q$3:$S$133,3,0),"")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(OCULTAR)'!$Q$3:$S$133,3,0),"")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(OCULTAR)'!$Q$3:$S$133,3,0),"")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(OCULTAR)'!$Q$3:$S$133,3,0),"")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(OCULTAR)'!$Q$3:$S$133,3,0),"")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(OCULTAR)'!$Q$3:$S$133,3,0),"")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(OCULTAR)'!$Q$3:$S$133,3,0),"")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(OCULTAR)'!$Q$3:$S$133,3,0),"")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(OCULTAR)'!$Q$3:$S$133,3,0),"")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(OCULTAR)'!$Q$3:$S$133,3,0),"")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(OCULTAR)'!$Q$3:$S$133,3,0),"")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(OCULTAR)'!$Q$3:$S$133,3,0),"")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(OCULTAR)'!$Q$3:$S$133,3,0),"")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(OCULTAR)'!$Q$3:$S$133,3,0),"")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(OCULTAR)'!$Q$3:$S$133,3,0),"")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(OCULTAR)'!$Q$3:$S$133,3,0),"")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(OCULTAR)'!$Q$3:$S$133,3,0),"")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(OCULTAR)'!$Q$3:$S$133,3,0),"")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(OCULTAR)'!$Q$3:$S$133,3,0),"")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(OCULTAR)'!$Q$3:$S$133,3,0),"")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(OCULTAR)'!$Q$3:$S$133,3,0),"")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(OCULTAR)'!$Q$3:$S$133,3,0),"")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(OCULTAR)'!$Q$3:$S$133,3,0),"")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(OCULTAR)'!$Q$3:$S$133,3,0),"")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(OCULTAR)'!$Q$3:$S$133,3,0),"")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(OCULTAR)'!$Q$3:$S$133,3,0),"")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(OCULTAR)'!$Q$3:$S$133,3,0),"")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(OCULTAR)'!$Q$3:$S$133,3,0),"")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(OCULTAR)'!$Q$3:$S$133,3,0),"")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(OCULTAR)'!$Q$3:$S$133,3,0),"")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(OCULTAR)'!$Q$3:$S$133,3,0),"")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(OCULTAR)'!$Q$3:$S$133,3,0),"")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(OCULTAR)'!$Q$3:$S$133,3,0),"")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(OCULTAR)'!$Q$3:$S$133,3,0),"")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(OCULTAR)'!$Q$3:$S$133,3,0),"")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(OCULTAR)'!$Q$3:$S$133,3,0),"")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(OCULTAR)'!$Q$3:$S$133,3,0),"")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(OCULTAR)'!$Q$3:$S$133,3,0),"")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(OCULTAR)'!$Q$3:$S$133,3,0),"")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(OCULTAR)'!$Q$3:$S$133,3,0),"")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(OCULTAR)'!$Q$3:$S$133,3,0),"")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(OCULTAR)'!$Q$3:$S$133,3,0),"")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(OCULTAR)'!$Q$3:$S$133,3,0),"")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(OCULTAR)'!$Q$3:$S$133,3,0),"")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(OCULTAR)'!$Q$3:$S$133,3,0),"")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(OCULTAR)'!$Q$3:$S$133,3,0),"")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(OCULTAR)'!$Q$3:$S$133,3,0),"")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(OCULTAR)'!$Q$3:$S$133,3,0),"")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(OCULTAR)'!$Q$3:$S$133,3,0),"")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(OCULTAR)'!$Q$3:$S$133,3,0),"")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(OCULTAR)'!$Q$3:$S$133,3,0),"")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(OCULTAR)'!$Q$3:$S$133,3,0),"")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(OCULTAR)'!$Q$3:$S$133,3,0),"")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(OCULTAR)'!$Q$3:$S$133,3,0),"")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(OCULTAR)'!$Q$3:$S$133,3,0),"")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(OCULTAR)'!$Q$3:$S$133,3,0),"")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(OCULTAR)'!$Q$3:$S$133,3,0),"")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(OCULTAR)'!$Q$3:$S$133,3,0),"")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(OCULTAR)'!$Q$3:$S$133,3,0),"")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(OCULTAR)'!$Q$3:$S$133,3,0),"")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(OCULTAR)'!$Q$3:$S$133,3,0),"")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(OCULTAR)'!$Q$3:$S$133,3,0),"")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(OCULTAR)'!$Q$3:$S$133,3,0),"")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(OCULTAR)'!$Q$3:$S$133,3,0),"")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(OCULTAR)'!$Q$3:$S$133,3,0),"")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(OCULTAR)'!$Q$3:$S$133,3,0),"")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(OCULTAR)'!$Q$3:$S$133,3,0),"")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(OCULTAR)'!$Q$3:$S$133,3,0),"")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(OCULTAR)'!$Q$3:$S$133,3,0),"")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(OCULTAR)'!$Q$3:$S$133,3,0),"")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(OCULTAR)'!$Q$3:$S$133,3,0),"")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(OCULTAR)'!$Q$3:$S$133,3,0),"")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(OCULTAR)'!$Q$3:$S$133,3,0),"")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(OCULTAR)'!$Q$3:$S$133,3,0),"")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(OCULTAR)'!$Q$3:$S$133,3,0),"")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(OCULTAR)'!$Q$3:$S$133,3,0),"")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(OCULTAR)'!$Q$3:$S$133,3,0),"")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(OCULTAR)'!$Q$3:$S$133,3,0),"")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(OCULTAR)'!$Q$3:$S$133,3,0),"")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(OCULTAR)'!$Q$3:$S$133,3,0),"")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(OCULTAR)'!$Q$3:$S$133,3,0),"")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(OCULTAR)'!$Q$3:$S$133,3,0),"")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(OCULTAR)'!$Q$3:$S$133,3,0),"")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(OCULTAR)'!$Q$3:$S$133,3,0),"")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(OCULTAR)'!$Q$3:$S$133,3,0),"")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(OCULTAR)'!$Q$3:$S$133,3,0),"")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(OCULTAR)'!$Q$3:$S$133,3,0),"")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(OCULTAR)'!$Q$3:$S$133,3,0),"")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(OCULTAR)'!$Q$3:$S$133,3,0),"")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(OCULTAR)'!$Q$3:$S$133,3,0),"")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(OCULTAR)'!$Q$3:$S$133,3,0),"")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(OCULTAR)'!$Q$3:$S$133,3,0),"")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(OCULTAR)'!$Q$3:$S$133,3,0),"")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(OCULTAR)'!$Q$3:$S$133,3,0),"")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(OCULTAR)'!$Q$3:$S$133,3,0),"")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(OCULTAR)'!$Q$3:$S$133,3,0),"")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(OCULTAR)'!$Q$3:$S$133,3,0),"")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(OCULTAR)'!$Q$3:$S$133,3,0),"")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(OCULTAR)'!$Q$3:$S$133,3,0),"")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(OCULTAR)'!$Q$3:$S$133,3,0),"")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(OCULTAR)'!$Q$3:$S$133,3,0),"")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(OCULTAR)'!$Q$3:$S$133,3,0),"")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(OCULTAR)'!$Q$3:$S$133,3,0),"")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(OCULTAR)'!$Q$3:$S$133,3,0),"")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(OCULTAR)'!$Q$3:$S$133,3,0),"")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(OCULTAR)'!$Q$3:$S$133,3,0),"")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(OCULTAR)'!$Q$3:$S$133,3,0),"")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(OCULTAR)'!$Q$3:$S$133,3,0),"")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(OCULTAR)'!$Q$3:$S$133,3,0),"")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(OCULTAR)'!$Q$3:$S$133,3,0),"")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(OCULTAR)'!$Q$3:$S$133,3,0),"")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(OCULTAR)'!$Q$3:$S$133,3,0),"")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(OCULTAR)'!$Q$3:$S$133,3,0),"")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(OCULTAR)'!$Q$3:$S$133,3,0),"")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(OCULTAR)'!$Q$3:$S$133,3,0),"")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(OCULTAR)'!$Q$3:$S$133,3,0),"")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(OCULTAR)'!$Q$3:$S$133,3,0),"")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(OCULTAR)'!$Q$3:$S$133,3,0),"")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(OCULTAR)'!$Q$3:$S$133,3,0),"")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(OCULTAR)'!$Q$3:$S$133,3,0),"")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(OCULTAR)'!$Q$3:$S$133,3,0),"")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(OCULTAR)'!$Q$3:$S$133,3,0),"")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(OCULTAR)'!$Q$3:$S$133,3,0),"")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(OCULTAR)'!$Q$3:$S$133,3,0),"")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(OCULTAR)'!$Q$3:$S$133,3,0),"")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(OCULTAR)'!$Q$3:$S$133,3,0),"")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(OCULTAR)'!$Q$3:$S$133,3,0),"")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(OCULTAR)'!$Q$3:$S$133,3,0),"")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(OCULTAR)'!$Q$3:$S$133,3,0),"")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(OCULTAR)'!$Q$3:$S$133,3,0),"")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(OCULTAR)'!$Q$3:$S$133,3,0),"")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(OCULTAR)'!$Q$3:$S$133,3,0),"")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(OCULTAR)'!$Q$3:$S$133,3,0),"")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(OCULTAR)'!$Q$3:$S$133,3,0),"")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(OCULTAR)'!$Q$3:$S$133,3,0),"")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(OCULTAR)'!$Q$3:$S$133,3,0),"")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(OCULTAR)'!$Q$3:$S$133,3,0),"")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(OCULTAR)'!$Q$3:$S$133,3,0),"")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(OCULTAR)'!$Q$3:$S$133,3,0),"")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(OCULTAR)'!$Q$3:$S$133,3,0),"")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(OCULTAR)'!$Q$3:$S$133,3,0),"")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(OCULTAR)'!$Q$3:$S$133,3,0),"")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(OCULTAR)'!$Q$3:$S$133,3,0),"")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(OCULTAR)'!$Q$3:$S$133,3,0),"")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(OCULTAR)'!$Q$3:$S$133,3,0),"")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(OCULTAR)'!$Q$3:$S$133,3,0),"")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(OCULTAR)'!$Q$3:$S$133,3,0),"")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(OCULTAR)'!$Q$3:$S$133,3,0),"")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(OCULTAR)'!$Q$3:$S$133,3,0),"")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(OCULTAR)'!$Q$3:$S$133,3,0),"")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(OCULTAR)'!$Q$3:$S$133,3,0),"")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(OCULTAR)'!$Q$3:$S$133,3,0),"")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(OCULTAR)'!$Q$3:$S$133,3,0),"")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(OCULTAR)'!$Q$3:$S$133,3,0),"")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(OCULTAR)'!$Q$3:$S$133,3,0),"")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(OCULTAR)'!$Q$3:$S$133,3,0),"")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(OCULTAR)'!$Q$3:$S$133,3,0),"")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(OCULTAR)'!$Q$3:$S$133,3,0),"")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(OCULTAR)'!$Q$3:$S$133,3,0),"")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(OCULTAR)'!$Q$3:$S$133,3,0),"")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(OCULTAR)'!$Q$3:$S$133,3,0),"")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(OCULTAR)'!$Q$3:$S$133,3,0),"")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(OCULTAR)'!$Q$3:$S$133,3,0),"")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(OCULTAR)'!$Q$3:$S$133,3,0),"")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(OCULTAR)'!$Q$3:$S$133,3,0),"")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(OCULTAR)'!$Q$3:$S$133,3,0),"")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(OCULTAR)'!$Q$3:$S$133,3,0),"")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(OCULTAR)'!$Q$3:$S$133,3,0),"")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(OCULTAR)'!$Q$3:$S$133,3,0),"")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(OCULTAR)'!$Q$3:$S$133,3,0),"")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(OCULTAR)'!$Q$3:$S$133,3,0),"")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(OCULTAR)'!$Q$3:$S$133,3,0),"")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(OCULTAR)'!$Q$3:$S$133,3,0),"")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(OCULTAR)'!$Q$3:$S$133,3,0),"")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(OCULTAR)'!$Q$3:$S$133,3,0),"")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(OCULTAR)'!$Q$3:$S$133,3,0),"")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(OCULTAR)'!$Q$3:$S$133,3,0),"")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(OCULTAR)'!$Q$3:$S$133,3,0),"")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(OCULTAR)'!$Q$3:$S$133,3,0),"")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(OCULTAR)'!$Q$3:$S$133,3,0),"")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(OCULTAR)'!$Q$3:$S$133,3,0),"")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(OCULTAR)'!$Q$3:$S$133,3,0),"")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(OCULTAR)'!$Q$3:$S$133,3,0),"")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(OCULTAR)'!$Q$3:$S$133,3,0),"")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(OCULTAR)'!$Q$3:$S$133,3,0),"")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(OCULTAR)'!$Q$3:$S$133,3,0),"")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(OCULTAR)'!$Q$3:$S$133,3,0),"")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(OCULTAR)'!$Q$3:$S$133,3,0),"")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(OCULTAR)'!$Q$3:$S$133,3,0),"")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(OCULTAR)'!$Q$3:$S$133,3,0),"")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(OCULTAR)'!$Q$3:$S$133,3,0),"")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(OCULTAR)'!$Q$3:$S$133,3,0),"")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(OCULTAR)'!$Q$3:$S$133,3,0),"")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(OCULTAR)'!$Q$3:$S$133,3,0),"")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(OCULTAR)'!$Q$3:$S$133,3,0),"")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(OCULTAR)'!$Q$3:$S$133,3,0),"")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(OCULTAR)'!$Q$3:$S$133,3,0),"")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(OCULTAR)'!$Q$3:$S$133,3,0),"")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(OCULTAR)'!$Q$3:$S$133,3,0),"")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(OCULTAR)'!$Q$3:$S$133,3,0),"")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(OCULTAR)'!$Q$3:$S$133,3,0),"")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(OCULTAR)'!$Q$3:$S$133,3,0),"")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(OCULTAR)'!$Q$3:$S$133,3,0),"")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(OCULTAR)'!$Q$3:$S$133,3,0),"")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(OCULTAR)'!$Q$3:$S$133,3,0),"")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(OCULTAR)'!$Q$3:$S$133,3,0),"")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(OCULTAR)'!$Q$3:$S$133,3,0),"")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(OCULTAR)'!$Q$3:$S$133,3,0),"")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(OCULTAR)'!$Q$3:$S$133,3,0),"")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(OCULTAR)'!$Q$3:$S$133,3,0),"")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(OCULTAR)'!$Q$3:$S$133,3,0),"")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(OCULTAR)'!$Q$3:$S$133,3,0),"")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(OCULTAR)'!$Q$3:$S$133,3,0),"")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(OCULTAR)'!$Q$3:$S$133,3,0),"")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(OCULTAR)'!$Q$3:$S$133,3,0),"")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(OCULTAR)'!$Q$3:$S$133,3,0),"")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(OCULTAR)'!$Q$3:$S$133,3,0),"")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(OCULTAR)'!$Q$3:$S$133,3,0),"")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(OCULTAR)'!$Q$3:$S$133,3,0),"")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(OCULTAR)'!$Q$3:$S$133,3,0),"")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(OCULTAR)'!$Q$3:$S$133,3,0),"")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(OCULTAR)'!$Q$3:$S$133,3,0),"")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(OCULTAR)'!$Q$3:$S$133,3,0),"")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(OCULTAR)'!$Q$3:$S$133,3,0),"")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(OCULTAR)'!$Q$3:$S$133,3,0),"")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(OCULTAR)'!$Q$3:$S$133,3,0),"")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(OCULTAR)'!$Q$3:$S$133,3,0),"")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(OCULTAR)'!$Q$3:$S$133,3,0),"")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(OCULTAR)'!$Q$3:$S$133,3,0),"")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(OCULTAR)'!$Q$3:$S$133,3,0),"")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(OCULTAR)'!$Q$3:$S$133,3,0),"")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(OCULTAR)'!$Q$3:$S$133,3,0),"")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(OCULTAR)'!$Q$3:$S$133,3,0),"")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(OCULTAR)'!$Q$3:$S$133,3,0),"")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(OCULTAR)'!$Q$3:$S$133,3,0),"")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(OCULTAR)'!$Q$3:$S$133,3,0),"")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(OCULTAR)'!$Q$3:$S$133,3,0),"")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(OCULTAR)'!$Q$3:$S$133,3,0),"")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(OCULTAR)'!$Q$3:$S$133,3,0),"")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(OCULTAR)'!$Q$3:$S$133,3,0),"")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(OCULTAR)'!$Q$3:$S$133,3,0),"")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(OCULTAR)'!$Q$3:$S$133,3,0),"")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(OCULTAR)'!$Q$3:$S$133,3,0),"")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(OCULTAR)'!$Q$3:$S$133,3,0),"")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(OCULTAR)'!$Q$3:$S$133,3,0),"")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(OCULTAR)'!$Q$3:$S$133,3,0),"")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(OCULTAR)'!$Q$3:$S$133,3,0),"")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(OCULTAR)'!$Q$3:$S$133,3,0),"")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(OCULTAR)'!$Q$3:$S$133,3,0),"")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(OCULTAR)'!$Q$3:$S$133,3,0),"")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(OCULTAR)'!$Q$3:$S$133,3,0),"")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(OCULTAR)'!$Q$3:$S$133,3,0),"")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(OCULTAR)'!$Q$3:$S$133,3,0),"")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(OCULTAR)'!$Q$3:$S$133,3,0),"")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(OCULTAR)'!$Q$3:$S$133,3,0),"")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(OCULTAR)'!$Q$3:$S$133,3,0),"")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(OCULTAR)'!$Q$3:$S$133,3,0),"")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(OCULTAR)'!$Q$3:$S$133,3,0),"")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(OCULTAR)'!$Q$3:$S$133,3,0),"")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(OCULTAR)'!$Q$3:$S$133,3,0),"")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(OCULTAR)'!$Q$3:$S$133,3,0),"")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(OCULTAR)'!$Q$3:$S$133,3,0),"")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(OCULTAR)'!$Q$3:$S$133,3,0),"")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(OCULTAR)'!$Q$3:$S$133,3,0),"")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(OCULTAR)'!$Q$3:$S$133,3,0),"")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(OCULTAR)'!$Q$3:$S$133,3,0),"")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(OCULTAR)'!$Q$3:$S$133,3,0),"")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(OCULTAR)'!$Q$3:$S$133,3,0),"")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(OCULTAR)'!$Q$3:$S$133,3,0),"")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(OCULTAR)'!$Q$3:$S$133,3,0),"")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(OCULTAR)'!$Q$3:$S$133,3,0),"")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(OCULTAR)'!$Q$3:$S$133,3,0),"")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(OCULTAR)'!$Q$3:$S$133,3,0),"")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(OCULTAR)'!$Q$3:$S$133,3,0),"")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(OCULTAR)'!$Q$3:$S$133,3,0),"")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(OCULTAR)'!$Q$3:$S$133,3,0),"")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(OCULTAR)'!$Q$3:$S$133,3,0),"")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(OCULTAR)'!$Q$3:$S$133,3,0),"")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(OCULTAR)'!$Q$3:$S$133,3,0),"")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(OCULTAR)'!$Q$3:$S$133,3,0),"")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(OCULTAR)'!$Q$3:$S$133,3,0),"")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(OCULTAR)'!$Q$3:$S$133,3,0),"")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(OCULTAR)'!$Q$3:$S$133,3,0),"")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(OCULTAR)'!$Q$3:$S$133,3,0),"")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(OCULTAR)'!$Q$3:$S$133,3,0),"")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(OCULTAR)'!$Q$3:$S$133,3,0),"")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(OCULTAR)'!$Q$3:$S$133,3,0),"")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(OCULTAR)'!$Q$3:$S$133,3,0),"")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(OCULTAR)'!$Q$3:$S$133,3,0),"")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(OCULTAR)'!$Q$3:$S$133,3,0),"")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(OCULTAR)'!$Q$3:$S$133,3,0),"")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(OCULTAR)'!$Q$3:$S$133,3,0),"")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(OCULTAR)'!$Q$3:$S$133,3,0),"")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(OCULTAR)'!$Q$3:$S$133,3,0),"")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(OCULTAR)'!$Q$3:$S$133,3,0),"")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(OCULTAR)'!$Q$3:$S$133,3,0),"")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(OCULTAR)'!$Q$3:$S$133,3,0),"")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(OCULTAR)'!$Q$3:$S$133,3,0),"")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(OCULTAR)'!$Q$3:$S$133,3,0),"")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(OCULTAR)'!$Q$3:$S$133,3,0),"")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(OCULTAR)'!$Q$3:$S$133,3,0),"")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(OCULTAR)'!$Q$3:$S$133,3,0),"")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(OCULTAR)'!$Q$3:$S$133,3,0),"")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(OCULTAR)'!$Q$3:$S$133,3,0),"")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(OCULTAR)'!$Q$3:$S$133,3,0),"")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(OCULTAR)'!$Q$3:$S$133,3,0),"")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(OCULTAR)'!$Q$3:$S$133,3,0),"")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(OCULTAR)'!$Q$3:$S$133,3,0),"")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(OCULTAR)'!$Q$3:$S$133,3,0),"")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(OCULTAR)'!$Q$3:$S$133,3,0),"")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(OCULTAR)'!$Q$3:$S$133,3,0),"")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(OCULTAR)'!$Q$3:$S$133,3,0),"")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(OCULTAR)'!$Q$3:$S$133,3,0),"")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(OCULTAR)'!$Q$3:$S$133,3,0),"")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(OCULTAR)'!$Q$3:$S$133,3,0),"")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(OCULTAR)'!$Q$3:$S$133,3,0),"")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(OCULTAR)'!$Q$3:$S$133,3,0),"")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(OCULTAR)'!$Q$3:$S$133,3,0),"")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(OCULTAR)'!$Q$3:$S$133,3,0),"")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(OCULTAR)'!$Q$3:$S$133,3,0),"")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(OCULTAR)'!$Q$3:$S$133,3,0),"")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(OCULTAR)'!$Q$3:$S$133,3,0),"")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(OCULTAR)'!$Q$3:$S$133,3,0),"")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(OCULTAR)'!$Q$3:$S$133,3,0),"")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(OCULTAR)'!$Q$3:$S$133,3,0),"")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(OCULTAR)'!$Q$3:$S$133,3,0),"")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(OCULTAR)'!$Q$3:$S$133,3,0),"")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(OCULTAR)'!$Q$3:$S$133,3,0),"")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(OCULTAR)'!$Q$3:$S$133,3,0),"")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(OCULTAR)'!$Q$3:$S$133,3,0),"")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(OCULTAR)'!$Q$3:$S$133,3,0),"")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(OCULTAR)'!$Q$3:$S$133,3,0),"")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(OCULTAR)'!$Q$3:$S$133,3,0),"")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(OCULTAR)'!$Q$3:$S$133,3,0),"")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(OCULTAR)'!$Q$3:$S$133,3,0),"")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(OCULTAR)'!$Q$3:$S$133,3,0),"")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(OCULTAR)'!$Q$3:$S$133,3,0),"")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(OCULTAR)'!$Q$3:$S$133,3,0),"")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(OCULTAR)'!$Q$3:$S$133,3,0),"")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(OCULTAR)'!$Q$3:$S$133,3,0),"")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(OCULTAR)'!$Q$3:$S$133,3,0),"")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(OCULTAR)'!$Q$3:$S$133,3,0),"")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(OCULTAR)'!$Q$3:$S$133,3,0),"")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(OCULTAR)'!$Q$3:$S$133,3,0),"")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(OCULTAR)'!$Q$3:$S$133,3,0),"")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(OCULTAR)'!$Q$3:$S$133,3,0),"")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(OCULTAR)'!$Q$3:$S$133,3,0),"")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(OCULTAR)'!$Q$3:$S$133,3,0),"")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(OCULTAR)'!$Q$3:$S$133,3,0),"")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(OCULTAR)'!$Q$3:$S$133,3,0),"")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(OCULTAR)'!$Q$3:$S$133,3,0),"")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(OCULTAR)'!$Q$3:$S$133,3,0),"")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(OCULTAR)'!$Q$3:$S$133,3,0),"")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(OCULTAR)'!$Q$3:$S$133,3,0),"")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(OCULTAR)'!$Q$3:$S$133,3,0),"")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(OCULTAR)'!$Q$3:$S$133,3,0),"")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(OCULTAR)'!$Q$3:$S$133,3,0),"")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(OCULTAR)'!$Q$3:$S$133,3,0),"")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(OCULTAR)'!$Q$3:$S$133,3,0),"")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(OCULTAR)'!$Q$3:$S$133,3,0),"")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(OCULTAR)'!$Q$3:$S$133,3,0),"")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(OCULTAR)'!$Q$3:$S$133,3,0),"")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(OCULTAR)'!$Q$3:$S$133,3,0),"")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(OCULTAR)'!$Q$3:$S$133,3,0),"")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(OCULTAR)'!$Q$3:$S$133,3,0),"")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(OCULTAR)'!$Q$3:$S$133,3,0),"")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(OCULTAR)'!$Q$3:$S$133,3,0),"")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(OCULTAR)'!$Q$3:$S$133,3,0),"")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(OCULTAR)'!$Q$3:$S$133,3,0),"")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(OCULTAR)'!$Q$3:$S$133,3,0),"")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(OCULTAR)'!$Q$3:$S$133,3,0),"")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(OCULTAR)'!$Q$3:$S$133,3,0),"")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(OCULTAR)'!$Q$3:$S$133,3,0),"")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(OCULTAR)'!$Q$3:$S$133,3,0),"")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(OCULTAR)'!$Q$3:$S$133,3,0),"")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(OCULTAR)'!$Q$3:$S$133,3,0),"")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(OCULTAR)'!$Q$3:$S$133,3,0),"")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(OCULTAR)'!$Q$3:$S$133,3,0),"")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(OCULTAR)'!$Q$3:$S$133,3,0),"")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(OCULTAR)'!$Q$3:$S$133,3,0),"")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(OCULTAR)'!$Q$3:$S$133,3,0),"")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(OCULTAR)'!$Q$3:$S$133,3,0),"")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(OCULTAR)'!$Q$3:$S$133,3,0),"")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(OCULTAR)'!$Q$3:$S$133,3,0),"")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(OCULTAR)'!$Q$3:$S$133,3,0),"")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(OCULTAR)'!$Q$3:$S$133,3,0),"")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(OCULTAR)'!$Q$3:$S$133,3,0),"")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(OCULTAR)'!$Q$3:$S$133,3,0),"")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(OCULTAR)'!$Q$3:$S$133,3,0),"")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(OCULTAR)'!$Q$3:$S$133,3,0),"")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(OCULTAR)'!$Q$3:$S$133,3,0),"")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(OCULTAR)'!$Q$3:$S$133,3,0),"")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(OCULTAR)'!$Q$3:$S$133,3,0),"")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(OCULTAR)'!$Q$3:$S$133,3,0),"")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(OCULTAR)'!$Q$3:$S$133,3,0),"")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(OCULTAR)'!$Q$3:$S$133,3,0),"")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(OCULTAR)'!$Q$3:$S$133,3,0),"")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(OCULTAR)'!$Q$3:$S$133,3,0),"")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(OCULTAR)'!$Q$3:$S$133,3,0),"")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(OCULTAR)'!$Q$3:$S$133,3,0),"")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(OCULTAR)'!$Q$3:$S$133,3,0),"")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(OCULTAR)'!$Q$3:$S$133,3,0),"")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(OCULTAR)'!$Q$3:$S$133,3,0),"")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(OCULTAR)'!$Q$3:$S$133,3,0),"")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(OCULTAR)'!$Q$3:$S$133,3,0),"")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(OCULTAR)'!$Q$3:$S$133,3,0),"")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(OCULTAR)'!$Q$3:$S$133,3,0),"")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(OCULTAR)'!$Q$3:$S$133,3,0),"")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(OCULTAR)'!$Q$3:$S$133,3,0),"")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(OCULTAR)'!$Q$3:$S$133,3,0),"")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(OCULTAR)'!$Q$3:$S$133,3,0),"")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(OCULTAR)'!$Q$3:$S$133,3,0),"")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(OCULTAR)'!$Q$3:$S$133,3,0),"")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(OCULTAR)'!$Q$3:$S$133,3,0),"")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(OCULTAR)'!$Q$3:$S$133,3,0),"")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(OCULTAR)'!$Q$3:$S$133,3,0),"")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(OCULTAR)'!$Q$3:$S$133,3,0),"")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(OCULTAR)'!$Q$3:$S$133,3,0),"")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(OCULTAR)'!$Q$3:$S$133,3,0),"")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(OCULTAR)'!$Q$3:$S$133,3,0),"")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(OCULTAR)'!$Q$3:$S$133,3,0),"")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(OCULTAR)'!$Q$3:$S$133,3,0),"")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(OCULTAR)'!$Q$3:$S$133,3,0),"")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(OCULTAR)'!$Q$3:$S$133,3,0),"")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(OCULTAR)'!$Q$3:$S$133,3,0),"")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(OCULTAR)'!$Q$3:$S$133,3,0),"")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(OCULTAR)'!$Q$3:$S$133,3,0),"")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(OCULTAR)'!$Q$3:$S$133,3,0),"")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(OCULTAR)'!$Q$3:$S$133,3,0),"")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(OCULTAR)'!$Q$3:$S$133,3,0),"")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(OCULTAR)'!$Q$3:$S$133,3,0),"")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(OCULTAR)'!$Q$3:$S$133,3,0),"")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(OCULTAR)'!$Q$3:$S$133,3,0),"")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(OCULTAR)'!$Q$3:$S$133,3,0),"")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(OCULTAR)'!$Q$3:$S$133,3,0),"")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(OCULTAR)'!$Q$3:$S$133,3,0),"")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(OCULTAR)'!$Q$3:$S$133,3,0),"")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(OCULTAR)'!$Q$3:$S$133,3,0),"")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(OCULTAR)'!$Q$3:$S$133,3,0),"")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(OCULTAR)'!$Q$3:$S$133,3,0),"")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(OCULTAR)'!$Q$3:$S$133,3,0),"")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(OCULTAR)'!$Q$3:$S$133,3,0),"")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(OCULTAR)'!$Q$3:$S$133,3,0),"")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(OCULTAR)'!$Q$3:$S$133,3,0),"")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(OCULTAR)'!$Q$3:$S$133,3,0),"")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(OCULTAR)'!$Q$3:$S$133,3,0),"")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(OCULTAR)'!$Q$3:$S$133,3,0),"")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(OCULTAR)'!$Q$3:$S$133,3,0),"")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(OCULTAR)'!$Q$3:$S$133,3,0),"")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(OCULTAR)'!$Q$3:$S$133,3,0),"")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(OCULTAR)'!$Q$3:$S$133,3,0),"")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(OCULTAR)'!$Q$3:$S$133,3,0),"")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2022-10-31T17:51:28Z</dcterms:created>
  <dcterms:modified xsi:type="dcterms:W3CDTF">2022-10-31T17:51:37Z</dcterms:modified>
</cp:coreProperties>
</file>