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9 Setembro/TCE/Arquivos Excel DGMMAS/"/>
    </mc:Choice>
  </mc:AlternateContent>
  <xr:revisionPtr revIDLastSave="0" documentId="8_{EA47B07E-A546-4C79-B616-8E2855029D54}" xr6:coauthVersionLast="47" xr6:coauthVersionMax="47" xr10:uidLastSave="{00000000-0000-0000-0000-000000000000}"/>
  <bookViews>
    <workbookView xWindow="-108" yWindow="-108" windowWidth="23256" windowHeight="12576" xr2:uid="{426341F5-D518-422F-961D-3FF36E41305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<sst xmlns="http://schemas.openxmlformats.org/spreadsheetml/2006/main" count="253" uniqueCount="195">
  <si>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</si>
  <si>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</si>
  <si>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</si>
  <si>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</si>
  <si>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</si>
  <si>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</si>
  <si>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</si>
  <si>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</si>
  <si>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</si>
  <si>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GOIANA (COVID-19) - 003/2021</t>
  </si>
  <si>
    <t>INTERCLEAN ADMINISTRAÇÃO LTDA ME</t>
  </si>
  <si>
    <t>SERVIÇO DE LIMPEZA E HIGIENIZAÇÃO</t>
  </si>
  <si>
    <t>https://ismep.org.br/wp-content/uploads/2021/05/CONTRATO-ASSINADO.pdf</t>
  </si>
  <si>
    <t>JG LOCAÇÃO DE VEÍCULOS EIRELI EPP</t>
  </si>
  <si>
    <t>LOCAÇÃO DE VEÍCULO</t>
  </si>
  <si>
    <t>https://ismep.org.br/wp-content/uploads/2021/05/CONTRATO-RECONHECIDO-EM-CARTORIO.pdf</t>
  </si>
  <si>
    <t>Objeto do contrato</t>
  </si>
  <si>
    <t>QUALITY SAÚDE AMBIENTAL / CARLOS ANTONIO DE OLIVEIRA MILET JÚNIOR ME</t>
  </si>
  <si>
    <t>CONTROLE DE PRAGAS E VETORES URBANOS - DESINSETIZAÇÃO E DESRATIZAÇÃO</t>
  </si>
  <si>
    <t>https://ismep.org.br/wp-content/uploads/2021/05/CONTRATO-QUALITY.pdf</t>
  </si>
  <si>
    <t>1 - Seguros (Imóvel e veículos)</t>
  </si>
  <si>
    <t>JC GÁS LTDA ME</t>
  </si>
  <si>
    <t>FORNECIMENTO DE ÁGUA MINERAL - BOTIJÕES DE 20 LITROS</t>
  </si>
  <si>
    <t>https://ismep.org.br/wp-content/uploads/2021/06/JC-AGUA.pdf</t>
  </si>
  <si>
    <t>2 - Taxas</t>
  </si>
  <si>
    <t>RGRAPH LOCAÇÃO, COMÉRCIO E SERVIÇOS LTDA ME</t>
  </si>
  <si>
    <t>LOCAÇÃO DE EQUIPAMENTOS DE REPROGRAFIA</t>
  </si>
  <si>
    <t>https://ismep.org.br/wp-content/uploads/2021/06/RGRAPH.pdf</t>
  </si>
  <si>
    <t>3 - Contribuições</t>
  </si>
  <si>
    <t>CENTRO DE DIAGNÓSTICO TERAPÊUTICO DE ANÁLISES CLÍNICAS LTDA</t>
  </si>
  <si>
    <t>SERVIÇO DE ANÁLISE LABORATORIAL</t>
  </si>
  <si>
    <t>https://ismep.org.br/wp-content/uploads/2021/06/CENTRO-DE-DIAGNOSTICO.pdf</t>
  </si>
  <si>
    <t>4 - Taxa de Manutenção de Conta</t>
  </si>
  <si>
    <t>ERIKA BARBOSA DO NASCIMENTO ALBUQUERQUE</t>
  </si>
  <si>
    <t>SERVIÇO DE FORNECIMENTO DE REFEIÇÕES</t>
  </si>
  <si>
    <t>https://ismep.org.br/wp-content/uploads/2021/06/DELICATESSEN.pdf</t>
  </si>
  <si>
    <t>5 - Tarifas</t>
  </si>
  <si>
    <t>MORGAN DELMONDES DANDA CARDOSO ME</t>
  </si>
  <si>
    <t>SERVIÇOS MÉDICOS EM PLANTÕES - UTI</t>
  </si>
  <si>
    <t>https://ismep.org.br/wp-content/uploads/2021/06/CONTRATO-MORGAN.pdf</t>
  </si>
  <si>
    <t>6 - Telefonia Móvel</t>
  </si>
  <si>
    <t>BUNKER SEGURANÇA E VIGILÂNCIA PATRIMONIAL EIRELLI EPP</t>
  </si>
  <si>
    <t>SERVIÇOS DE VIGILÂNCIA OSTENSIVA PATRIMONIAL ARMADA</t>
  </si>
  <si>
    <t>https://ismep.org.br/wp-content/uploads/2021/06/CONTRATO-BUNKER-UPAE-GOIANA.pdf</t>
  </si>
  <si>
    <t>7 - Telefonia Fixa/Internet</t>
  </si>
  <si>
    <t>OLINDA EXTINTORES COMERCIO LTDA - ME</t>
  </si>
  <si>
    <t>PRESTAÇÃO DE PARTE DOS SERVIÇOS RECARGA DE EXTINTORES DE INCÊNDIO</t>
  </si>
  <si>
    <t>https://ismep.org.br/wp-content/uploads/2021/06/OLINDA-EXTINTORES.pdf</t>
  </si>
  <si>
    <t>8 - Água</t>
  </si>
  <si>
    <t>MEDLIFE LOCAÇÃO DE MAQUINAS E EQUIPAMENTOS LTDA EPP</t>
  </si>
  <si>
    <t>LOCAÇÃO DE 01 AMBULÂNCIA SUPORTE AVANÇADO</t>
  </si>
  <si>
    <t>https://ismep.org.br/wp-content/uploads/2021/06/MED-LIFE-LOCACAO-DE-AMBULANCIA.pdf</t>
  </si>
  <si>
    <t>9 - Energia Elétrica</t>
  </si>
  <si>
    <t>VIEIRA E RABELO LTDA</t>
  </si>
  <si>
    <t>FORNECIMENTO DE COMBUSTIVEIS, ÓLEOS, LUBRIFICANTES, ADITIVOS</t>
  </si>
  <si>
    <t>https://ismep.org.br/wp-content/uploads/2021/06/CONTRATO-VIEIRA-E-RABELO.pdf</t>
  </si>
  <si>
    <t>10 - Locação de Máquinas e Equipamentos (Pessoa Jurídica)</t>
  </si>
  <si>
    <t>TRECCHINA TECNOLOGIA E INOVAÇÃO LTDA</t>
  </si>
  <si>
    <t>EXECUÇÃO DE SERVIÇOS DE CONSULTORIA NA ÁREA DE TIC</t>
  </si>
  <si>
    <t>https://ismep.org.br/wp-content/uploads/2021/07/CONTRATO-TRECCHINA_compressed.pdf</t>
  </si>
  <si>
    <t>11 - Locação de Equipamentos Médico-Hospitalares(Pessoa Jurídica)</t>
  </si>
  <si>
    <t>CLINICA DO CORAÇÃO DE GARANHUNS LTDA</t>
  </si>
  <si>
    <t>SERVIÇOS DE COORDENAÇÃO MÉDICA DE UTI PARA PACIENTES DE COVID-19</t>
  </si>
  <si>
    <t>https://ismep.org.br/wp-content/uploads/2021/07/CONTRATO-PEDRO-LUNA_compressed.pdf</t>
  </si>
  <si>
    <t>12 - Locação de Veículos Automotores (Pessoa Jurídica) (Exceto Ambulância)</t>
  </si>
  <si>
    <t>BRASCON GESTÃO AMBIENTAL LTDA</t>
  </si>
  <si>
    <t>SERVIÇOS DE COLETA, TRANSPORTE, TRATAMENTO E DESTINAÇÃO FINAL DE RESÍDUOS DO SERVIÇOS DE SAÚDE</t>
  </si>
  <si>
    <t>https://ismep.org.br/wp-content/uploads/2021/06/CONTRATO-BRASCON.pdf</t>
  </si>
  <si>
    <t>13 - Serviço Gráficos, de Encadernação e de Emolduração</t>
  </si>
  <si>
    <t>ARRUDA SERVICOS MEDICOS EIRELI ME</t>
  </si>
  <si>
    <t>SERVIÇOS MÉDICOS DE PLANTÕES EM UTI PARA PACIENTES COVID-19</t>
  </si>
  <si>
    <t>https://ismep.org.br/wp-content/uploads/2021/07/CONTRATO-JOAO-HENRIQUE_compressed.pdf</t>
  </si>
  <si>
    <t>14 - Serviços Judiciais e Cartoriais</t>
  </si>
  <si>
    <t>AHREOS REFRIGERAÇÃO LTDA ME</t>
  </si>
  <si>
    <t>SERVIÇOS ESPECIALIZADOS EM MANUTENÇÃO PREVENTIVA E CORRETIVA EM 64 AR-CONDICIONADOS</t>
  </si>
  <si>
    <t>https://ismep.org.br/wp-content/uploads/2021/07/CONTRATO-AHREOS_compressed.pdf</t>
  </si>
  <si>
    <t>15 - Outras Despesas Gerais (Pessoa Juridica)</t>
  </si>
  <si>
    <t>COELHO PEDROSA ADVOGADOS ASSOCIADOS</t>
  </si>
  <si>
    <t xml:space="preserve">EXECUÇÃO DE SERVIÇOS ADVOCATÍCIOS </t>
  </si>
  <si>
    <t>https://ismep.org.br/wp-content/uploads/2021/07/CONTRATO-COELHO-PEDROSA_compressed.pdf</t>
  </si>
  <si>
    <t>16 - Médicos</t>
  </si>
  <si>
    <t>JOSE PAULO C DA SILVA ME</t>
  </si>
  <si>
    <t>GARANTIR FUNCIONAMENTO DOS SERVIÇOS DE AD, DHCP E DNS</t>
  </si>
  <si>
    <t>https://ismep.org.br/wp-content/uploads/2021/07/CONTRATO-CLAYMORE_compressed.pdf</t>
  </si>
  <si>
    <t>17 - Outros profissionais de saúde</t>
  </si>
  <si>
    <t>MICHAEL JHON MOREIRA SIQUEIRA SERVIÇOS TECNICOS ME</t>
  </si>
  <si>
    <t>PRESTAÇÃO DE SERVIÇOS DE ENGENHARIA CLÍNICA</t>
  </si>
  <si>
    <t>https://ismep.org.br/wp-content/uploads/2021/07/MANUTEC-HOSPITALAR.pdf</t>
  </si>
  <si>
    <t>18 - Laboratório</t>
  </si>
  <si>
    <t>RODRIGO ALMENDRA E ADVOGADOS ASSOCIADOS</t>
  </si>
  <si>
    <t>https://ismep.org.br/wp-content/uploads/2021/07/CONTRATO-RODRIGO-ALMENDRA.pdf</t>
  </si>
  <si>
    <t>19 - Alimentação/Dietas</t>
  </si>
  <si>
    <t>PH CONTABILIDADE SOCIEDADE SIMPLES LTDA</t>
  </si>
  <si>
    <t xml:space="preserve">SERVIÇOS ESPECIALIZADOS NA ÁREA CONTÁBIL E ÁREA FISCAL </t>
  </si>
  <si>
    <t>https://ismep.org.br/wp-content/uploads/2021/07/PH-CONTABIL_compressed.pdf</t>
  </si>
  <si>
    <t>20 - Locação de Ambulâncias</t>
  </si>
  <si>
    <t>WHITE MARTINS GASES INDUSTRIAIS NE LTDA</t>
  </si>
  <si>
    <t>FORNECIMENTO DE GASES, LOCAÇÃO DE EQUPAMENTOS/CILINDROS E SERVIÇOS DE ASSISTÊNCIA TÉCNICA</t>
  </si>
  <si>
    <t>https://ismep.org.br/wp-content/uploads/2021/06/CONTRATO-WHITE-MARTINS-compactado.pdf</t>
  </si>
  <si>
    <t>21 - Outras Pessoas Jurídicas</t>
  </si>
  <si>
    <t>JG BORDADOS E FARDAMENTOS LTDA ME</t>
  </si>
  <si>
    <t>FORNECIMENTO DE PEÇAS DE CAMPO CIRÚRGICO</t>
  </si>
  <si>
    <t>https://ismep.org.br/wp-content/uploads/2021/06/JG-BORDADOS.pdf</t>
  </si>
  <si>
    <t>22 - Médicos</t>
  </si>
  <si>
    <t>LAVERAS E FILHO LTDA ME</t>
  </si>
  <si>
    <t>ELABORAÇÃO DE ATESTADOS DE SAÚDE OCUPACIONAL E EXAMES COMPLEMENTARES</t>
  </si>
  <si>
    <t>https://ismep.org.br/wp-content/uploads/2022/05/CCF_000293.pdf</t>
  </si>
  <si>
    <t>23 - Outros profissionais de saúde</t>
  </si>
  <si>
    <t>ELABORAÇÃO DE PPRA E PCMSO</t>
  </si>
  <si>
    <t>https://ismep.org.br/wp-content/uploads/2021/07/CONTRATO-PPRA-E-PCMSO_compressed.pdf</t>
  </si>
  <si>
    <t>24 - Pessoa Jurídica</t>
  </si>
  <si>
    <t>CLÍNICA GINECOLÓGICA E DEMRATOLÓGICA DRA. CARLA NUNES LTDA</t>
  </si>
  <si>
    <t>https://ismep.org.br/wp-content/uploads/2021/07/CONTRATO-DR.-FRANCISCO.pdf</t>
  </si>
  <si>
    <t>25 - Cooperativas</t>
  </si>
  <si>
    <t>GMAC COMÉRCIO E SERVIÇOS DE INFORMÁTICA LTDA</t>
  </si>
  <si>
    <t>LOCAÇÃO DE EQUIPAMENTOS DE INFORMÁTICA</t>
  </si>
  <si>
    <t>https://ismep.org.br/wp-content/uploads/2021/07/CONTRATO-AS_compressed.pdf</t>
  </si>
  <si>
    <t>26 - Lavanderia</t>
  </si>
  <si>
    <t>CLÍNICA MÉDICA DO ARARIPE</t>
  </si>
  <si>
    <t>PROCEDIMENTOS CIRÚRGICOS EM PACIENTES SRAG/COVID 19</t>
  </si>
  <si>
    <t>https://ismep.org.br/wp-content/uploads/2021/08/CONTRATO-CLINICA-MEDICA-DO-ARARIPE.pdf</t>
  </si>
  <si>
    <t>27 - Serviços de Cozinha e Copeira</t>
  </si>
  <si>
    <t>TS TECNOLOGIA EM GASES LTDA</t>
  </si>
  <si>
    <t>LOCAÇÃO DE CENTRAL DE VÁCUO CLÍNICO  FULLTEC GASES 45L</t>
  </si>
  <si>
    <t>https://ismep.org.br/wp-content/uploads/2021/08/CONTRATO-TS-GASES.pdf</t>
  </si>
  <si>
    <t>28 - Outros</t>
  </si>
  <si>
    <t>LOCAÇÃO DE CENTRAL DE AR MEDICINAL FULL AIR 7,5L</t>
  </si>
  <si>
    <t>https://ismep.org.br/wp-content/uploads/2021/08/CONTRATO-TS.pdf</t>
  </si>
  <si>
    <t>29 - Coleta de Lixo Hospitalar</t>
  </si>
  <si>
    <t>JOSÉ FÁVIO DE SOUZA JÚNIOR CONSULTORIA E INFORMÁTICA ME</t>
  </si>
  <si>
    <t>SUPORTE EM TECNOLOGIA, FATURAMENTO  E SOLUÇÕES ESTRATÉGICAS</t>
  </si>
  <si>
    <t>https://ismep.org.br/wp-content/uploads/2021/08/CONTRATO-JF-TECNOLOGIA.pdf</t>
  </si>
  <si>
    <t>30 - Manutenção/Aluguel/Uso de Sistemas ou Softwares</t>
  </si>
  <si>
    <t>SÍNTESE LICENCIAMENTO DE PROGRAMA PARA COMPRAS ON LINE</t>
  </si>
  <si>
    <t>CONTRATAÇÃO DE SOFTWARE DE COMPRAS</t>
  </si>
  <si>
    <t>https://ismep.org.br/wp-content/uploads/2021/08/CONTRATO-SINTESE.pdf</t>
  </si>
  <si>
    <t>31 - Vigilância</t>
  </si>
  <si>
    <t>INOWA SOLUÇÕES EM FORNECIMENTO DE ALIMENTOS PREPARADOS EIRELI</t>
  </si>
  <si>
    <t>FORNECIMENTO DE REFEIÇÕES</t>
  </si>
  <si>
    <t>https://ismep.org.br/wp-content/uploads/2021/08/CONTRATO-INOWA.pdf</t>
  </si>
  <si>
    <t>32 - Consultorias e Treinamentos</t>
  </si>
  <si>
    <t>BRUNO COSMO DA COSTA COMÉRCIO E SERVIÇOS ME</t>
  </si>
  <si>
    <t>https://ismep.org.br/wp-content/uploads/2021/09/CONTRATO-AMD.pdf</t>
  </si>
  <si>
    <t>33 - Serviços Técnicos Profissionais</t>
  </si>
  <si>
    <t>PIXEON MEDICAL SYSTEMS S.A COMERCIO E DESENVOLVIMENTO DE SOFTWARE</t>
  </si>
  <si>
    <t>SUPORTE EM TECNOLOGIA - SISTEMA DE GESTÃO (Parte 1)</t>
  </si>
  <si>
    <t>https://ismep.org.br/wp-content/uploads/2021/12/CONTRATO-PIXEON-PARTE-1.pdf</t>
  </si>
  <si>
    <t>34 - Dedetização</t>
  </si>
  <si>
    <t>SUPORTE EM TECNOLOGIA - SISTEMA DE GESTÃO (Parte 2)</t>
  </si>
  <si>
    <t>https://ismep.org.br/wp-content/uploads/2021/12/CONTRATO-PIXEON-PARTE-2.pdf</t>
  </si>
  <si>
    <t>35 - Limpeza</t>
  </si>
  <si>
    <t>MEMORIAL DIAGNÓSTICO POR IMAGEM LTDA</t>
  </si>
  <si>
    <t>EXAMES DE TOMOGRAFIAS</t>
  </si>
  <si>
    <t>https://ismep.org.br/wp-content/uploads/2021/10/CONTRATO-MEMORIAL-DIAGNOSTICO_compressed.pdf</t>
  </si>
  <si>
    <t>36 - Outras Pessoas Jurídicas</t>
  </si>
  <si>
    <t>LUCKY STORE LTDA ME</t>
  </si>
  <si>
    <t>LOCAÇÃO DE EQUIPAMENTO DE INFORMÁTICA</t>
  </si>
  <si>
    <t>https://ismep.org.br/wp-content/uploads/2021/10/CONTRATO-LUCKY-STORE_compressed.pdf</t>
  </si>
  <si>
    <t>37 - Equipamentos Médico-Hospitalar</t>
  </si>
  <si>
    <t>NYX SERVIÇOS EM INFORMÁTICA LTDA</t>
  </si>
  <si>
    <t>ADMINISTRAÇÃO / MONITORAÇÃO DE SERVIDOR DE BANCO DE DADOS</t>
  </si>
  <si>
    <t>https://ismep.org.br/wp-content/uploads/2021/10/CONTRATO_compressed.pdf</t>
  </si>
  <si>
    <t>38 - Equipamentos de Informática</t>
  </si>
  <si>
    <t>APS APOIO ADMINISTRATIVO LTDA</t>
  </si>
  <si>
    <t>APOIO ADMINIITRATIVO</t>
  </si>
  <si>
    <t>https://ismep.org.br/wp-content/uploads/2021/11/CONTRATO-APS-APOIO_compressed.pdf</t>
  </si>
  <si>
    <t>39 - Engenharia Clínica</t>
  </si>
  <si>
    <t>CONSULT LAB LABORATORIO DE ANALISES CLINICAS LTDA</t>
  </si>
  <si>
    <t>EXAMES LABORATORIAIS</t>
  </si>
  <si>
    <t>https://ismep.org.br/wp-content/uploads/2022/03/CONTRATO-CONSULTLAB_compressed.pdf</t>
  </si>
  <si>
    <t>40 - Outros</t>
  </si>
  <si>
    <t>EMBRAESTER EMPRESA BRASILEIRA DE ESTERILIZAÇÕES EIRELI</t>
  </si>
  <si>
    <t>ESTERILIZAÇÃO DE MATERIAL MÉDICO HOSPITALAR</t>
  </si>
  <si>
    <t>https://ismep.org.br/wp-content/uploads/2022/03/CONTRATO-EMBRAESTER_compressed-2.pdf</t>
  </si>
  <si>
    <t>41 - Reparo e Manutenção de Bens Imóveis</t>
  </si>
  <si>
    <t>SAMTRONIC INDÚSTRIA E COMÉRCIO LTDA</t>
  </si>
  <si>
    <t>AQUISIÇÃO DE MATERIAL DESCARTÁVEL E FORNECIMENTO DE EQUIPAMENTOS EM COMODATO</t>
  </si>
  <si>
    <t>https://ismep.org.br/wp-content/uploads/2022/06/Contrato-STR-1.27.005331.2022-Instituto-Social-das-Medianeiras-da-Paz-UPAE-Goiana.docx-Clicksign.pdf</t>
  </si>
  <si>
    <t>42 - Reparo e Manutenção de Veículos</t>
  </si>
  <si>
    <t>LUCAS GUSMÃO VANDERLEY LTDA ME</t>
  </si>
  <si>
    <t>43 - Reparo e Manutenção de Bens Móveis de Outras Naturezas</t>
  </si>
  <si>
    <t>BIGNET FIBRA</t>
  </si>
  <si>
    <t>LINK DE INTERNET</t>
  </si>
  <si>
    <t>https://ismep.org.br/wp-content/uploads/2022/08/Bignet.pdf</t>
  </si>
  <si>
    <t>GABRIELA VIANA DE LUNA ME</t>
  </si>
  <si>
    <t>https://ismep.org.br/wp-content/uploads/2022/08/CONTRATO-GABRIELA-VIANA_compressed.pdf</t>
  </si>
  <si>
    <t>EMPRESA KMK CONSULTORIA MEDICA LTDA</t>
  </si>
  <si>
    <t>SERVIÇOS MÉDICOS COMO DIARISTA EM UTI PEDIÁTRICA</t>
  </si>
  <si>
    <t>https://ismep.org.br/wp-content/uploads/2022/08/CONTRATO-KMK_compressed.pdf</t>
  </si>
  <si>
    <t>EMPRESA MEDICALMED ATIVIDADES MÉDICAS LTDA</t>
  </si>
  <si>
    <t>SERVIÇOS MÉDICOS COMO PLANTONISTA  EM UTI PEDIÁTRICA</t>
  </si>
  <si>
    <t>https://ismep.org.br/wp-content/uploads/2022/09/CONTRATO-MEDICALMED.pdf</t>
  </si>
  <si>
    <t>EMPRESA NS SERVIÇOS MÉDICOS E APOIO EDUCACIONAL LTDA ME</t>
  </si>
  <si>
    <t>PLANTÕES MÉDICOS EM UTI PEDIÁTRICA</t>
  </si>
  <si>
    <t>https://ismep.org.br/wp-content/uploads/2022/07/CONTRATO-NS-SERVICOS_compressed-1.pdf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</si>
</sst>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Goiana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8/Bignet.pdf" TargetMode="External"/><Relationship Id="rId3" Type="http://schemas.openxmlformats.org/officeDocument/2006/relationships/hyperlink" Target="https://ismep.org.br/wp-content/uploads/2022/03/CONTRATO-EMBRAESTER_compressed-2.pdf" TargetMode="External"/><Relationship Id="rId7" Type="http://schemas.openxmlformats.org/officeDocument/2006/relationships/hyperlink" Target="https://ismep.org.br/wp-content/uploads/2022/06/Contrato-STR-1.27.005331.2022-Instituto-Social-das-Medianeiras-da-Paz-UPAE-Goiana.docx-Clicksig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2/03/CONTRATO-CONSULTLAB_compressed.pdf" TargetMode="External"/><Relationship Id="rId1" Type="http://schemas.openxmlformats.org/officeDocument/2006/relationships/hyperlink" Target="https://ismep.org.br/wp-content/uploads/2021/06/CONTRATO-BRASCON.pdf" TargetMode="External"/><Relationship Id="rId6" Type="http://schemas.openxmlformats.org/officeDocument/2006/relationships/hyperlink" Target="https://ismep.org.br/wp-content/uploads/2022/06/Contrato-STR-1.27.005331.2022-Instituto-Social-das-Medianeiras-da-Paz-UPAE-Goiana.docx-Clicksign.pdf" TargetMode="External"/><Relationship Id="rId11" Type="http://schemas.openxmlformats.org/officeDocument/2006/relationships/hyperlink" Target="https://ismep.org.br/wp-content/uploads/2022/07/CONTRATO-NS-SERVICOS_compressed-1.pdf" TargetMode="External"/><Relationship Id="rId5" Type="http://schemas.openxmlformats.org/officeDocument/2006/relationships/hyperlink" Target="https://ismep.org.br/wp-content/uploads/2021/07/CONTRATO-PPRA-E-PCMSO_compressed.pdf" TargetMode="External"/><Relationship Id="rId10" Type="http://schemas.openxmlformats.org/officeDocument/2006/relationships/hyperlink" Target="https://ismep.org.br/wp-content/uploads/2022/09/CONTRATO-MEDICALMED.pdf" TargetMode="External"/><Relationship Id="rId4" Type="http://schemas.openxmlformats.org/officeDocument/2006/relationships/hyperlink" Target="https://ismep.org.br/wp-content/uploads/2022/05/CCF_000293.pdf" TargetMode="External"/><Relationship Id="rId9" Type="http://schemas.openxmlformats.org/officeDocument/2006/relationships/hyperlink" Target="https://ismep.org.br/wp-content/uploads/2022/08/CONTRATO-GABRIELA-VIANA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6104-286E-45AA-9F0F-277F5F3FDDF9}">
  <sheetPr>
    <tabColor indexed="13"/>
    <pageSetUpPr fitToPage="1"/>
  </sheetPr>
  <dimension ref="A1:V992"/>
  <sheetViews>
    <sheetView showGridLines="0" tabSelected="1" topLeftCell="D27" zoomScale="90" zoomScaleNormal="90" workbookViewId="0">
      <selection activeCell="I52" sqref="I52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10739225002080</v>
      </c>
      <c r="B2" s="5" t="s">
        <v>9</v>
      </c>
      <c r="C2" s="6">
        <v>10229013000190</v>
      </c>
      <c r="D2" s="7" t="s">
        <v>10</v>
      </c>
      <c r="E2" s="8" t="s">
        <v>11</v>
      </c>
      <c r="F2" s="9">
        <v>44343</v>
      </c>
      <c r="G2" s="9">
        <v>44526</v>
      </c>
      <c r="H2" s="10">
        <v>391248.96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10739225002080</v>
      </c>
      <c r="B3" s="5" t="s">
        <v>9</v>
      </c>
      <c r="C3" s="6">
        <v>33174692000143</v>
      </c>
      <c r="D3" s="7" t="s">
        <v>13</v>
      </c>
      <c r="E3" s="8" t="s">
        <v>14</v>
      </c>
      <c r="F3" s="9">
        <v>44343</v>
      </c>
      <c r="G3" s="9">
        <v>44526</v>
      </c>
      <c r="H3" s="12">
        <v>15000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10739225002080</v>
      </c>
      <c r="B4" s="5" t="s">
        <v>9</v>
      </c>
      <c r="C4" s="6">
        <v>10333266000100</v>
      </c>
      <c r="D4" s="7" t="s">
        <v>17</v>
      </c>
      <c r="E4" s="8" t="s">
        <v>18</v>
      </c>
      <c r="F4" s="9">
        <v>44344</v>
      </c>
      <c r="G4" s="9">
        <v>44527</v>
      </c>
      <c r="H4" s="14">
        <v>2400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10739225002080</v>
      </c>
      <c r="B5" s="5" t="s">
        <v>9</v>
      </c>
      <c r="C5" s="6">
        <v>27115346000191</v>
      </c>
      <c r="D5" s="7" t="s">
        <v>21</v>
      </c>
      <c r="E5" s="8" t="s">
        <v>22</v>
      </c>
      <c r="F5" s="9">
        <v>44333</v>
      </c>
      <c r="G5" s="9">
        <v>44516</v>
      </c>
      <c r="H5" s="12">
        <v>12000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10739225002080</v>
      </c>
      <c r="B6" s="5" t="s">
        <v>9</v>
      </c>
      <c r="C6" s="6">
        <v>10279299000119</v>
      </c>
      <c r="D6" s="7" t="s">
        <v>25</v>
      </c>
      <c r="E6" s="8" t="s">
        <v>26</v>
      </c>
      <c r="F6" s="9">
        <v>44333</v>
      </c>
      <c r="G6" s="9">
        <v>44516</v>
      </c>
      <c r="H6" s="12">
        <v>3000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10739225002080</v>
      </c>
      <c r="B7" s="5" t="s">
        <v>9</v>
      </c>
      <c r="C7" s="6">
        <v>21600800000113</v>
      </c>
      <c r="D7" s="7" t="s">
        <v>29</v>
      </c>
      <c r="E7" s="8" t="s">
        <v>30</v>
      </c>
      <c r="F7" s="9">
        <v>44335</v>
      </c>
      <c r="G7" s="9">
        <v>44518</v>
      </c>
      <c r="H7" s="12">
        <v>420000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10739225002080</v>
      </c>
      <c r="B8" s="5" t="s">
        <v>9</v>
      </c>
      <c r="C8" s="6">
        <v>7240416000126</v>
      </c>
      <c r="D8" s="7" t="s">
        <v>33</v>
      </c>
      <c r="E8" s="8" t="s">
        <v>34</v>
      </c>
      <c r="F8" s="9">
        <v>44331</v>
      </c>
      <c r="G8" s="9">
        <v>44514</v>
      </c>
      <c r="H8" s="12">
        <v>100000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10739225002080</v>
      </c>
      <c r="B9" s="5" t="s">
        <v>9</v>
      </c>
      <c r="C9" s="6">
        <v>40125375000100</v>
      </c>
      <c r="D9" s="7" t="s">
        <v>37</v>
      </c>
      <c r="E9" s="8" t="s">
        <v>38</v>
      </c>
      <c r="F9" s="9">
        <v>44328</v>
      </c>
      <c r="G9" s="9">
        <v>44511</v>
      </c>
      <c r="H9" s="12">
        <v>36000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10739225002080</v>
      </c>
      <c r="B10" s="5" t="s">
        <v>9</v>
      </c>
      <c r="C10" s="6">
        <v>24402663000109</v>
      </c>
      <c r="D10" s="7" t="s">
        <v>41</v>
      </c>
      <c r="E10" s="8" t="s">
        <v>42</v>
      </c>
      <c r="F10" s="9">
        <v>44328</v>
      </c>
      <c r="G10" s="9">
        <v>44511</v>
      </c>
      <c r="H10" s="12">
        <v>107400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(OCULTAR)'!$Q$3:$S$133,3,0),"")</f>
        <v>10739225002080</v>
      </c>
      <c r="B11" s="5" t="s">
        <v>9</v>
      </c>
      <c r="C11" s="6">
        <v>14591522000110</v>
      </c>
      <c r="D11" s="7" t="s">
        <v>45</v>
      </c>
      <c r="E11" s="8" t="s">
        <v>46</v>
      </c>
      <c r="F11" s="9">
        <v>44347</v>
      </c>
      <c r="G11" s="9">
        <v>44530</v>
      </c>
      <c r="H11" s="12">
        <v>3150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(OCULTAR)'!$Q$3:$S$133,3,0),"")</f>
        <v>10739225002080</v>
      </c>
      <c r="B12" s="5" t="s">
        <v>9</v>
      </c>
      <c r="C12" s="6">
        <v>29932922000119</v>
      </c>
      <c r="D12" s="7" t="s">
        <v>49</v>
      </c>
      <c r="E12" s="8" t="s">
        <v>50</v>
      </c>
      <c r="F12" s="9">
        <v>44354</v>
      </c>
      <c r="G12" s="9">
        <v>44536</v>
      </c>
      <c r="H12" s="12">
        <v>90000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(OCULTAR)'!$Q$3:$S$133,3,0),"")</f>
        <v>10739225002080</v>
      </c>
      <c r="B13" s="5" t="s">
        <v>9</v>
      </c>
      <c r="C13" s="6">
        <v>5822300000170</v>
      </c>
      <c r="D13" s="7" t="s">
        <v>53</v>
      </c>
      <c r="E13" s="8" t="s">
        <v>54</v>
      </c>
      <c r="F13" s="9">
        <v>44350</v>
      </c>
      <c r="G13" s="9">
        <v>44532</v>
      </c>
      <c r="H13" s="12">
        <v>18000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(OCULTAR)'!$Q$3:$S$133,3,0),"")</f>
        <v>10739225002080</v>
      </c>
      <c r="B14" s="5" t="s">
        <v>9</v>
      </c>
      <c r="C14" s="6">
        <v>38404090000159</v>
      </c>
      <c r="D14" s="7" t="s">
        <v>57</v>
      </c>
      <c r="E14" s="8" t="s">
        <v>58</v>
      </c>
      <c r="F14" s="9">
        <v>44327</v>
      </c>
      <c r="G14" s="9">
        <v>44510</v>
      </c>
      <c r="H14" s="12">
        <v>36000</v>
      </c>
      <c r="I14" s="11" t="s">
        <v>59</v>
      </c>
      <c r="V14" s="15" t="s">
        <v>60</v>
      </c>
    </row>
    <row r="15" spans="1:22" s="13" customFormat="1" ht="20.25" customHeight="1" x14ac:dyDescent="0.2">
      <c r="A15" s="4">
        <f>IFERROR(VLOOKUP(B15,'[1]DADOS (OCULTAR)'!$Q$3:$S$133,3,0),"")</f>
        <v>10739225002080</v>
      </c>
      <c r="B15" s="5" t="s">
        <v>9</v>
      </c>
      <c r="C15" s="6">
        <v>14405213000108</v>
      </c>
      <c r="D15" s="7" t="s">
        <v>61</v>
      </c>
      <c r="E15" s="8" t="s">
        <v>62</v>
      </c>
      <c r="F15" s="9">
        <v>44327</v>
      </c>
      <c r="G15" s="9">
        <v>44479</v>
      </c>
      <c r="H15" s="12">
        <v>75000</v>
      </c>
      <c r="I15" s="11" t="s">
        <v>63</v>
      </c>
      <c r="V15" s="15" t="s">
        <v>64</v>
      </c>
    </row>
    <row r="16" spans="1:22" s="13" customFormat="1" ht="20.25" customHeight="1" x14ac:dyDescent="0.2">
      <c r="A16" s="4">
        <f>IFERROR(VLOOKUP(B16,'[1]DADOS (OCULTAR)'!$Q$3:$S$133,3,0),"")</f>
        <v>10739225002080</v>
      </c>
      <c r="B16" s="5" t="s">
        <v>9</v>
      </c>
      <c r="C16" s="6">
        <v>11863530000180</v>
      </c>
      <c r="D16" s="7" t="s">
        <v>65</v>
      </c>
      <c r="E16" s="8" t="s">
        <v>66</v>
      </c>
      <c r="F16" s="9">
        <v>44349</v>
      </c>
      <c r="G16" s="9">
        <v>44536</v>
      </c>
      <c r="H16" s="12">
        <v>29904</v>
      </c>
      <c r="I16" s="11" t="s">
        <v>67</v>
      </c>
      <c r="V16" s="15" t="s">
        <v>68</v>
      </c>
    </row>
    <row r="17" spans="1:22" s="13" customFormat="1" ht="20.25" customHeight="1" x14ac:dyDescent="0.2">
      <c r="A17" s="4">
        <f>IFERROR(VLOOKUP(B17,'[1]DADOS (OCULTAR)'!$Q$3:$S$133,3,0),"")</f>
        <v>10739225002080</v>
      </c>
      <c r="B17" s="5" t="s">
        <v>9</v>
      </c>
      <c r="C17" s="6">
        <v>28504323000131</v>
      </c>
      <c r="D17" s="7" t="s">
        <v>69</v>
      </c>
      <c r="E17" s="8" t="s">
        <v>70</v>
      </c>
      <c r="F17" s="9">
        <v>44348</v>
      </c>
      <c r="G17" s="9">
        <v>44500</v>
      </c>
      <c r="H17" s="12">
        <v>70000</v>
      </c>
      <c r="I17" s="11" t="s">
        <v>71</v>
      </c>
      <c r="V17" s="15" t="s">
        <v>72</v>
      </c>
    </row>
    <row r="18" spans="1:22" s="13" customFormat="1" ht="20.25" customHeight="1" x14ac:dyDescent="0.2">
      <c r="A18" s="4">
        <f>IFERROR(VLOOKUP(B18,'[1]DADOS (OCULTAR)'!$Q$3:$S$133,3,0),"")</f>
        <v>10739225002080</v>
      </c>
      <c r="B18" s="5" t="s">
        <v>9</v>
      </c>
      <c r="C18" s="6">
        <v>25108694000106</v>
      </c>
      <c r="D18" s="7" t="s">
        <v>73</v>
      </c>
      <c r="E18" s="8" t="s">
        <v>74</v>
      </c>
      <c r="F18" s="9">
        <v>44379</v>
      </c>
      <c r="G18" s="9">
        <v>44562</v>
      </c>
      <c r="H18" s="12">
        <v>57600</v>
      </c>
      <c r="I18" s="11" t="s">
        <v>75</v>
      </c>
      <c r="V18" s="15" t="s">
        <v>76</v>
      </c>
    </row>
    <row r="19" spans="1:22" s="13" customFormat="1" ht="20.25" customHeight="1" x14ac:dyDescent="0.2">
      <c r="A19" s="4">
        <f>IFERROR(VLOOKUP(B19,'[1]DADOS (OCULTAR)'!$Q$3:$S$133,3,0),"")</f>
        <v>10739225002080</v>
      </c>
      <c r="B19" s="5" t="s">
        <v>9</v>
      </c>
      <c r="C19" s="6">
        <v>23107889000106</v>
      </c>
      <c r="D19" s="7" t="s">
        <v>77</v>
      </c>
      <c r="E19" s="8" t="s">
        <v>78</v>
      </c>
      <c r="F19" s="9">
        <v>44327</v>
      </c>
      <c r="G19" s="9">
        <v>44510</v>
      </c>
      <c r="H19" s="12">
        <v>39600</v>
      </c>
      <c r="I19" s="11" t="s">
        <v>79</v>
      </c>
      <c r="V19" s="15" t="s">
        <v>80</v>
      </c>
    </row>
    <row r="20" spans="1:22" s="13" customFormat="1" ht="20.25" customHeight="1" x14ac:dyDescent="0.2">
      <c r="A20" s="4">
        <f>IFERROR(VLOOKUP(B20,'[1]DADOS (OCULTAR)'!$Q$3:$S$133,3,0),"")</f>
        <v>10739225002080</v>
      </c>
      <c r="B20" s="5" t="s">
        <v>9</v>
      </c>
      <c r="C20" s="6">
        <v>20278964000103</v>
      </c>
      <c r="D20" s="7" t="s">
        <v>81</v>
      </c>
      <c r="E20" s="8" t="s">
        <v>82</v>
      </c>
      <c r="F20" s="9">
        <v>44327</v>
      </c>
      <c r="G20" s="9">
        <v>44510</v>
      </c>
      <c r="H20" s="12">
        <v>7500</v>
      </c>
      <c r="I20" s="11" t="s">
        <v>83</v>
      </c>
      <c r="V20" s="15" t="s">
        <v>84</v>
      </c>
    </row>
    <row r="21" spans="1:22" s="13" customFormat="1" ht="20.25" customHeight="1" x14ac:dyDescent="0.2">
      <c r="A21" s="4">
        <f>IFERROR(VLOOKUP(B21,'[1]DADOS (OCULTAR)'!$Q$3:$S$133,3,0),"")</f>
        <v>10739225002080</v>
      </c>
      <c r="B21" s="5" t="s">
        <v>9</v>
      </c>
      <c r="C21" s="6">
        <v>15193955000180</v>
      </c>
      <c r="D21" s="7" t="s">
        <v>85</v>
      </c>
      <c r="E21" s="8" t="s">
        <v>86</v>
      </c>
      <c r="F21" s="9">
        <v>44397</v>
      </c>
      <c r="G21" s="9">
        <v>44549</v>
      </c>
      <c r="H21" s="12">
        <v>30000</v>
      </c>
      <c r="I21" s="11" t="s">
        <v>87</v>
      </c>
      <c r="V21" s="15" t="s">
        <v>88</v>
      </c>
    </row>
    <row r="22" spans="1:22" s="13" customFormat="1" ht="20.25" customHeight="1" x14ac:dyDescent="0.2">
      <c r="A22" s="4">
        <f>IFERROR(VLOOKUP(B22,'[1]DADOS (OCULTAR)'!$Q$3:$S$133,3,0),"")</f>
        <v>10739225002080</v>
      </c>
      <c r="B22" s="5" t="s">
        <v>9</v>
      </c>
      <c r="C22" s="6">
        <v>24127434000115</v>
      </c>
      <c r="D22" s="7" t="s">
        <v>89</v>
      </c>
      <c r="E22" s="8" t="s">
        <v>78</v>
      </c>
      <c r="F22" s="9">
        <v>44327</v>
      </c>
      <c r="G22" s="9">
        <v>44510</v>
      </c>
      <c r="H22" s="12">
        <v>26400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(OCULTAR)'!$Q$3:$S$133,3,0),"")</f>
        <v>10739225002080</v>
      </c>
      <c r="B23" s="5" t="s">
        <v>9</v>
      </c>
      <c r="C23" s="6">
        <v>8190737000126</v>
      </c>
      <c r="D23" s="7" t="s">
        <v>92</v>
      </c>
      <c r="E23" s="8" t="s">
        <v>93</v>
      </c>
      <c r="F23" s="9">
        <v>44327</v>
      </c>
      <c r="G23" s="9">
        <v>44722</v>
      </c>
      <c r="H23" s="12">
        <v>66000</v>
      </c>
      <c r="I23" s="11" t="s">
        <v>94</v>
      </c>
      <c r="V23" s="15" t="s">
        <v>95</v>
      </c>
    </row>
    <row r="24" spans="1:22" s="13" customFormat="1" ht="20.25" customHeight="1" x14ac:dyDescent="0.2">
      <c r="A24" s="4">
        <f>IFERROR(VLOOKUP(B24,'[1]DADOS (OCULTAR)'!$Q$3:$S$133,3,0),"")</f>
        <v>10739225002080</v>
      </c>
      <c r="B24" s="5" t="s">
        <v>9</v>
      </c>
      <c r="C24" s="6">
        <v>24380578002041</v>
      </c>
      <c r="D24" s="7" t="s">
        <v>96</v>
      </c>
      <c r="E24" s="8" t="s">
        <v>97</v>
      </c>
      <c r="F24" s="9">
        <v>44317</v>
      </c>
      <c r="G24" s="9">
        <v>44501</v>
      </c>
      <c r="H24" s="12">
        <v>287298</v>
      </c>
      <c r="I24" s="11" t="s">
        <v>98</v>
      </c>
      <c r="V24" s="15" t="s">
        <v>99</v>
      </c>
    </row>
    <row r="25" spans="1:22" s="13" customFormat="1" ht="20.25" customHeight="1" x14ac:dyDescent="0.2">
      <c r="A25" s="4">
        <f>IFERROR(VLOOKUP(B25,'[1]DADOS (OCULTAR)'!$Q$3:$S$133,3,0),"")</f>
        <v>10739225002080</v>
      </c>
      <c r="B25" s="5" t="s">
        <v>9</v>
      </c>
      <c r="C25" s="6">
        <v>21765916000102</v>
      </c>
      <c r="D25" s="7" t="s">
        <v>100</v>
      </c>
      <c r="E25" s="8" t="s">
        <v>101</v>
      </c>
      <c r="F25" s="9">
        <v>44355</v>
      </c>
      <c r="G25" s="9">
        <v>44538</v>
      </c>
      <c r="H25" s="12">
        <v>6156</v>
      </c>
      <c r="I25" s="11" t="s">
        <v>102</v>
      </c>
      <c r="V25" s="15" t="s">
        <v>103</v>
      </c>
    </row>
    <row r="26" spans="1:22" s="13" customFormat="1" ht="20.25" customHeight="1" x14ac:dyDescent="0.2">
      <c r="A26" s="4">
        <f>IFERROR(VLOOKUP(B26,'[1]DADOS (OCULTAR)'!$Q$3:$S$133,3,0),"")</f>
        <v>10739225002080</v>
      </c>
      <c r="B26" s="5" t="s">
        <v>9</v>
      </c>
      <c r="C26" s="6">
        <v>15732507000107</v>
      </c>
      <c r="D26" s="7" t="s">
        <v>104</v>
      </c>
      <c r="E26" s="8" t="s">
        <v>105</v>
      </c>
      <c r="F26" s="9">
        <v>44379</v>
      </c>
      <c r="G26" s="9">
        <v>44501</v>
      </c>
      <c r="H26" s="12">
        <v>5040</v>
      </c>
      <c r="I26" s="16" t="s">
        <v>106</v>
      </c>
      <c r="V26" s="15" t="s">
        <v>107</v>
      </c>
    </row>
    <row r="27" spans="1:22" s="13" customFormat="1" ht="20.25" customHeight="1" x14ac:dyDescent="0.2">
      <c r="A27" s="4">
        <f>IFERROR(VLOOKUP(B27,'[1]DADOS (OCULTAR)'!$Q$3:$S$133,3,0),"")</f>
        <v>10739225002080</v>
      </c>
      <c r="B27" s="5" t="s">
        <v>9</v>
      </c>
      <c r="C27" s="6">
        <v>15732507000107</v>
      </c>
      <c r="D27" s="7" t="s">
        <v>104</v>
      </c>
      <c r="E27" s="8" t="s">
        <v>108</v>
      </c>
      <c r="F27" s="9">
        <v>44379</v>
      </c>
      <c r="G27" s="9">
        <v>44501</v>
      </c>
      <c r="H27" s="12">
        <v>1100</v>
      </c>
      <c r="I27" s="16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(OCULTAR)'!$Q$3:$S$133,3,0),"")</f>
        <v>10739225002080</v>
      </c>
      <c r="B28" s="5" t="s">
        <v>9</v>
      </c>
      <c r="C28" s="6">
        <v>42009437000136</v>
      </c>
      <c r="D28" s="7" t="s">
        <v>111</v>
      </c>
      <c r="E28" s="8" t="s">
        <v>38</v>
      </c>
      <c r="F28" s="9">
        <v>44368</v>
      </c>
      <c r="G28" s="9">
        <v>44550</v>
      </c>
      <c r="H28" s="12">
        <v>141000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10739225002080</v>
      </c>
      <c r="B29" s="5" t="s">
        <v>9</v>
      </c>
      <c r="C29" s="6">
        <v>11448247000353</v>
      </c>
      <c r="D29" s="7" t="s">
        <v>114</v>
      </c>
      <c r="E29" s="8" t="s">
        <v>115</v>
      </c>
      <c r="F29" s="9">
        <v>44323</v>
      </c>
      <c r="G29" s="9">
        <v>44507</v>
      </c>
      <c r="H29" s="12">
        <v>4992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10739225002080</v>
      </c>
      <c r="B30" s="5" t="s">
        <v>9</v>
      </c>
      <c r="C30" s="6">
        <v>70090907000174</v>
      </c>
      <c r="D30" s="7" t="s">
        <v>118</v>
      </c>
      <c r="E30" s="8" t="s">
        <v>119</v>
      </c>
      <c r="F30" s="9">
        <v>44370</v>
      </c>
      <c r="G30" s="9">
        <v>44552</v>
      </c>
      <c r="H30" s="12">
        <v>54000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10739225002080</v>
      </c>
      <c r="B31" s="5" t="s">
        <v>9</v>
      </c>
      <c r="C31" s="6">
        <v>35336707000158</v>
      </c>
      <c r="D31" s="7" t="s">
        <v>122</v>
      </c>
      <c r="E31" s="8" t="s">
        <v>123</v>
      </c>
      <c r="F31" s="9">
        <v>44321</v>
      </c>
      <c r="G31" s="9">
        <v>44504</v>
      </c>
      <c r="H31" s="12">
        <v>45000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10739225002080</v>
      </c>
      <c r="B32" s="5" t="s">
        <v>9</v>
      </c>
      <c r="C32" s="6">
        <v>35336707000158</v>
      </c>
      <c r="D32" s="7" t="s">
        <v>122</v>
      </c>
      <c r="E32" s="8" t="s">
        <v>126</v>
      </c>
      <c r="F32" s="9">
        <v>44326</v>
      </c>
      <c r="G32" s="9">
        <v>44509</v>
      </c>
      <c r="H32" s="12">
        <v>90000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10739225002080</v>
      </c>
      <c r="B33" s="5" t="s">
        <v>9</v>
      </c>
      <c r="C33" s="6">
        <v>32085944000103</v>
      </c>
      <c r="D33" s="7" t="s">
        <v>129</v>
      </c>
      <c r="E33" s="8" t="s">
        <v>130</v>
      </c>
      <c r="F33" s="9">
        <v>44319</v>
      </c>
      <c r="G33" s="9">
        <v>44502</v>
      </c>
      <c r="H33" s="12">
        <v>21000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10739225002080</v>
      </c>
      <c r="B34" s="5" t="s">
        <v>9</v>
      </c>
      <c r="C34" s="6">
        <v>16783034000130</v>
      </c>
      <c r="D34" s="7" t="s">
        <v>133</v>
      </c>
      <c r="E34" s="8" t="s">
        <v>134</v>
      </c>
      <c r="F34" s="9">
        <v>44327</v>
      </c>
      <c r="G34" s="9">
        <v>44691</v>
      </c>
      <c r="H34" s="12">
        <v>9000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10739225002080</v>
      </c>
      <c r="B35" s="5" t="s">
        <v>9</v>
      </c>
      <c r="C35" s="6">
        <v>28637117000108</v>
      </c>
      <c r="D35" s="7" t="s">
        <v>137</v>
      </c>
      <c r="E35" s="8" t="s">
        <v>138</v>
      </c>
      <c r="F35" s="9">
        <v>44418</v>
      </c>
      <c r="G35" s="9">
        <v>44509</v>
      </c>
      <c r="H35" s="12">
        <v>90000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10739225002080</v>
      </c>
      <c r="B36" s="5" t="s">
        <v>9</v>
      </c>
      <c r="C36" s="6">
        <v>24801362000140</v>
      </c>
      <c r="D36" s="7" t="s">
        <v>141</v>
      </c>
      <c r="E36" s="8" t="s">
        <v>115</v>
      </c>
      <c r="F36" s="9">
        <v>44348</v>
      </c>
      <c r="G36" s="9">
        <v>44530</v>
      </c>
      <c r="H36" s="12">
        <v>17040</v>
      </c>
      <c r="I36" s="11" t="s">
        <v>142</v>
      </c>
      <c r="V36" s="15" t="s">
        <v>143</v>
      </c>
    </row>
    <row r="37" spans="1:22" s="13" customFormat="1" ht="20.25" customHeight="1" x14ac:dyDescent="0.25">
      <c r="A37" s="4">
        <f>IFERROR(VLOOKUP(B37,'[1]DADOS (OCULTAR)'!$Q$3:$S$133,3,0),"")</f>
        <v>10739225002080</v>
      </c>
      <c r="B37" s="5" t="s">
        <v>9</v>
      </c>
      <c r="C37" s="6">
        <v>5662773000238</v>
      </c>
      <c r="D37" s="17" t="s">
        <v>144</v>
      </c>
      <c r="E37" s="8" t="s">
        <v>145</v>
      </c>
      <c r="F37" s="9">
        <v>44322</v>
      </c>
      <c r="G37" s="9">
        <v>44688</v>
      </c>
      <c r="H37" s="12">
        <v>44375.040000000001</v>
      </c>
      <c r="I37" s="11" t="s">
        <v>146</v>
      </c>
      <c r="V37" s="15" t="s">
        <v>147</v>
      </c>
    </row>
    <row r="38" spans="1:22" s="13" customFormat="1" ht="20.25" customHeight="1" x14ac:dyDescent="0.25">
      <c r="A38" s="4">
        <f>IFERROR(VLOOKUP(B38,'[1]DADOS (OCULTAR)'!$Q$3:$S$133,3,0),"")</f>
        <v>10739225002080</v>
      </c>
      <c r="B38" s="5" t="s">
        <v>9</v>
      </c>
      <c r="C38" s="6">
        <v>5662773000238</v>
      </c>
      <c r="D38" s="17" t="s">
        <v>144</v>
      </c>
      <c r="E38" s="8" t="s">
        <v>148</v>
      </c>
      <c r="F38" s="9">
        <v>44322</v>
      </c>
      <c r="G38" s="9">
        <v>44688</v>
      </c>
      <c r="H38" s="12">
        <v>44375.040000000001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10739225002080</v>
      </c>
      <c r="B39" s="5" t="s">
        <v>9</v>
      </c>
      <c r="C39" s="6">
        <v>18647704000116</v>
      </c>
      <c r="D39" s="7" t="s">
        <v>151</v>
      </c>
      <c r="E39" s="8" t="s">
        <v>152</v>
      </c>
      <c r="F39" s="9">
        <v>44446</v>
      </c>
      <c r="G39" s="9">
        <v>44537</v>
      </c>
      <c r="H39" s="12">
        <v>1650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10739225002080</v>
      </c>
      <c r="B40" s="5" t="s">
        <v>9</v>
      </c>
      <c r="C40" s="6">
        <v>11849935000163</v>
      </c>
      <c r="D40" s="7" t="s">
        <v>155</v>
      </c>
      <c r="E40" s="8" t="s">
        <v>156</v>
      </c>
      <c r="F40" s="9">
        <v>44362</v>
      </c>
      <c r="G40" s="9">
        <v>44514</v>
      </c>
      <c r="H40" s="12">
        <v>800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10739225002080</v>
      </c>
      <c r="B41" s="5" t="s">
        <v>9</v>
      </c>
      <c r="C41" s="6">
        <v>9393611000111</v>
      </c>
      <c r="D41" s="7" t="s">
        <v>159</v>
      </c>
      <c r="E41" s="8" t="s">
        <v>160</v>
      </c>
      <c r="F41" s="9">
        <v>44409</v>
      </c>
      <c r="G41" s="9">
        <v>44499</v>
      </c>
      <c r="H41" s="12">
        <v>2040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(OCULTAR)'!$Q$3:$S$133,3,0),"")</f>
        <v>10739225002080</v>
      </c>
      <c r="B42" s="5" t="s">
        <v>9</v>
      </c>
      <c r="C42" s="6">
        <v>36710076000158</v>
      </c>
      <c r="D42" s="7" t="s">
        <v>163</v>
      </c>
      <c r="E42" s="8" t="s">
        <v>164</v>
      </c>
      <c r="F42" s="9">
        <v>44317</v>
      </c>
      <c r="G42" s="9">
        <v>44499</v>
      </c>
      <c r="H42" s="12">
        <v>27000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(OCULTAR)'!$Q$3:$S$133,3,0),"")</f>
        <v>10739225002080</v>
      </c>
      <c r="B43" s="5" t="s">
        <v>9</v>
      </c>
      <c r="C43" s="18">
        <v>31145185000156</v>
      </c>
      <c r="D43" s="19" t="s">
        <v>167</v>
      </c>
      <c r="E43" s="20" t="s">
        <v>168</v>
      </c>
      <c r="F43" s="21">
        <v>44593</v>
      </c>
      <c r="G43" s="21">
        <v>44681</v>
      </c>
      <c r="H43" s="22">
        <v>45072</v>
      </c>
      <c r="I43" s="23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(OCULTAR)'!$Q$3:$S$133,3,0),"")</f>
        <v>10739225002080</v>
      </c>
      <c r="B44" s="5" t="s">
        <v>9</v>
      </c>
      <c r="C44" s="18">
        <v>35343136000189</v>
      </c>
      <c r="D44" s="19" t="s">
        <v>171</v>
      </c>
      <c r="E44" s="20" t="s">
        <v>172</v>
      </c>
      <c r="F44" s="21">
        <v>44593</v>
      </c>
      <c r="G44" s="21">
        <v>44957</v>
      </c>
      <c r="H44" s="22">
        <v>7200</v>
      </c>
      <c r="I44" s="23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(OCULTAR)'!$Q$3:$S$133,3,0),"")</f>
        <v>10739225002080</v>
      </c>
      <c r="B45" s="5" t="s">
        <v>9</v>
      </c>
      <c r="C45" s="18">
        <v>58426628000133</v>
      </c>
      <c r="D45" s="19" t="s">
        <v>175</v>
      </c>
      <c r="E45" s="20" t="s">
        <v>176</v>
      </c>
      <c r="F45" s="21">
        <v>44732</v>
      </c>
      <c r="G45" s="21">
        <v>44731</v>
      </c>
      <c r="H45" s="22">
        <v>456000</v>
      </c>
      <c r="I45" s="23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(OCULTAR)'!$Q$3:$S$133,3,0),"")</f>
        <v>10739225002080</v>
      </c>
      <c r="B46" s="5" t="s">
        <v>9</v>
      </c>
      <c r="C46" s="18">
        <v>46532269000110</v>
      </c>
      <c r="D46" s="19" t="s">
        <v>179</v>
      </c>
      <c r="E46" s="20" t="s">
        <v>138</v>
      </c>
      <c r="F46" s="21">
        <v>44712</v>
      </c>
      <c r="G46" s="21">
        <v>44773</v>
      </c>
      <c r="H46" s="22">
        <v>40000</v>
      </c>
      <c r="I46" s="23" t="s">
        <v>177</v>
      </c>
      <c r="V46" s="15" t="s">
        <v>180</v>
      </c>
    </row>
    <row r="47" spans="1:22" ht="20.25" customHeight="1" x14ac:dyDescent="0.25">
      <c r="A47" s="4">
        <f>IFERROR(VLOOKUP(B47,'[1]DADOS (OCULTAR)'!$Q$3:$S$133,3,0),"")</f>
        <v>10739225002080</v>
      </c>
      <c r="B47" s="5" t="s">
        <v>9</v>
      </c>
      <c r="C47" s="18">
        <v>27151949000149</v>
      </c>
      <c r="D47" s="19" t="s">
        <v>181</v>
      </c>
      <c r="E47" s="20" t="s">
        <v>182</v>
      </c>
      <c r="F47" s="21">
        <v>44743</v>
      </c>
      <c r="G47" s="21">
        <v>44835</v>
      </c>
      <c r="H47" s="22">
        <v>3297</v>
      </c>
      <c r="I47" s="23" t="s">
        <v>183</v>
      </c>
    </row>
    <row r="48" spans="1:22" ht="20.25" customHeight="1" x14ac:dyDescent="0.25">
      <c r="A48" s="4">
        <f>IFERROR(VLOOKUP(B48,'[1]DADOS (OCULTAR)'!$Q$3:$S$133,3,0),"")</f>
        <v>10739225002080</v>
      </c>
      <c r="B48" s="5" t="s">
        <v>9</v>
      </c>
      <c r="C48" s="18">
        <v>42303467000150</v>
      </c>
      <c r="D48" s="19" t="s">
        <v>184</v>
      </c>
      <c r="E48" s="20" t="s">
        <v>138</v>
      </c>
      <c r="F48" s="21">
        <v>44593</v>
      </c>
      <c r="G48" s="21">
        <v>44834</v>
      </c>
      <c r="H48" s="22">
        <v>40000</v>
      </c>
      <c r="I48" s="23" t="s">
        <v>185</v>
      </c>
    </row>
    <row r="49" spans="1:9" ht="20.25" customHeight="1" x14ac:dyDescent="0.25">
      <c r="A49" s="4">
        <f>IFERROR(VLOOKUP(B49,'[1]DADOS (OCULTAR)'!$Q$3:$S$133,3,0),"")</f>
        <v>10739225002080</v>
      </c>
      <c r="B49" s="5" t="s">
        <v>9</v>
      </c>
      <c r="C49" s="18">
        <v>30320945000151</v>
      </c>
      <c r="D49" s="19" t="s">
        <v>186</v>
      </c>
      <c r="E49" s="20" t="s">
        <v>187</v>
      </c>
      <c r="F49" s="21">
        <v>44713</v>
      </c>
      <c r="G49" s="21">
        <v>44834</v>
      </c>
      <c r="H49" s="22">
        <v>90000</v>
      </c>
      <c r="I49" s="23" t="s">
        <v>188</v>
      </c>
    </row>
    <row r="50" spans="1:9" ht="20.25" customHeight="1" x14ac:dyDescent="0.25">
      <c r="A50" s="4">
        <f>IFERROR(VLOOKUP(B50,'[1]DADOS (OCULTAR)'!$Q$3:$S$133,3,0),"")</f>
        <v>10739225002080</v>
      </c>
      <c r="B50" s="5" t="s">
        <v>9</v>
      </c>
      <c r="C50" s="18">
        <v>46560147000137</v>
      </c>
      <c r="D50" s="19" t="s">
        <v>189</v>
      </c>
      <c r="E50" s="20" t="s">
        <v>190</v>
      </c>
      <c r="F50" s="21">
        <v>44713</v>
      </c>
      <c r="G50" s="21">
        <v>44834</v>
      </c>
      <c r="H50" s="22">
        <v>90000</v>
      </c>
      <c r="I50" s="23" t="s">
        <v>191</v>
      </c>
    </row>
    <row r="51" spans="1:9" ht="20.25" customHeight="1" x14ac:dyDescent="0.25">
      <c r="A51" s="4">
        <f>IFERROR(VLOOKUP(B51,'[1]DADOS (OCULTAR)'!$Q$3:$S$133,3,0),"")</f>
        <v>10739225002080</v>
      </c>
      <c r="B51" s="5" t="s">
        <v>9</v>
      </c>
      <c r="C51" s="18">
        <v>41927980000150</v>
      </c>
      <c r="D51" s="19" t="s">
        <v>192</v>
      </c>
      <c r="E51" s="20" t="s">
        <v>193</v>
      </c>
      <c r="F51" s="21">
        <v>44707</v>
      </c>
      <c r="G51" s="21">
        <v>44890</v>
      </c>
      <c r="H51" s="22">
        <v>90000</v>
      </c>
      <c r="I51" s="23" t="s">
        <v>194</v>
      </c>
    </row>
    <row r="52" spans="1:9" ht="20.25" customHeight="1" x14ac:dyDescent="0.25">
      <c r="A52" s="4" t="str">
        <f>IFERROR(VLOOKUP(B52,'[1]DADOS (OCULTAR)'!$Q$3:$S$133,3,0),"")</f>
        <v/>
      </c>
      <c r="B52" s="5"/>
      <c r="C52" s="18"/>
      <c r="D52" s="19"/>
      <c r="E52" s="20"/>
      <c r="F52" s="21"/>
      <c r="G52" s="21"/>
      <c r="H52" s="22"/>
      <c r="I52" s="23"/>
    </row>
    <row r="53" spans="1:9" ht="20.25" customHeight="1" x14ac:dyDescent="0.25">
      <c r="A53" s="4" t="str">
        <f>IFERROR(VLOOKUP(B53,'[1]DADOS (OCULTAR)'!$Q$3:$S$133,3,0),"")</f>
        <v/>
      </c>
      <c r="B53" s="5"/>
      <c r="C53" s="18"/>
      <c r="D53" s="19"/>
      <c r="E53" s="20"/>
      <c r="F53" s="21"/>
      <c r="G53" s="21"/>
      <c r="H53" s="22"/>
      <c r="I53" s="23"/>
    </row>
    <row r="54" spans="1:9" ht="20.25" customHeight="1" x14ac:dyDescent="0.25">
      <c r="A54" s="4" t="str">
        <f>IFERROR(VLOOKUP(B54,'[1]DADOS (OCULTAR)'!$Q$3:$S$133,3,0),"")</f>
        <v/>
      </c>
      <c r="B54" s="5"/>
      <c r="C54" s="18"/>
      <c r="D54" s="19"/>
      <c r="E54" s="20"/>
      <c r="F54" s="21"/>
      <c r="G54" s="21"/>
      <c r="H54" s="22"/>
      <c r="I54" s="23"/>
    </row>
    <row r="55" spans="1:9" ht="20.25" customHeight="1" x14ac:dyDescent="0.25">
      <c r="A55" s="4" t="str">
        <f>IFERROR(VLOOKUP(B55,'[1]DADOS (OCULTAR)'!$Q$3:$S$133,3,0),"")</f>
        <v/>
      </c>
      <c r="B55" s="5"/>
      <c r="C55" s="18"/>
      <c r="D55" s="19"/>
      <c r="E55" s="20"/>
      <c r="F55" s="21"/>
      <c r="G55" s="21"/>
      <c r="H55" s="22"/>
      <c r="I55" s="23"/>
    </row>
    <row r="56" spans="1:9" ht="20.25" customHeight="1" x14ac:dyDescent="0.25">
      <c r="A56" s="4" t="str">
        <f>IFERROR(VLOOKUP(B56,'[1]DADOS (OCULTAR)'!$Q$3:$S$133,3,0),"")</f>
        <v/>
      </c>
      <c r="B56" s="5"/>
      <c r="C56" s="18"/>
      <c r="D56" s="19"/>
      <c r="E56" s="20"/>
      <c r="F56" s="21"/>
      <c r="G56" s="21"/>
      <c r="H56" s="22"/>
      <c r="I56" s="23"/>
    </row>
    <row r="57" spans="1:9" ht="20.25" customHeight="1" x14ac:dyDescent="0.25">
      <c r="A57" s="4" t="str">
        <f>IFERROR(VLOOKUP(B57,'[1]DADOS (OCULTAR)'!$Q$3:$S$133,3,0),"")</f>
        <v/>
      </c>
      <c r="B57" s="5"/>
      <c r="C57" s="18"/>
      <c r="D57" s="19"/>
      <c r="E57" s="20"/>
      <c r="F57" s="21"/>
      <c r="G57" s="21"/>
      <c r="H57" s="22"/>
      <c r="I57" s="23"/>
    </row>
    <row r="58" spans="1:9" ht="20.25" customHeight="1" x14ac:dyDescent="0.25">
      <c r="A58" s="4" t="str">
        <f>IFERROR(VLOOKUP(B58,'[1]DADOS (OCULTAR)'!$Q$3:$S$133,3,0),"")</f>
        <v/>
      </c>
      <c r="B58" s="5"/>
      <c r="C58" s="18"/>
      <c r="D58" s="19"/>
      <c r="E58" s="20"/>
      <c r="F58" s="21"/>
      <c r="G58" s="21"/>
      <c r="H58" s="22"/>
      <c r="I58" s="23"/>
    </row>
    <row r="59" spans="1:9" ht="20.25" customHeight="1" x14ac:dyDescent="0.25">
      <c r="A59" s="4" t="str">
        <f>IFERROR(VLOOKUP(B59,'[1]DADOS (OCULTAR)'!$Q$3:$S$133,3,0),"")</f>
        <v/>
      </c>
      <c r="B59" s="5"/>
      <c r="C59" s="18"/>
      <c r="D59" s="19"/>
      <c r="E59" s="20"/>
      <c r="F59" s="21"/>
      <c r="G59" s="21"/>
      <c r="H59" s="22"/>
      <c r="I59" s="23"/>
    </row>
    <row r="60" spans="1:9" ht="20.25" customHeight="1" x14ac:dyDescent="0.25">
      <c r="A60" s="4" t="str">
        <f>IFERROR(VLOOKUP(B60,'[1]DADOS (OCULTAR)'!$Q$3:$S$133,3,0),"")</f>
        <v/>
      </c>
      <c r="B60" s="5"/>
      <c r="C60" s="18"/>
      <c r="D60" s="19"/>
      <c r="E60" s="20"/>
      <c r="F60" s="21"/>
      <c r="G60" s="21"/>
      <c r="H60" s="22"/>
      <c r="I60" s="23"/>
    </row>
    <row r="61" spans="1:9" ht="20.25" customHeight="1" x14ac:dyDescent="0.25">
      <c r="A61" s="4" t="str">
        <f>IFERROR(VLOOKUP(B61,'[1]DADOS (OCULTAR)'!$Q$3:$S$133,3,0),"")</f>
        <v/>
      </c>
      <c r="B61" s="5"/>
      <c r="C61" s="18"/>
      <c r="D61" s="19"/>
      <c r="E61" s="20"/>
      <c r="F61" s="21"/>
      <c r="G61" s="21"/>
      <c r="H61" s="22"/>
      <c r="I61" s="23"/>
    </row>
    <row r="62" spans="1:9" ht="20.25" customHeight="1" x14ac:dyDescent="0.25">
      <c r="A62" s="4" t="str">
        <f>IFERROR(VLOOKUP(B62,'[1]DADOS (OCULTAR)'!$Q$3:$S$133,3,0),"")</f>
        <v/>
      </c>
      <c r="B62" s="5"/>
      <c r="C62" s="18"/>
      <c r="D62" s="19"/>
      <c r="E62" s="20"/>
      <c r="F62" s="21"/>
      <c r="G62" s="21"/>
      <c r="H62" s="22"/>
      <c r="I62" s="23"/>
    </row>
    <row r="63" spans="1:9" ht="20.25" customHeight="1" x14ac:dyDescent="0.25">
      <c r="A63" s="4" t="str">
        <f>IFERROR(VLOOKUP(B63,'[1]DADOS (OCULTAR)'!$Q$3:$S$133,3,0),"")</f>
        <v/>
      </c>
      <c r="B63" s="5"/>
      <c r="C63" s="18"/>
      <c r="D63" s="19"/>
      <c r="E63" s="20"/>
      <c r="F63" s="21"/>
      <c r="G63" s="21"/>
      <c r="H63" s="22"/>
      <c r="I63" s="23"/>
    </row>
    <row r="64" spans="1:9" ht="20.25" customHeight="1" x14ac:dyDescent="0.25">
      <c r="A64" s="4" t="str">
        <f>IFERROR(VLOOKUP(B64,'[1]DADOS (OCULTAR)'!$Q$3:$S$133,3,0),"")</f>
        <v/>
      </c>
      <c r="B64" s="5"/>
      <c r="C64" s="18"/>
      <c r="D64" s="19"/>
      <c r="E64" s="20"/>
      <c r="F64" s="21"/>
      <c r="G64" s="21"/>
      <c r="H64" s="22"/>
      <c r="I64" s="23"/>
    </row>
    <row r="65" spans="1:9" ht="20.25" customHeight="1" x14ac:dyDescent="0.25">
      <c r="A65" s="4" t="str">
        <f>IFERROR(VLOOKUP(B65,'[1]DADOS (OCULTAR)'!$Q$3:$S$133,3,0),"")</f>
        <v/>
      </c>
      <c r="B65" s="5"/>
      <c r="C65" s="18"/>
      <c r="D65" s="19"/>
      <c r="E65" s="20"/>
      <c r="F65" s="21"/>
      <c r="G65" s="21"/>
      <c r="H65" s="22"/>
      <c r="I65" s="23"/>
    </row>
    <row r="66" spans="1:9" ht="20.25" customHeight="1" x14ac:dyDescent="0.25">
      <c r="A66" s="4" t="str">
        <f>IFERROR(VLOOKUP(B66,'[1]DADOS (OCULTAR)'!$Q$3:$S$133,3,0),"")</f>
        <v/>
      </c>
      <c r="B66" s="5"/>
      <c r="C66" s="18"/>
      <c r="D66" s="19"/>
      <c r="E66" s="20"/>
      <c r="F66" s="21"/>
      <c r="G66" s="21"/>
      <c r="H66" s="22"/>
      <c r="I66" s="23"/>
    </row>
    <row r="67" spans="1:9" ht="20.25" customHeight="1" x14ac:dyDescent="0.25">
      <c r="A67" s="4" t="str">
        <f>IFERROR(VLOOKUP(B67,'[1]DADOS (OCULTAR)'!$Q$3:$S$133,3,0),"")</f>
        <v/>
      </c>
      <c r="B67" s="5"/>
      <c r="C67" s="18"/>
      <c r="D67" s="19"/>
      <c r="E67" s="20"/>
      <c r="F67" s="21"/>
      <c r="G67" s="21"/>
      <c r="H67" s="22"/>
      <c r="I67" s="23"/>
    </row>
    <row r="68" spans="1:9" ht="20.25" customHeight="1" x14ac:dyDescent="0.25">
      <c r="A68" s="4" t="str">
        <f>IFERROR(VLOOKUP(B68,'[1]DADOS (OCULTAR)'!$Q$3:$S$133,3,0),"")</f>
        <v/>
      </c>
      <c r="B68" s="5"/>
      <c r="C68" s="18"/>
      <c r="D68" s="19"/>
      <c r="E68" s="20"/>
      <c r="F68" s="21"/>
      <c r="G68" s="21"/>
      <c r="H68" s="22"/>
      <c r="I68" s="23"/>
    </row>
    <row r="69" spans="1:9" ht="20.25" customHeight="1" x14ac:dyDescent="0.25">
      <c r="A69" s="4" t="str">
        <f>IFERROR(VLOOKUP(B69,'[1]DADOS (OCULTAR)'!$Q$3:$S$133,3,0),"")</f>
        <v/>
      </c>
      <c r="B69" s="5"/>
      <c r="C69" s="18"/>
      <c r="D69" s="19"/>
      <c r="E69" s="20"/>
      <c r="F69" s="21"/>
      <c r="G69" s="21"/>
      <c r="H69" s="22"/>
      <c r="I69" s="23"/>
    </row>
    <row r="70" spans="1:9" ht="20.25" customHeight="1" x14ac:dyDescent="0.25">
      <c r="A70" s="4" t="str">
        <f>IFERROR(VLOOKUP(B70,'[1]DADOS (OCULTAR)'!$Q$3:$S$133,3,0),"")</f>
        <v/>
      </c>
      <c r="B70" s="5"/>
      <c r="C70" s="18"/>
      <c r="D70" s="19"/>
      <c r="E70" s="20"/>
      <c r="F70" s="21"/>
      <c r="G70" s="21"/>
      <c r="H70" s="22"/>
      <c r="I70" s="23"/>
    </row>
    <row r="71" spans="1:9" ht="20.25" customHeight="1" x14ac:dyDescent="0.25">
      <c r="A71" s="4" t="str">
        <f>IFERROR(VLOOKUP(B71,'[1]DADOS (OCULTAR)'!$Q$3:$S$133,3,0),"")</f>
        <v/>
      </c>
      <c r="B71" s="5"/>
      <c r="C71" s="18"/>
      <c r="D71" s="19"/>
      <c r="E71" s="20"/>
      <c r="F71" s="21"/>
      <c r="G71" s="21"/>
      <c r="H71" s="22"/>
      <c r="I71" s="23"/>
    </row>
    <row r="72" spans="1:9" ht="20.25" customHeight="1" x14ac:dyDescent="0.25">
      <c r="A72" s="4" t="str">
        <f>IFERROR(VLOOKUP(B72,'[1]DADOS (OCULTAR)'!$Q$3:$S$133,3,0),"")</f>
        <v/>
      </c>
      <c r="B72" s="5"/>
      <c r="C72" s="18"/>
      <c r="D72" s="19"/>
      <c r="E72" s="20"/>
      <c r="F72" s="21"/>
      <c r="G72" s="21"/>
      <c r="H72" s="22"/>
      <c r="I72" s="23"/>
    </row>
    <row r="73" spans="1:9" ht="20.25" customHeight="1" x14ac:dyDescent="0.25">
      <c r="A73" s="4" t="str">
        <f>IFERROR(VLOOKUP(B73,'[1]DADOS (OCULTAR)'!$Q$3:$S$133,3,0),"")</f>
        <v/>
      </c>
      <c r="B73" s="5"/>
      <c r="C73" s="18"/>
      <c r="D73" s="19"/>
      <c r="E73" s="20"/>
      <c r="F73" s="21"/>
      <c r="G73" s="21"/>
      <c r="H73" s="22"/>
      <c r="I73" s="23"/>
    </row>
    <row r="74" spans="1:9" ht="20.25" customHeight="1" x14ac:dyDescent="0.25">
      <c r="A74" s="4" t="str">
        <f>IFERROR(VLOOKUP(B74,'[1]DADOS (OCULTAR)'!$Q$3:$S$133,3,0),"")</f>
        <v/>
      </c>
      <c r="B74" s="5"/>
      <c r="C74" s="18"/>
      <c r="D74" s="19"/>
      <c r="E74" s="20"/>
      <c r="F74" s="21"/>
      <c r="G74" s="21"/>
      <c r="H74" s="22"/>
      <c r="I74" s="23"/>
    </row>
    <row r="75" spans="1:9" ht="20.25" customHeight="1" x14ac:dyDescent="0.25">
      <c r="A75" s="4" t="str">
        <f>IFERROR(VLOOKUP(B75,'[1]DADOS (OCULTAR)'!$Q$3:$S$133,3,0),"")</f>
        <v/>
      </c>
      <c r="B75" s="5"/>
      <c r="C75" s="18"/>
      <c r="D75" s="19"/>
      <c r="E75" s="20"/>
      <c r="F75" s="21"/>
      <c r="G75" s="21"/>
      <c r="H75" s="22"/>
      <c r="I75" s="23"/>
    </row>
    <row r="76" spans="1:9" ht="20.25" customHeight="1" x14ac:dyDescent="0.25">
      <c r="A76" s="4" t="str">
        <f>IFERROR(VLOOKUP(B76,'[1]DADOS (OCULTAR)'!$Q$3:$S$133,3,0),"")</f>
        <v/>
      </c>
      <c r="B76" s="5"/>
      <c r="C76" s="18"/>
      <c r="D76" s="19"/>
      <c r="E76" s="20"/>
      <c r="F76" s="21"/>
      <c r="G76" s="21"/>
      <c r="H76" s="22"/>
      <c r="I76" s="23"/>
    </row>
    <row r="77" spans="1:9" ht="20.25" customHeight="1" x14ac:dyDescent="0.25">
      <c r="A77" s="4" t="str">
        <f>IFERROR(VLOOKUP(B77,'[1]DADOS (OCULTAR)'!$Q$3:$S$133,3,0),"")</f>
        <v/>
      </c>
      <c r="B77" s="5"/>
      <c r="C77" s="18"/>
      <c r="D77" s="19"/>
      <c r="E77" s="20"/>
      <c r="F77" s="21"/>
      <c r="G77" s="21"/>
      <c r="H77" s="22"/>
      <c r="I77" s="23"/>
    </row>
    <row r="78" spans="1:9" ht="20.25" customHeight="1" x14ac:dyDescent="0.25">
      <c r="A78" s="4" t="str">
        <f>IFERROR(VLOOKUP(B78,'[1]DADOS (OCULTAR)'!$Q$3:$S$133,3,0),"")</f>
        <v/>
      </c>
      <c r="B78" s="5"/>
      <c r="C78" s="18"/>
      <c r="D78" s="19"/>
      <c r="E78" s="20"/>
      <c r="F78" s="21"/>
      <c r="G78" s="21"/>
      <c r="H78" s="22"/>
      <c r="I78" s="23"/>
    </row>
    <row r="79" spans="1:9" ht="20.25" customHeight="1" x14ac:dyDescent="0.25">
      <c r="A79" s="4" t="str">
        <f>IFERROR(VLOOKUP(B79,'[1]DADOS (OCULTAR)'!$Q$3:$S$133,3,0),"")</f>
        <v/>
      </c>
      <c r="B79" s="5"/>
      <c r="C79" s="18"/>
      <c r="D79" s="19"/>
      <c r="E79" s="20"/>
      <c r="F79" s="21"/>
      <c r="G79" s="21"/>
      <c r="H79" s="22"/>
      <c r="I79" s="23"/>
    </row>
    <row r="80" spans="1:9" ht="20.25" customHeight="1" x14ac:dyDescent="0.25">
      <c r="A80" s="4" t="str">
        <f>IFERROR(VLOOKUP(B80,'[1]DADOS (OCULTAR)'!$Q$3:$S$133,3,0),"")</f>
        <v/>
      </c>
      <c r="B80" s="5"/>
      <c r="C80" s="18"/>
      <c r="D80" s="19"/>
      <c r="E80" s="20"/>
      <c r="F80" s="21"/>
      <c r="G80" s="21"/>
      <c r="H80" s="22"/>
      <c r="I80" s="23"/>
    </row>
    <row r="81" spans="1:9" ht="20.25" customHeight="1" x14ac:dyDescent="0.25">
      <c r="A81" s="4" t="str">
        <f>IFERROR(VLOOKUP(B81,'[1]DADOS (OCULTAR)'!$Q$3:$S$133,3,0),"")</f>
        <v/>
      </c>
      <c r="B81" s="5"/>
      <c r="C81" s="18"/>
      <c r="D81" s="19"/>
      <c r="E81" s="20"/>
      <c r="F81" s="21"/>
      <c r="G81" s="21"/>
      <c r="H81" s="22"/>
      <c r="I81" s="23"/>
    </row>
    <row r="82" spans="1:9" ht="20.25" customHeight="1" x14ac:dyDescent="0.25">
      <c r="A82" s="4" t="str">
        <f>IFERROR(VLOOKUP(B82,'[1]DADOS (OCULTAR)'!$Q$3:$S$133,3,0),"")</f>
        <v/>
      </c>
      <c r="B82" s="5"/>
      <c r="C82" s="18"/>
      <c r="D82" s="19"/>
      <c r="E82" s="20"/>
      <c r="F82" s="21"/>
      <c r="G82" s="21"/>
      <c r="H82" s="22"/>
      <c r="I82" s="23"/>
    </row>
    <row r="83" spans="1:9" ht="20.25" customHeight="1" x14ac:dyDescent="0.25">
      <c r="A83" s="4" t="str">
        <f>IFERROR(VLOOKUP(B83,'[1]DADOS (OCULTAR)'!$Q$3:$S$133,3,0),"")</f>
        <v/>
      </c>
      <c r="B83" s="5"/>
      <c r="C83" s="18"/>
      <c r="D83" s="19"/>
      <c r="E83" s="20"/>
      <c r="F83" s="21"/>
      <c r="G83" s="21"/>
      <c r="H83" s="22"/>
      <c r="I83" s="23"/>
    </row>
    <row r="84" spans="1:9" ht="20.25" customHeight="1" x14ac:dyDescent="0.25">
      <c r="A84" s="4" t="str">
        <f>IFERROR(VLOOKUP(B84,'[1]DADOS (OCULTAR)'!$Q$3:$S$133,3,0),"")</f>
        <v/>
      </c>
      <c r="B84" s="5"/>
      <c r="C84" s="18"/>
      <c r="D84" s="19"/>
      <c r="E84" s="20"/>
      <c r="F84" s="21"/>
      <c r="G84" s="21"/>
      <c r="H84" s="22"/>
      <c r="I84" s="23"/>
    </row>
    <row r="85" spans="1:9" ht="20.25" customHeight="1" x14ac:dyDescent="0.25">
      <c r="A85" s="4" t="str">
        <f>IFERROR(VLOOKUP(B85,'[1]DADOS (OCULTAR)'!$Q$3:$S$133,3,0),"")</f>
        <v/>
      </c>
      <c r="B85" s="5"/>
      <c r="C85" s="18"/>
      <c r="D85" s="19"/>
      <c r="E85" s="20"/>
      <c r="F85" s="21"/>
      <c r="G85" s="21"/>
      <c r="H85" s="22"/>
      <c r="I85" s="23"/>
    </row>
    <row r="86" spans="1:9" ht="20.25" customHeight="1" x14ac:dyDescent="0.25">
      <c r="A86" s="4" t="str">
        <f>IFERROR(VLOOKUP(B86,'[1]DADOS (OCULTAR)'!$Q$3:$S$133,3,0),"")</f>
        <v/>
      </c>
      <c r="B86" s="5"/>
      <c r="C86" s="18"/>
      <c r="D86" s="19"/>
      <c r="E86" s="20"/>
      <c r="F86" s="21"/>
      <c r="G86" s="21"/>
      <c r="H86" s="22"/>
      <c r="I86" s="23"/>
    </row>
    <row r="87" spans="1:9" ht="20.25" customHeight="1" x14ac:dyDescent="0.25">
      <c r="A87" s="4" t="str">
        <f>IFERROR(VLOOKUP(B87,'[1]DADOS (OCULTAR)'!$Q$3:$S$133,3,0),"")</f>
        <v/>
      </c>
      <c r="B87" s="5"/>
      <c r="C87" s="18"/>
      <c r="D87" s="19"/>
      <c r="E87" s="20"/>
      <c r="F87" s="21"/>
      <c r="G87" s="21"/>
      <c r="H87" s="22"/>
      <c r="I87" s="23"/>
    </row>
    <row r="88" spans="1:9" ht="20.25" customHeight="1" x14ac:dyDescent="0.25">
      <c r="A88" s="4" t="str">
        <f>IFERROR(VLOOKUP(B88,'[1]DADOS (OCULTAR)'!$Q$3:$S$133,3,0),"")</f>
        <v/>
      </c>
      <c r="B88" s="5"/>
      <c r="C88" s="18"/>
      <c r="D88" s="19"/>
      <c r="E88" s="20"/>
      <c r="F88" s="21"/>
      <c r="G88" s="21"/>
      <c r="H88" s="22"/>
      <c r="I88" s="23"/>
    </row>
    <row r="89" spans="1:9" ht="20.25" customHeight="1" x14ac:dyDescent="0.25">
      <c r="A89" s="4" t="str">
        <f>IFERROR(VLOOKUP(B89,'[1]DADOS (OCULTAR)'!$Q$3:$S$133,3,0),"")</f>
        <v/>
      </c>
      <c r="B89" s="5"/>
      <c r="C89" s="18"/>
      <c r="D89" s="19"/>
      <c r="E89" s="20"/>
      <c r="F89" s="21"/>
      <c r="G89" s="21"/>
      <c r="H89" s="22"/>
      <c r="I89" s="23"/>
    </row>
    <row r="90" spans="1:9" ht="20.25" customHeight="1" x14ac:dyDescent="0.25">
      <c r="A90" s="4" t="str">
        <f>IFERROR(VLOOKUP(B90,'[1]DADOS (OCULTAR)'!$Q$3:$S$133,3,0),"")</f>
        <v/>
      </c>
      <c r="B90" s="5"/>
      <c r="C90" s="18"/>
      <c r="D90" s="19"/>
      <c r="E90" s="20"/>
      <c r="F90" s="21"/>
      <c r="G90" s="21"/>
      <c r="H90" s="22"/>
      <c r="I90" s="23"/>
    </row>
    <row r="91" spans="1:9" ht="20.25" customHeight="1" x14ac:dyDescent="0.25">
      <c r="A91" s="4" t="str">
        <f>IFERROR(VLOOKUP(B91,'[1]DADOS (OCULTAR)'!$Q$3:$S$133,3,0),"")</f>
        <v/>
      </c>
      <c r="B91" s="5"/>
      <c r="C91" s="18"/>
      <c r="D91" s="19"/>
      <c r="E91" s="20"/>
      <c r="F91" s="21"/>
      <c r="G91" s="21"/>
      <c r="H91" s="22"/>
      <c r="I91" s="23"/>
    </row>
    <row r="92" spans="1:9" ht="20.25" customHeight="1" x14ac:dyDescent="0.25">
      <c r="A92" s="4" t="str">
        <f>IFERROR(VLOOKUP(B92,'[1]DADOS (OCULTAR)'!$Q$3:$S$133,3,0),"")</f>
        <v/>
      </c>
      <c r="B92" s="5"/>
      <c r="C92" s="18"/>
      <c r="D92" s="19"/>
      <c r="E92" s="20"/>
      <c r="F92" s="21"/>
      <c r="G92" s="21"/>
      <c r="H92" s="22"/>
      <c r="I92" s="23"/>
    </row>
    <row r="93" spans="1:9" ht="20.25" customHeight="1" x14ac:dyDescent="0.25">
      <c r="A93" s="4" t="str">
        <f>IFERROR(VLOOKUP(B93,'[1]DADOS (OCULTAR)'!$Q$3:$S$133,3,0),"")</f>
        <v/>
      </c>
      <c r="B93" s="5"/>
      <c r="C93" s="18"/>
      <c r="D93" s="19"/>
      <c r="E93" s="20"/>
      <c r="F93" s="21"/>
      <c r="G93" s="21"/>
      <c r="H93" s="22"/>
      <c r="I93" s="23"/>
    </row>
    <row r="94" spans="1:9" ht="20.25" customHeight="1" x14ac:dyDescent="0.25">
      <c r="A94" s="4" t="str">
        <f>IFERROR(VLOOKUP(B94,'[1]DADOS (OCULTAR)'!$Q$3:$S$133,3,0),"")</f>
        <v/>
      </c>
      <c r="B94" s="5"/>
      <c r="C94" s="18"/>
      <c r="D94" s="19"/>
      <c r="E94" s="20"/>
      <c r="F94" s="21"/>
      <c r="G94" s="21"/>
      <c r="H94" s="22"/>
      <c r="I94" s="23"/>
    </row>
    <row r="95" spans="1:9" ht="20.25" customHeight="1" x14ac:dyDescent="0.25">
      <c r="A95" s="4" t="str">
        <f>IFERROR(VLOOKUP(B95,'[1]DADOS (OCULTAR)'!$Q$3:$S$133,3,0),"")</f>
        <v/>
      </c>
      <c r="B95" s="5"/>
      <c r="C95" s="18"/>
      <c r="D95" s="19"/>
      <c r="E95" s="20"/>
      <c r="F95" s="21"/>
      <c r="G95" s="21"/>
      <c r="H95" s="22"/>
      <c r="I95" s="23"/>
    </row>
    <row r="96" spans="1:9" ht="20.25" customHeight="1" x14ac:dyDescent="0.25">
      <c r="A96" s="4" t="str">
        <f>IFERROR(VLOOKUP(B96,'[1]DADOS (OCULTAR)'!$Q$3:$S$133,3,0),"")</f>
        <v/>
      </c>
      <c r="B96" s="5"/>
      <c r="C96" s="18"/>
      <c r="D96" s="19"/>
      <c r="E96" s="20"/>
      <c r="F96" s="21"/>
      <c r="G96" s="21"/>
      <c r="H96" s="22"/>
      <c r="I96" s="23"/>
    </row>
    <row r="97" spans="1:9" ht="20.25" customHeight="1" x14ac:dyDescent="0.25">
      <c r="A97" s="4" t="str">
        <f>IFERROR(VLOOKUP(B97,'[1]DADOS (OCULTAR)'!$Q$3:$S$133,3,0),"")</f>
        <v/>
      </c>
      <c r="B97" s="5"/>
      <c r="C97" s="18"/>
      <c r="D97" s="19"/>
      <c r="E97" s="20"/>
      <c r="F97" s="21"/>
      <c r="G97" s="21"/>
      <c r="H97" s="22"/>
      <c r="I97" s="23"/>
    </row>
    <row r="98" spans="1:9" ht="20.25" customHeight="1" x14ac:dyDescent="0.25">
      <c r="A98" s="4" t="str">
        <f>IFERROR(VLOOKUP(B98,'[1]DADOS (OCULTAR)'!$Q$3:$S$133,3,0),"")</f>
        <v/>
      </c>
      <c r="B98" s="5"/>
      <c r="C98" s="18"/>
      <c r="D98" s="19"/>
      <c r="E98" s="20"/>
      <c r="F98" s="21"/>
      <c r="G98" s="21"/>
      <c r="H98" s="22"/>
      <c r="I98" s="23"/>
    </row>
    <row r="99" spans="1:9" ht="20.25" customHeight="1" x14ac:dyDescent="0.25">
      <c r="A99" s="4" t="str">
        <f>IFERROR(VLOOKUP(B99,'[1]DADOS (OCULTAR)'!$Q$3:$S$133,3,0),"")</f>
        <v/>
      </c>
      <c r="B99" s="5"/>
      <c r="C99" s="18"/>
      <c r="D99" s="19"/>
      <c r="E99" s="20"/>
      <c r="F99" s="21"/>
      <c r="G99" s="21"/>
      <c r="H99" s="22"/>
      <c r="I99" s="23"/>
    </row>
    <row r="100" spans="1:9" ht="20.25" customHeight="1" x14ac:dyDescent="0.25">
      <c r="A100" s="4" t="str">
        <f>IFERROR(VLOOKUP(B100,'[1]DADOS (OCULTAR)'!$Q$3:$S$133,3,0),"")</f>
        <v/>
      </c>
      <c r="B100" s="5"/>
      <c r="C100" s="18"/>
      <c r="D100" s="19"/>
      <c r="E100" s="20"/>
      <c r="F100" s="21"/>
      <c r="G100" s="21"/>
      <c r="H100" s="22"/>
      <c r="I100" s="23"/>
    </row>
    <row r="101" spans="1:9" ht="20.25" customHeight="1" x14ac:dyDescent="0.25">
      <c r="A101" s="4" t="str">
        <f>IFERROR(VLOOKUP(B101,'[1]DADOS (OCULTAR)'!$Q$3:$S$133,3,0),"")</f>
        <v/>
      </c>
      <c r="B101" s="5"/>
      <c r="C101" s="18"/>
      <c r="D101" s="19"/>
      <c r="E101" s="20"/>
      <c r="F101" s="21"/>
      <c r="G101" s="21"/>
      <c r="H101" s="22"/>
      <c r="I101" s="23"/>
    </row>
    <row r="102" spans="1:9" ht="20.25" customHeight="1" x14ac:dyDescent="0.25">
      <c r="A102" s="4" t="str">
        <f>IFERROR(VLOOKUP(B102,'[1]DADOS (OCULTAR)'!$Q$3:$S$133,3,0),"")</f>
        <v/>
      </c>
      <c r="B102" s="5"/>
      <c r="C102" s="18"/>
      <c r="D102" s="19"/>
      <c r="E102" s="20"/>
      <c r="F102" s="21"/>
      <c r="G102" s="21"/>
      <c r="H102" s="22"/>
      <c r="I102" s="23"/>
    </row>
    <row r="103" spans="1:9" ht="20.25" customHeight="1" x14ac:dyDescent="0.25">
      <c r="A103" s="4" t="str">
        <f>IFERROR(VLOOKUP(B103,'[1]DADOS (OCULTAR)'!$Q$3:$S$133,3,0),"")</f>
        <v/>
      </c>
      <c r="B103" s="5"/>
      <c r="C103" s="18"/>
      <c r="D103" s="19"/>
      <c r="E103" s="20"/>
      <c r="F103" s="21"/>
      <c r="G103" s="21"/>
      <c r="H103" s="22"/>
      <c r="I103" s="23"/>
    </row>
    <row r="104" spans="1:9" ht="20.25" customHeight="1" x14ac:dyDescent="0.25">
      <c r="A104" s="4" t="str">
        <f>IFERROR(VLOOKUP(B104,'[1]DADOS (OCULTAR)'!$Q$3:$S$133,3,0),"")</f>
        <v/>
      </c>
      <c r="B104" s="5"/>
      <c r="C104" s="18"/>
      <c r="D104" s="19"/>
      <c r="E104" s="20"/>
      <c r="F104" s="21"/>
      <c r="G104" s="21"/>
      <c r="H104" s="22"/>
      <c r="I104" s="23"/>
    </row>
    <row r="105" spans="1:9" ht="20.25" customHeight="1" x14ac:dyDescent="0.25">
      <c r="A105" s="4" t="str">
        <f>IFERROR(VLOOKUP(B105,'[1]DADOS (OCULTAR)'!$Q$3:$S$133,3,0),"")</f>
        <v/>
      </c>
      <c r="B105" s="5"/>
      <c r="C105" s="18"/>
      <c r="D105" s="19"/>
      <c r="E105" s="20"/>
      <c r="F105" s="21"/>
      <c r="G105" s="21"/>
      <c r="H105" s="22"/>
      <c r="I105" s="23"/>
    </row>
    <row r="106" spans="1:9" ht="20.25" customHeight="1" x14ac:dyDescent="0.25">
      <c r="A106" s="4" t="str">
        <f>IFERROR(VLOOKUP(B106,'[1]DADOS (OCULTAR)'!$Q$3:$S$133,3,0),"")</f>
        <v/>
      </c>
      <c r="B106" s="5"/>
      <c r="C106" s="18"/>
      <c r="D106" s="19"/>
      <c r="E106" s="20"/>
      <c r="F106" s="21"/>
      <c r="G106" s="21"/>
      <c r="H106" s="22"/>
      <c r="I106" s="23"/>
    </row>
    <row r="107" spans="1:9" ht="20.25" customHeight="1" x14ac:dyDescent="0.25">
      <c r="A107" s="4" t="str">
        <f>IFERROR(VLOOKUP(B107,'[1]DADOS (OCULTAR)'!$Q$3:$S$133,3,0),"")</f>
        <v/>
      </c>
      <c r="B107" s="5"/>
      <c r="C107" s="18"/>
      <c r="D107" s="19"/>
      <c r="E107" s="20"/>
      <c r="F107" s="21"/>
      <c r="G107" s="21"/>
      <c r="H107" s="22"/>
      <c r="I107" s="23"/>
    </row>
    <row r="108" spans="1:9" ht="20.25" customHeight="1" x14ac:dyDescent="0.25">
      <c r="A108" s="4" t="str">
        <f>IFERROR(VLOOKUP(B108,'[1]DADOS (OCULTAR)'!$Q$3:$S$133,3,0),"")</f>
        <v/>
      </c>
      <c r="B108" s="5"/>
      <c r="C108" s="18"/>
      <c r="D108" s="19"/>
      <c r="E108" s="20"/>
      <c r="F108" s="21"/>
      <c r="G108" s="21"/>
      <c r="H108" s="22"/>
      <c r="I108" s="23"/>
    </row>
    <row r="109" spans="1:9" ht="20.25" customHeight="1" x14ac:dyDescent="0.25">
      <c r="A109" s="4" t="str">
        <f>IFERROR(VLOOKUP(B109,'[1]DADOS (OCULTAR)'!$Q$3:$S$133,3,0),"")</f>
        <v/>
      </c>
      <c r="B109" s="5"/>
      <c r="C109" s="18"/>
      <c r="D109" s="19"/>
      <c r="E109" s="20"/>
      <c r="F109" s="21"/>
      <c r="G109" s="21"/>
      <c r="H109" s="22"/>
      <c r="I109" s="23"/>
    </row>
    <row r="110" spans="1:9" ht="20.25" customHeight="1" x14ac:dyDescent="0.25">
      <c r="A110" s="4" t="str">
        <f>IFERROR(VLOOKUP(B110,'[1]DADOS (OCULTAR)'!$Q$3:$S$133,3,0),"")</f>
        <v/>
      </c>
      <c r="B110" s="5"/>
      <c r="C110" s="18"/>
      <c r="D110" s="19"/>
      <c r="E110" s="20"/>
      <c r="F110" s="21"/>
      <c r="G110" s="21"/>
      <c r="H110" s="22"/>
      <c r="I110" s="23"/>
    </row>
    <row r="111" spans="1:9" ht="20.25" customHeight="1" x14ac:dyDescent="0.25">
      <c r="A111" s="4" t="str">
        <f>IFERROR(VLOOKUP(B111,'[1]DADOS (OCULTAR)'!$Q$3:$S$133,3,0),"")</f>
        <v/>
      </c>
      <c r="B111" s="5"/>
      <c r="C111" s="18"/>
      <c r="D111" s="19"/>
      <c r="E111" s="20"/>
      <c r="F111" s="21"/>
      <c r="G111" s="21"/>
      <c r="H111" s="22"/>
      <c r="I111" s="23"/>
    </row>
    <row r="112" spans="1:9" ht="20.25" customHeight="1" x14ac:dyDescent="0.25">
      <c r="A112" s="4" t="str">
        <f>IFERROR(VLOOKUP(B112,'[1]DADOS (OCULTAR)'!$Q$3:$S$133,3,0),"")</f>
        <v/>
      </c>
      <c r="B112" s="5"/>
      <c r="C112" s="18"/>
      <c r="D112" s="19"/>
      <c r="E112" s="20"/>
      <c r="F112" s="21"/>
      <c r="G112" s="21"/>
      <c r="H112" s="22"/>
      <c r="I112" s="23"/>
    </row>
    <row r="113" spans="1:9" ht="20.25" customHeight="1" x14ac:dyDescent="0.25">
      <c r="A113" s="4" t="str">
        <f>IFERROR(VLOOKUP(B113,'[1]DADOS (OCULTAR)'!$Q$3:$S$133,3,0),"")</f>
        <v/>
      </c>
      <c r="B113" s="5"/>
      <c r="C113" s="18"/>
      <c r="D113" s="19"/>
      <c r="E113" s="20"/>
      <c r="F113" s="21"/>
      <c r="G113" s="21"/>
      <c r="H113" s="22"/>
      <c r="I113" s="23"/>
    </row>
    <row r="114" spans="1:9" ht="20.25" customHeight="1" x14ac:dyDescent="0.25">
      <c r="A114" s="4" t="str">
        <f>IFERROR(VLOOKUP(B114,'[1]DADOS (OCULTAR)'!$Q$3:$S$133,3,0),"")</f>
        <v/>
      </c>
      <c r="B114" s="5"/>
      <c r="C114" s="18"/>
      <c r="D114" s="19"/>
      <c r="E114" s="20"/>
      <c r="F114" s="21"/>
      <c r="G114" s="21"/>
      <c r="H114" s="22"/>
      <c r="I114" s="23"/>
    </row>
    <row r="115" spans="1:9" ht="20.25" customHeight="1" x14ac:dyDescent="0.25">
      <c r="A115" s="4" t="str">
        <f>IFERROR(VLOOKUP(B115,'[1]DADOS (OCULTAR)'!$Q$3:$S$133,3,0),"")</f>
        <v/>
      </c>
      <c r="B115" s="5"/>
      <c r="C115" s="18"/>
      <c r="D115" s="19"/>
      <c r="E115" s="20"/>
      <c r="F115" s="21"/>
      <c r="G115" s="21"/>
      <c r="H115" s="22"/>
      <c r="I115" s="23"/>
    </row>
    <row r="116" spans="1:9" ht="20.25" customHeight="1" x14ac:dyDescent="0.25">
      <c r="A116" s="4" t="str">
        <f>IFERROR(VLOOKUP(B116,'[1]DADOS (OCULTAR)'!$Q$3:$S$133,3,0),"")</f>
        <v/>
      </c>
      <c r="B116" s="5"/>
      <c r="C116" s="18"/>
      <c r="D116" s="19"/>
      <c r="E116" s="20"/>
      <c r="F116" s="21"/>
      <c r="G116" s="21"/>
      <c r="H116" s="22"/>
      <c r="I116" s="23"/>
    </row>
    <row r="117" spans="1:9" ht="20.25" customHeight="1" x14ac:dyDescent="0.25">
      <c r="A117" s="4" t="str">
        <f>IFERROR(VLOOKUP(B117,'[1]DADOS (OCULTAR)'!$Q$3:$S$133,3,0),"")</f>
        <v/>
      </c>
      <c r="B117" s="5"/>
      <c r="C117" s="18"/>
      <c r="D117" s="19"/>
      <c r="E117" s="20"/>
      <c r="F117" s="21"/>
      <c r="G117" s="21"/>
      <c r="H117" s="22"/>
      <c r="I117" s="23"/>
    </row>
    <row r="118" spans="1:9" ht="20.25" customHeight="1" x14ac:dyDescent="0.25">
      <c r="A118" s="4" t="str">
        <f>IFERROR(VLOOKUP(B118,'[1]DADOS (OCULTAR)'!$Q$3:$S$133,3,0),"")</f>
        <v/>
      </c>
      <c r="B118" s="5"/>
      <c r="C118" s="18"/>
      <c r="D118" s="19"/>
      <c r="E118" s="20"/>
      <c r="F118" s="21"/>
      <c r="G118" s="21"/>
      <c r="H118" s="22"/>
      <c r="I118" s="23"/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0"/>
      <c r="F119" s="21"/>
      <c r="G119" s="21"/>
      <c r="H119" s="22"/>
      <c r="I119" s="23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0"/>
      <c r="F120" s="21"/>
      <c r="G120" s="21"/>
      <c r="H120" s="22"/>
      <c r="I120" s="23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0"/>
      <c r="F121" s="21"/>
      <c r="G121" s="21"/>
      <c r="H121" s="22"/>
      <c r="I121" s="23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0"/>
      <c r="F122" s="21"/>
      <c r="G122" s="21"/>
      <c r="H122" s="22"/>
      <c r="I122" s="23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0"/>
      <c r="F123" s="21"/>
      <c r="G123" s="21"/>
      <c r="H123" s="22"/>
      <c r="I123" s="23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0"/>
      <c r="F124" s="21"/>
      <c r="G124" s="21"/>
      <c r="H124" s="22"/>
      <c r="I124" s="23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0"/>
      <c r="F125" s="21"/>
      <c r="G125" s="21"/>
      <c r="H125" s="22"/>
      <c r="I125" s="23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0"/>
      <c r="F126" s="21"/>
      <c r="G126" s="21"/>
      <c r="H126" s="22"/>
      <c r="I126" s="23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0"/>
      <c r="F127" s="21"/>
      <c r="G127" s="21"/>
      <c r="H127" s="22"/>
      <c r="I127" s="23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0"/>
      <c r="F128" s="21"/>
      <c r="G128" s="21"/>
      <c r="H128" s="22"/>
      <c r="I128" s="23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0"/>
      <c r="F129" s="21"/>
      <c r="G129" s="21"/>
      <c r="H129" s="22"/>
      <c r="I129" s="23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0"/>
      <c r="F130" s="21"/>
      <c r="G130" s="21"/>
      <c r="H130" s="22"/>
      <c r="I130" s="23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0"/>
      <c r="F131" s="21"/>
      <c r="G131" s="21"/>
      <c r="H131" s="22"/>
      <c r="I131" s="23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0"/>
      <c r="F132" s="21"/>
      <c r="G132" s="21"/>
      <c r="H132" s="22"/>
      <c r="I132" s="23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0"/>
      <c r="F133" s="21"/>
      <c r="G133" s="21"/>
      <c r="H133" s="22"/>
      <c r="I133" s="23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0"/>
      <c r="F134" s="21"/>
      <c r="G134" s="21"/>
      <c r="H134" s="22"/>
      <c r="I134" s="23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0"/>
      <c r="F135" s="21"/>
      <c r="G135" s="21"/>
      <c r="H135" s="22"/>
      <c r="I135" s="23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E350B69-871B-4390-B8BB-FE79DE3EBC08}">
      <formula1>UNIDADES_OSS</formula1>
    </dataValidation>
  </dataValidations>
  <hyperlinks>
    <hyperlink ref="I16" r:id="rId1" xr:uid="{3EE682E2-8CC6-413F-9433-227BDFCFC15B}"/>
    <hyperlink ref="I43" r:id="rId2" xr:uid="{89DB792A-F056-4397-9632-2147BA2D9ECD}"/>
    <hyperlink ref="I44" r:id="rId3" xr:uid="{C9328A87-9284-43CF-92A2-27172556B8D9}"/>
    <hyperlink ref="I26" r:id="rId4" xr:uid="{614A0ABE-D380-44F2-833B-DE0C762D6CDC}"/>
    <hyperlink ref="I27" r:id="rId5" xr:uid="{691B5092-4CFF-4E94-A32E-40133DA68BDC}"/>
    <hyperlink ref="I45" r:id="rId6" xr:uid="{0CFE156F-B0FF-4B7C-90DD-D25D412450CA}"/>
    <hyperlink ref="I46" r:id="rId7" xr:uid="{E4A759A6-179B-4FA2-BE1C-D3CF5281B182}"/>
    <hyperlink ref="I47" r:id="rId8" xr:uid="{F14C171B-9931-4378-A623-115CA1A99E96}"/>
    <hyperlink ref="I48" r:id="rId9" xr:uid="{09BF7B1E-DE3B-416A-85B6-F8665B8D3030}"/>
    <hyperlink ref="I50" r:id="rId10" xr:uid="{3E41B4FB-F2C8-4BB3-9BA5-1106A9D96DCD}"/>
    <hyperlink ref="I51" r:id="rId11" xr:uid="{8186F09F-F6E8-4F59-B70B-2D912CB2C4B4}"/>
  </hyperlinks>
  <pageMargins left="0.51180555555555551" right="0.51180555555555551" top="0.78749999999999998" bottom="0.78749999999999998" header="0.51180555555555551" footer="0.51180555555555551"/>
  <pageSetup paperSize="9" scale="10" firstPageNumber="0" orientation="landscape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2022-10-31T17:52:40Z</dcterms:created>
  <dcterms:modified xsi:type="dcterms:W3CDTF">2022-10-31T17:53:20Z</dcterms:modified>
</cp:coreProperties>
</file>