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mv\"/>
    </mc:Choice>
  </mc:AlternateContent>
  <xr:revisionPtr revIDLastSave="0" documentId="8_{13359563-2A71-4D04-A488-A849B2597964}" xr6:coauthVersionLast="47" xr6:coauthVersionMax="47" xr10:uidLastSave="{00000000-0000-0000-0000-000000000000}"/>
  <bookViews>
    <workbookView xWindow="-120" yWindow="-120" windowWidth="24240" windowHeight="13140" xr2:uid="{FE71A226-FF7A-4FA1-8B2E-B6933B473A8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<sst xmlns="http://schemas.openxmlformats.org/spreadsheetml/2006/main" count="12" uniqueCount="12">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</sst>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7%20JULHO\2-%20HMV\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 xml:space="preserve">5.25 - Serviços Bancários </v>
          </cell>
          <cell r="F11" t="str">
            <v>90.400.888/0001-42</v>
          </cell>
          <cell r="G11" t="str">
            <v xml:space="preserve"> TARIFAS BANCARIAS</v>
          </cell>
          <cell r="H11" t="str">
            <v>S</v>
          </cell>
          <cell r="I11" t="str">
            <v>N</v>
          </cell>
          <cell r="K11">
            <v>44743</v>
          </cell>
          <cell r="N11">
            <v>19.8</v>
          </cell>
        </row>
        <row r="12">
          <cell r="C12" t="str">
            <v>HOSPITAL MESTRE VITALINO</v>
          </cell>
          <cell r="E12" t="str">
            <v xml:space="preserve">5.25 - Serviços Bancários </v>
          </cell>
          <cell r="F12" t="str">
            <v>90.400.888/0001-42</v>
          </cell>
          <cell r="G12" t="str">
            <v xml:space="preserve"> TARIFAS BANCARIAS</v>
          </cell>
          <cell r="H12" t="str">
            <v>S</v>
          </cell>
          <cell r="I12" t="str">
            <v>N</v>
          </cell>
          <cell r="K12">
            <v>44746</v>
          </cell>
          <cell r="N12">
            <v>59.4</v>
          </cell>
        </row>
        <row r="13">
          <cell r="C13" t="str">
            <v>HOSPITAL MESTRE VITALINO</v>
          </cell>
          <cell r="E13" t="str">
            <v xml:space="preserve">5.25 - Serviços Bancários </v>
          </cell>
          <cell r="F13" t="str">
            <v>90.400.888/0001-42</v>
          </cell>
          <cell r="G13" t="str">
            <v xml:space="preserve"> TARIFAS BANCARIAS</v>
          </cell>
          <cell r="H13" t="str">
            <v>S</v>
          </cell>
          <cell r="I13" t="str">
            <v>N</v>
          </cell>
          <cell r="K13">
            <v>44747</v>
          </cell>
          <cell r="N13">
            <v>34.65</v>
          </cell>
        </row>
        <row r="14">
          <cell r="C14" t="str">
            <v>HOSPITAL MESTRE VITALINO</v>
          </cell>
          <cell r="E14" t="str">
            <v xml:space="preserve">5.25 - Serviços Bancários </v>
          </cell>
          <cell r="F14" t="str">
            <v>90.400.888/0001-42</v>
          </cell>
          <cell r="G14" t="str">
            <v xml:space="preserve"> TARIFAS BANCARIAS</v>
          </cell>
          <cell r="H14" t="str">
            <v>S</v>
          </cell>
          <cell r="I14" t="str">
            <v>N</v>
          </cell>
          <cell r="K14">
            <v>44748</v>
          </cell>
          <cell r="N14">
            <v>7.5</v>
          </cell>
        </row>
        <row r="15">
          <cell r="C15" t="str">
            <v>HOSPITAL MESTRE VITALINO</v>
          </cell>
          <cell r="E15" t="str">
            <v xml:space="preserve">5.25 - Serviços Bancários </v>
          </cell>
          <cell r="F15" t="str">
            <v>90.400.888/0001-42</v>
          </cell>
          <cell r="G15" t="str">
            <v xml:space="preserve"> TARIFAS BANCARIAS</v>
          </cell>
          <cell r="H15" t="str">
            <v>S</v>
          </cell>
          <cell r="I15" t="str">
            <v>N</v>
          </cell>
          <cell r="K15">
            <v>44748</v>
          </cell>
          <cell r="N15">
            <v>14.85</v>
          </cell>
        </row>
        <row r="16">
          <cell r="C16" t="str">
            <v>HOSPITAL MESTRE VITALINO</v>
          </cell>
          <cell r="E16" t="str">
            <v xml:space="preserve">5.25 - Serviços Bancários </v>
          </cell>
          <cell r="F16" t="str">
            <v>90.400.888/0001-42</v>
          </cell>
          <cell r="G16" t="str">
            <v xml:space="preserve"> TARIFAS BANCARIAS</v>
          </cell>
          <cell r="H16" t="str">
            <v>S</v>
          </cell>
          <cell r="I16" t="str">
            <v>N</v>
          </cell>
          <cell r="K16">
            <v>44749</v>
          </cell>
          <cell r="N16">
            <v>29.7</v>
          </cell>
        </row>
        <row r="17">
          <cell r="C17" t="str">
            <v>HOSPITAL MESTRE VITALINO</v>
          </cell>
          <cell r="E17" t="str">
            <v xml:space="preserve">5.25 - Serviços Bancários </v>
          </cell>
          <cell r="F17" t="str">
            <v>90.400.888/0001-42</v>
          </cell>
          <cell r="G17" t="str">
            <v xml:space="preserve"> TARIFAS BANCARIAS</v>
          </cell>
          <cell r="H17" t="str">
            <v>S</v>
          </cell>
          <cell r="I17" t="str">
            <v>N</v>
          </cell>
          <cell r="K17">
            <v>44750</v>
          </cell>
          <cell r="N17">
            <v>9.9</v>
          </cell>
        </row>
        <row r="18">
          <cell r="C18" t="str">
            <v>HOSPITAL MESTRE VITALINO</v>
          </cell>
          <cell r="E18" t="str">
            <v xml:space="preserve">5.25 - Serviços Bancários </v>
          </cell>
          <cell r="F18" t="str">
            <v>90.400.888/0001-42</v>
          </cell>
          <cell r="G18" t="str">
            <v xml:space="preserve"> TARIFAS BANCARIAS</v>
          </cell>
          <cell r="H18" t="str">
            <v>S</v>
          </cell>
          <cell r="I18" t="str">
            <v>N</v>
          </cell>
          <cell r="K18">
            <v>44753</v>
          </cell>
          <cell r="N18">
            <v>7.5</v>
          </cell>
        </row>
        <row r="19">
          <cell r="C19" t="str">
            <v>HOSPITAL MESTRE VITALINO</v>
          </cell>
          <cell r="E19" t="str">
            <v xml:space="preserve">5.25 - Serviços Bancários </v>
          </cell>
          <cell r="F19" t="str">
            <v>90.400.888/0001-42</v>
          </cell>
          <cell r="G19" t="str">
            <v xml:space="preserve"> TARIFAS BANCARIAS</v>
          </cell>
          <cell r="H19" t="str">
            <v>S</v>
          </cell>
          <cell r="I19" t="str">
            <v>N</v>
          </cell>
          <cell r="K19">
            <v>44753</v>
          </cell>
          <cell r="N19">
            <v>24.75</v>
          </cell>
        </row>
        <row r="20">
          <cell r="C20" t="str">
            <v>HOSPITAL MESTRE VITALINO</v>
          </cell>
          <cell r="E20" t="str">
            <v xml:space="preserve">5.25 - Serviços Bancários </v>
          </cell>
          <cell r="F20" t="str">
            <v>90.400.888/0001-42</v>
          </cell>
          <cell r="G20" t="str">
            <v xml:space="preserve"> TARIFAS BANCARIAS</v>
          </cell>
          <cell r="H20" t="str">
            <v>S</v>
          </cell>
          <cell r="I20" t="str">
            <v>N</v>
          </cell>
          <cell r="K20">
            <v>44754</v>
          </cell>
          <cell r="N20">
            <v>19.8</v>
          </cell>
        </row>
        <row r="21">
          <cell r="C21" t="str">
            <v>HOSPITAL MESTRE VITALINO</v>
          </cell>
          <cell r="E21" t="str">
            <v xml:space="preserve">5.25 - Serviços Bancários </v>
          </cell>
          <cell r="F21" t="str">
            <v>90.400.888/0001-42</v>
          </cell>
          <cell r="G21" t="str">
            <v xml:space="preserve"> TARIFAS BANCARIAS</v>
          </cell>
          <cell r="H21" t="str">
            <v>S</v>
          </cell>
          <cell r="I21" t="str">
            <v>N</v>
          </cell>
          <cell r="K21">
            <v>44755</v>
          </cell>
          <cell r="N21">
            <v>29.7</v>
          </cell>
        </row>
        <row r="22">
          <cell r="C22" t="str">
            <v>HOSPITAL MESTRE VITALINO</v>
          </cell>
          <cell r="E22" t="str">
            <v xml:space="preserve">5.25 - Serviços Bancários </v>
          </cell>
          <cell r="F22" t="str">
            <v>90.400.888/0001-42</v>
          </cell>
          <cell r="G22" t="str">
            <v xml:space="preserve"> TARIFAS BANCARIAS</v>
          </cell>
          <cell r="H22" t="str">
            <v>S</v>
          </cell>
          <cell r="I22" t="str">
            <v>N</v>
          </cell>
          <cell r="K22">
            <v>44756</v>
          </cell>
          <cell r="N22">
            <v>14.85</v>
          </cell>
        </row>
        <row r="23">
          <cell r="C23" t="str">
            <v>HOSPITAL MESTRE VITALINO</v>
          </cell>
          <cell r="E23" t="str">
            <v xml:space="preserve">5.25 - Serviços Bancários </v>
          </cell>
          <cell r="F23" t="str">
            <v>90.400.888/0001-42</v>
          </cell>
          <cell r="G23" t="str">
            <v xml:space="preserve"> TARIFAS BANCARIAS</v>
          </cell>
          <cell r="H23" t="str">
            <v>S</v>
          </cell>
          <cell r="I23" t="str">
            <v>N</v>
          </cell>
          <cell r="K23">
            <v>44760</v>
          </cell>
          <cell r="N23">
            <v>4.95</v>
          </cell>
        </row>
        <row r="24">
          <cell r="C24" t="str">
            <v>HOSPITAL MESTRE VITALINO</v>
          </cell>
          <cell r="E24" t="str">
            <v xml:space="preserve">5.25 - Serviços Bancários </v>
          </cell>
          <cell r="F24" t="str">
            <v>90.400.888/0001-42</v>
          </cell>
          <cell r="G24" t="str">
            <v xml:space="preserve"> TARIFAS BANCARIAS</v>
          </cell>
          <cell r="H24" t="str">
            <v>S</v>
          </cell>
          <cell r="I24" t="str">
            <v>N</v>
          </cell>
          <cell r="K24">
            <v>44761</v>
          </cell>
          <cell r="N24">
            <v>34.65</v>
          </cell>
        </row>
        <row r="25">
          <cell r="C25" t="str">
            <v>HOSPITAL MESTRE VITALINO</v>
          </cell>
          <cell r="E25" t="str">
            <v xml:space="preserve">5.25 - Serviços Bancários </v>
          </cell>
          <cell r="F25" t="str">
            <v>90.400.888/0001-42</v>
          </cell>
          <cell r="G25" t="str">
            <v xml:space="preserve"> TARIFAS BANCARIAS</v>
          </cell>
          <cell r="H25" t="str">
            <v>S</v>
          </cell>
          <cell r="I25" t="str">
            <v>N</v>
          </cell>
          <cell r="K25">
            <v>44762</v>
          </cell>
          <cell r="N25">
            <v>60</v>
          </cell>
        </row>
        <row r="26">
          <cell r="C26" t="str">
            <v>HOSPITAL MESTRE VITALINO</v>
          </cell>
          <cell r="E26" t="str">
            <v xml:space="preserve">5.25 - Serviços Bancários </v>
          </cell>
          <cell r="F26" t="str">
            <v>90.400.888/0001-42</v>
          </cell>
          <cell r="G26" t="str">
            <v xml:space="preserve"> TARIFAS BANCARIAS</v>
          </cell>
          <cell r="H26" t="str">
            <v>S</v>
          </cell>
          <cell r="I26" t="str">
            <v>N</v>
          </cell>
          <cell r="K26">
            <v>44764</v>
          </cell>
          <cell r="N26">
            <v>14.85</v>
          </cell>
        </row>
        <row r="27">
          <cell r="C27" t="str">
            <v>HOSPITAL MESTRE VITALINO</v>
          </cell>
          <cell r="E27" t="str">
            <v xml:space="preserve">5.25 - Serviços Bancários </v>
          </cell>
          <cell r="F27" t="str">
            <v>90.400.888/0001-42</v>
          </cell>
          <cell r="G27" t="str">
            <v xml:space="preserve"> TARIFAS BANCARIAS</v>
          </cell>
          <cell r="H27" t="str">
            <v>S</v>
          </cell>
          <cell r="I27" t="str">
            <v>N</v>
          </cell>
          <cell r="K27">
            <v>44767</v>
          </cell>
          <cell r="N27">
            <v>9.9</v>
          </cell>
        </row>
        <row r="28">
          <cell r="C28" t="str">
            <v>HOSPITAL MESTRE VITALINO</v>
          </cell>
          <cell r="E28" t="str">
            <v xml:space="preserve">5.25 - Serviços Bancários </v>
          </cell>
          <cell r="F28" t="str">
            <v>90.400.888/0001-42</v>
          </cell>
          <cell r="G28" t="str">
            <v xml:space="preserve"> TARIFAS BANCARIAS</v>
          </cell>
          <cell r="H28" t="str">
            <v>S</v>
          </cell>
          <cell r="I28" t="str">
            <v>N</v>
          </cell>
          <cell r="K28">
            <v>44769</v>
          </cell>
          <cell r="N28">
            <v>9.9</v>
          </cell>
        </row>
        <row r="29">
          <cell r="C29" t="str">
            <v>HOSPITAL MESTRE VITALINO</v>
          </cell>
          <cell r="E29" t="str">
            <v xml:space="preserve">5.25 - Serviços Bancários </v>
          </cell>
          <cell r="F29" t="str">
            <v>90.400.888/0001-42</v>
          </cell>
          <cell r="G29" t="str">
            <v xml:space="preserve"> TARIFAS BANCARIAS</v>
          </cell>
          <cell r="H29" t="str">
            <v>S</v>
          </cell>
          <cell r="I29" t="str">
            <v>N</v>
          </cell>
          <cell r="K29">
            <v>44770</v>
          </cell>
          <cell r="N29">
            <v>24.75</v>
          </cell>
        </row>
        <row r="30">
          <cell r="C30" t="str">
            <v>HOSPITAL MESTRE VITALINO</v>
          </cell>
          <cell r="E30" t="str">
            <v xml:space="preserve">5.25 - Serviços Bancários </v>
          </cell>
          <cell r="F30" t="str">
            <v>90.400.888/0001-42</v>
          </cell>
          <cell r="G30" t="str">
            <v xml:space="preserve"> TARIFAS BANCARIAS</v>
          </cell>
          <cell r="H30" t="str">
            <v>S</v>
          </cell>
          <cell r="I30" t="str">
            <v>N</v>
          </cell>
          <cell r="K30">
            <v>44771</v>
          </cell>
          <cell r="N30">
            <v>4.95</v>
          </cell>
        </row>
        <row r="31">
          <cell r="C31" t="str">
            <v>HOSPITAL MESTRE VITALINO</v>
          </cell>
          <cell r="E31" t="str">
            <v xml:space="preserve">5.25 - Serviços Bancários </v>
          </cell>
          <cell r="F31" t="str">
            <v>90.400.888/0001-42</v>
          </cell>
          <cell r="G31" t="str">
            <v xml:space="preserve"> TARIFAS BANCARIAS</v>
          </cell>
          <cell r="H31" t="str">
            <v>S</v>
          </cell>
          <cell r="I31" t="str">
            <v>N</v>
          </cell>
          <cell r="K31">
            <v>44743</v>
          </cell>
          <cell r="N31">
            <v>60</v>
          </cell>
        </row>
        <row r="32">
          <cell r="C32" t="str">
            <v>HOSPITAL MESTRE VITALINO</v>
          </cell>
          <cell r="E32" t="str">
            <v xml:space="preserve">5.25 - Serviços Bancários </v>
          </cell>
          <cell r="F32" t="str">
            <v>90.400.888/0001-42</v>
          </cell>
          <cell r="G32" t="str">
            <v xml:space="preserve"> TARIFAS BANCARIAS</v>
          </cell>
          <cell r="H32" t="str">
            <v>S</v>
          </cell>
          <cell r="I32" t="str">
            <v>N</v>
          </cell>
          <cell r="K32">
            <v>44757</v>
          </cell>
          <cell r="N32">
            <v>60</v>
          </cell>
        </row>
        <row r="33">
          <cell r="C33" t="str">
            <v>HOSPITAL MESTRE VITALINO</v>
          </cell>
          <cell r="E33" t="str">
            <v xml:space="preserve">5.25 - Serviços Bancários </v>
          </cell>
          <cell r="F33" t="str">
            <v>90.400.888/0001-42</v>
          </cell>
          <cell r="G33" t="str">
            <v xml:space="preserve"> TARIFAS BANCARIAS</v>
          </cell>
          <cell r="H33" t="str">
            <v>S</v>
          </cell>
          <cell r="I33" t="str">
            <v>N</v>
          </cell>
          <cell r="K33">
            <v>44762</v>
          </cell>
          <cell r="N33">
            <v>60</v>
          </cell>
        </row>
        <row r="34">
          <cell r="C34" t="str">
            <v>HOSPITAL MESTRE VITALINO</v>
          </cell>
          <cell r="E34" t="str">
            <v xml:space="preserve">5.25 - Serviços Bancários </v>
          </cell>
          <cell r="F34" t="str">
            <v>90.400.888/0001-42</v>
          </cell>
          <cell r="G34" t="str">
            <v xml:space="preserve"> TARIFAS BANCARIAS</v>
          </cell>
          <cell r="H34" t="str">
            <v>S</v>
          </cell>
          <cell r="I34" t="str">
            <v>N</v>
          </cell>
          <cell r="K34">
            <v>44753</v>
          </cell>
          <cell r="N34">
            <v>99</v>
          </cell>
        </row>
        <row r="35">
          <cell r="C35" t="str">
            <v>HOSPITAL MESTRE VITALINO</v>
          </cell>
          <cell r="E35" t="str">
            <v xml:space="preserve">5.25 - Serviços Bancários </v>
          </cell>
          <cell r="F35" t="str">
            <v>90.400.888/0001-42</v>
          </cell>
          <cell r="G35" t="str">
            <v xml:space="preserve"> TARIFAS DE REPASSE</v>
          </cell>
          <cell r="H35" t="str">
            <v>S</v>
          </cell>
          <cell r="I35" t="str">
            <v>N</v>
          </cell>
          <cell r="K35">
            <v>44753</v>
          </cell>
          <cell r="N35">
            <v>7.5</v>
          </cell>
        </row>
        <row r="36">
          <cell r="C36" t="str">
            <v>HOSPITAL MESTRE VITALINO</v>
          </cell>
          <cell r="E36" t="str">
            <v xml:space="preserve">5.25 - Serviços Bancários </v>
          </cell>
          <cell r="F36" t="str">
            <v>90.400.888/0001-42</v>
          </cell>
          <cell r="G36" t="str">
            <v xml:space="preserve"> TARIFAS DE REPASSE</v>
          </cell>
          <cell r="H36" t="str">
            <v>S</v>
          </cell>
          <cell r="I36" t="str">
            <v>N</v>
          </cell>
          <cell r="K36">
            <v>44753</v>
          </cell>
          <cell r="N36">
            <v>7.5</v>
          </cell>
        </row>
        <row r="37">
          <cell r="C37" t="str">
            <v>HOSPITAL MESTRE VITALINO</v>
          </cell>
          <cell r="E37" t="str">
            <v xml:space="preserve">5.25 - Serviços Bancários </v>
          </cell>
          <cell r="F37" t="str">
            <v>90.400.888/0001-42</v>
          </cell>
          <cell r="G37" t="str">
            <v xml:space="preserve"> TARIFAS DE REPASSE</v>
          </cell>
          <cell r="H37" t="str">
            <v>S</v>
          </cell>
          <cell r="I37" t="str">
            <v>N</v>
          </cell>
          <cell r="K37">
            <v>44753</v>
          </cell>
          <cell r="N37">
            <v>7.5</v>
          </cell>
        </row>
        <row r="38">
          <cell r="C38" t="str">
            <v>HOSPITAL MESTRE VITALINO</v>
          </cell>
          <cell r="E38" t="str">
            <v xml:space="preserve">5.25 - Serviços Bancários </v>
          </cell>
          <cell r="F38" t="str">
            <v>90.400.888/0001-42</v>
          </cell>
          <cell r="G38" t="str">
            <v xml:space="preserve"> TARIFAS DE REPASSE</v>
          </cell>
          <cell r="H38" t="str">
            <v>S</v>
          </cell>
          <cell r="I38" t="str">
            <v>N</v>
          </cell>
          <cell r="K38">
            <v>44753</v>
          </cell>
          <cell r="N38">
            <v>7.5</v>
          </cell>
        </row>
        <row r="39">
          <cell r="C39" t="str">
            <v>HOSPITAL MESTRE VITALINO</v>
          </cell>
          <cell r="E39" t="str">
            <v xml:space="preserve">5.25 - Serviços Bancários </v>
          </cell>
          <cell r="F39" t="str">
            <v>90.400.888/0001-42</v>
          </cell>
          <cell r="G39" t="str">
            <v xml:space="preserve"> TARIFAS DE REPASSE</v>
          </cell>
          <cell r="H39" t="str">
            <v>S</v>
          </cell>
          <cell r="I39" t="str">
            <v>N</v>
          </cell>
          <cell r="K39">
            <v>44753</v>
          </cell>
          <cell r="N39">
            <v>7.5</v>
          </cell>
        </row>
        <row r="40">
          <cell r="E40" t="str">
            <v/>
          </cell>
        </row>
        <row r="41">
          <cell r="C41" t="str">
            <v>HOSPITAL MESTRE VITALINO</v>
          </cell>
          <cell r="E41" t="str">
            <v>1.99 - Outras Despesas com Pessoal</v>
          </cell>
          <cell r="F41">
            <v>9008782000180</v>
          </cell>
          <cell r="G41" t="str">
            <v xml:space="preserve"> AGAMENON DELICATESSE</v>
          </cell>
          <cell r="H41" t="str">
            <v>B</v>
          </cell>
          <cell r="I41" t="str">
            <v>S</v>
          </cell>
          <cell r="J41">
            <v>413370</v>
          </cell>
          <cell r="K41">
            <v>44746</v>
          </cell>
          <cell r="L41" t="str">
            <v>26220709008782000180650010004133701825037840</v>
          </cell>
          <cell r="M41" t="str">
            <v>26 -  Pernambuco</v>
          </cell>
          <cell r="N41">
            <v>50.23</v>
          </cell>
        </row>
        <row r="42">
          <cell r="C42" t="str">
            <v>HOSPITAL MESTRE VITALINO</v>
          </cell>
          <cell r="E42" t="str">
            <v>1.99 - Outras Despesas com Pessoal</v>
          </cell>
          <cell r="F42">
            <v>9008782000180</v>
          </cell>
          <cell r="G42" t="str">
            <v xml:space="preserve"> AGAMENON DELICATESSE</v>
          </cell>
          <cell r="H42" t="str">
            <v>B</v>
          </cell>
          <cell r="I42" t="str">
            <v>S</v>
          </cell>
          <cell r="J42" t="str">
            <v>000414569</v>
          </cell>
          <cell r="K42">
            <v>44750</v>
          </cell>
          <cell r="L42" t="str">
            <v>26220709008782000180650010004145691825037844</v>
          </cell>
          <cell r="M42" t="str">
            <v>26 -  Pernambuco</v>
          </cell>
          <cell r="N42">
            <v>29.48</v>
          </cell>
        </row>
        <row r="43">
          <cell r="C43" t="str">
            <v>HOSPITAL MESTRE VITALINO</v>
          </cell>
          <cell r="E43" t="str">
            <v>1.99 - Outras Despesas com Pessoal</v>
          </cell>
          <cell r="F43">
            <v>20737670000100</v>
          </cell>
          <cell r="G43" t="str">
            <v xml:space="preserve"> ANDRADE SANDRES</v>
          </cell>
          <cell r="H43" t="str">
            <v>B</v>
          </cell>
          <cell r="I43" t="str">
            <v>S</v>
          </cell>
          <cell r="J43">
            <v>147631</v>
          </cell>
          <cell r="K43">
            <v>44744</v>
          </cell>
          <cell r="L43" t="str">
            <v>26220720737670000100650030001476311825835048</v>
          </cell>
          <cell r="M43" t="str">
            <v>26 -  Pernambuco</v>
          </cell>
          <cell r="N43">
            <v>50.92</v>
          </cell>
        </row>
        <row r="44">
          <cell r="C44" t="str">
            <v>HOSPITAL MESTRE VITALINO</v>
          </cell>
          <cell r="E44" t="str">
            <v>1.99 - Outras Despesas com Pessoal</v>
          </cell>
          <cell r="F44">
            <v>20737670000100</v>
          </cell>
          <cell r="G44" t="str">
            <v xml:space="preserve"> ANDRADE SANDRES</v>
          </cell>
          <cell r="H44" t="str">
            <v>B</v>
          </cell>
          <cell r="I44" t="str">
            <v>S</v>
          </cell>
          <cell r="J44">
            <v>150016</v>
          </cell>
          <cell r="K44">
            <v>44757</v>
          </cell>
          <cell r="L44" t="str">
            <v>26220720737670000100650030001500161086521637</v>
          </cell>
          <cell r="M44" t="str">
            <v>26 -  Pernambuco</v>
          </cell>
          <cell r="N44">
            <v>55.91</v>
          </cell>
        </row>
        <row r="45">
          <cell r="C45" t="str">
            <v>HOSPITAL MESTRE VITALINO</v>
          </cell>
          <cell r="E45" t="str">
            <v>1.99 - Outras Despesas com Pessoal</v>
          </cell>
          <cell r="F45">
            <v>20737670000100</v>
          </cell>
          <cell r="G45" t="str">
            <v xml:space="preserve"> ANDRADE SANDRES</v>
          </cell>
          <cell r="H45" t="str">
            <v>B</v>
          </cell>
          <cell r="I45" t="str">
            <v>S</v>
          </cell>
          <cell r="J45">
            <v>150489</v>
          </cell>
          <cell r="K45">
            <v>44758</v>
          </cell>
          <cell r="L45" t="str">
            <v>26220720737670000100650030001504891452101347</v>
          </cell>
          <cell r="M45" t="str">
            <v>26 -  Pernambuco</v>
          </cell>
          <cell r="N45">
            <v>93.88</v>
          </cell>
        </row>
        <row r="46">
          <cell r="C46" t="str">
            <v>HOSPITAL MESTRE VITALINO</v>
          </cell>
          <cell r="E46" t="str">
            <v>1.99 - Outras Despesas com Pessoal</v>
          </cell>
          <cell r="F46">
            <v>20737670000100</v>
          </cell>
          <cell r="G46" t="str">
            <v xml:space="preserve"> ANDRADE SANDRES</v>
          </cell>
          <cell r="H46" t="str">
            <v>B</v>
          </cell>
          <cell r="I46" t="str">
            <v>S</v>
          </cell>
          <cell r="J46">
            <v>151796</v>
          </cell>
          <cell r="K46">
            <v>44764</v>
          </cell>
          <cell r="L46" t="str">
            <v>26220720737670000100650030001517961749892747</v>
          </cell>
          <cell r="M46" t="str">
            <v>26 -  Pernambuco</v>
          </cell>
          <cell r="N46">
            <v>42.95</v>
          </cell>
        </row>
        <row r="47">
          <cell r="C47" t="str">
            <v>HOSPITAL MESTRE VITALINO</v>
          </cell>
          <cell r="E47" t="str">
            <v>1.99 - Outras Despesas com Pessoal</v>
          </cell>
          <cell r="F47">
            <v>20737670000100</v>
          </cell>
          <cell r="G47" t="str">
            <v xml:space="preserve"> ANDRADE SANDRES</v>
          </cell>
          <cell r="H47" t="str">
            <v>B</v>
          </cell>
          <cell r="I47" t="str">
            <v>S</v>
          </cell>
          <cell r="J47">
            <v>154014</v>
          </cell>
          <cell r="K47">
            <v>44773</v>
          </cell>
          <cell r="L47" t="str">
            <v>26220720737670000100650030001540141628171038</v>
          </cell>
          <cell r="M47" t="str">
            <v>26 -  Pernambuco</v>
          </cell>
          <cell r="N47">
            <v>45.43</v>
          </cell>
        </row>
        <row r="48">
          <cell r="C48" t="str">
            <v>HOSPITAL MESTRE VITALINO</v>
          </cell>
          <cell r="E48" t="str">
            <v>1.99 - Outras Despesas com Pessoal</v>
          </cell>
          <cell r="F48" t="str">
            <v>26.800.156/0001-40</v>
          </cell>
          <cell r="G48" t="str">
            <v xml:space="preserve"> BOA PARADA GRILL</v>
          </cell>
          <cell r="H48" t="str">
            <v>B</v>
          </cell>
          <cell r="I48" t="str">
            <v>S</v>
          </cell>
          <cell r="J48" t="str">
            <v xml:space="preserve">000.024.850 </v>
          </cell>
          <cell r="K48">
            <v>44744</v>
          </cell>
          <cell r="L48" t="str">
            <v>26220726800156000140650030000248501657656750</v>
          </cell>
          <cell r="M48" t="str">
            <v>26 -  Pernambuco</v>
          </cell>
          <cell r="N48">
            <v>70.98</v>
          </cell>
        </row>
        <row r="49">
          <cell r="C49" t="str">
            <v>HOSPITAL MESTRE VITALINO</v>
          </cell>
          <cell r="E49" t="str">
            <v>1.99 - Outras Despesas com Pessoal</v>
          </cell>
          <cell r="F49" t="str">
            <v>26.800.156/0001-40</v>
          </cell>
          <cell r="G49" t="str">
            <v xml:space="preserve"> BOA PARADA GRILL</v>
          </cell>
          <cell r="H49" t="str">
            <v>B</v>
          </cell>
          <cell r="I49" t="str">
            <v>S</v>
          </cell>
          <cell r="J49" t="str">
            <v xml:space="preserve">000.025.381 </v>
          </cell>
          <cell r="K49">
            <v>44749</v>
          </cell>
          <cell r="L49" t="str">
            <v>26220726800156000140650030000253811281215640</v>
          </cell>
          <cell r="M49" t="str">
            <v>26 -  Pernambuco</v>
          </cell>
          <cell r="N49">
            <v>28.66</v>
          </cell>
        </row>
        <row r="50">
          <cell r="C50" t="str">
            <v>HOSPITAL MESTRE VITALINO</v>
          </cell>
          <cell r="E50" t="str">
            <v>1.99 - Outras Despesas com Pessoal</v>
          </cell>
          <cell r="F50">
            <v>26800156000140</v>
          </cell>
          <cell r="G50" t="str">
            <v xml:space="preserve"> BOA PARADA GRILL</v>
          </cell>
          <cell r="H50" t="str">
            <v>B</v>
          </cell>
          <cell r="I50" t="str">
            <v>S</v>
          </cell>
          <cell r="J50" t="str">
            <v xml:space="preserve">000.026.966 </v>
          </cell>
          <cell r="K50">
            <v>44763</v>
          </cell>
          <cell r="L50" t="str">
            <v>26220726800156000140650030000269661692758584</v>
          </cell>
          <cell r="M50" t="str">
            <v>26 -  Pernambuco</v>
          </cell>
          <cell r="N50">
            <v>28</v>
          </cell>
        </row>
        <row r="51">
          <cell r="C51" t="str">
            <v>HOSPITAL MESTRE VITALINO</v>
          </cell>
          <cell r="E51" t="str">
            <v>1.99 - Outras Despesas com Pessoal</v>
          </cell>
          <cell r="F51" t="str">
            <v>26.800.156/0001-40</v>
          </cell>
          <cell r="G51" t="str">
            <v xml:space="preserve"> BOA PARADA GRILL</v>
          </cell>
          <cell r="H51" t="str">
            <v>B</v>
          </cell>
          <cell r="I51" t="str">
            <v>S</v>
          </cell>
          <cell r="J51" t="str">
            <v xml:space="preserve">000.027.837 </v>
          </cell>
          <cell r="K51">
            <v>44770</v>
          </cell>
          <cell r="L51" t="str">
            <v>26220726800158000140850030000278379978443436</v>
          </cell>
          <cell r="M51" t="str">
            <v>26 -  Pernambuco</v>
          </cell>
          <cell r="N51">
            <v>25</v>
          </cell>
        </row>
        <row r="52">
          <cell r="C52" t="str">
            <v>HOSPITAL MESTRE VITALINO</v>
          </cell>
          <cell r="E52" t="str">
            <v>1.99 - Outras Despesas com Pessoal</v>
          </cell>
          <cell r="F52">
            <v>25043044000120</v>
          </cell>
          <cell r="G52" t="str">
            <v xml:space="preserve"> BODE GRILL</v>
          </cell>
          <cell r="H52" t="str">
            <v>B</v>
          </cell>
          <cell r="I52" t="str">
            <v>S</v>
          </cell>
          <cell r="J52" t="str">
            <v>000036804</v>
          </cell>
          <cell r="K52">
            <v>44743</v>
          </cell>
          <cell r="L52" t="str">
            <v>26220725043044000120650010000368041786625814</v>
          </cell>
          <cell r="M52" t="str">
            <v>26 -  Pernambuco</v>
          </cell>
          <cell r="N52">
            <v>63.79</v>
          </cell>
        </row>
        <row r="53">
          <cell r="C53" t="str">
            <v>HOSPITAL MESTRE VITALINO</v>
          </cell>
          <cell r="E53" t="str">
            <v>1.99 - Outras Despesas com Pessoal</v>
          </cell>
          <cell r="F53">
            <v>25043044000120</v>
          </cell>
          <cell r="G53" t="str">
            <v xml:space="preserve"> BODE GRILL</v>
          </cell>
          <cell r="H53" t="str">
            <v>B</v>
          </cell>
          <cell r="I53" t="str">
            <v>S</v>
          </cell>
          <cell r="J53">
            <v>37036</v>
          </cell>
          <cell r="K53">
            <v>44749</v>
          </cell>
          <cell r="L53" t="str">
            <v>26220725403044000120650010000370361627141299</v>
          </cell>
          <cell r="M53" t="str">
            <v>26 -  Pernambuco</v>
          </cell>
          <cell r="N53">
            <v>28.9</v>
          </cell>
        </row>
        <row r="54">
          <cell r="C54" t="str">
            <v>HOSPITAL MESTRE VITALINO</v>
          </cell>
          <cell r="E54" t="str">
            <v>1.99 - Outras Despesas com Pessoal</v>
          </cell>
          <cell r="F54">
            <v>25043044000120</v>
          </cell>
          <cell r="G54" t="str">
            <v xml:space="preserve"> BODE GRILL</v>
          </cell>
          <cell r="H54" t="str">
            <v>B</v>
          </cell>
          <cell r="I54" t="str">
            <v>S</v>
          </cell>
          <cell r="J54">
            <v>37326</v>
          </cell>
          <cell r="K54">
            <v>44753</v>
          </cell>
          <cell r="L54" t="str">
            <v>26220725043044000120650010000373261140857139</v>
          </cell>
          <cell r="M54" t="str">
            <v>26 -  Pernambuco</v>
          </cell>
          <cell r="N54">
            <v>62.79</v>
          </cell>
        </row>
        <row r="55">
          <cell r="C55" t="str">
            <v>HOSPITAL MESTRE VITALINO</v>
          </cell>
          <cell r="E55" t="str">
            <v>1.99 - Outras Despesas com Pessoal</v>
          </cell>
          <cell r="F55">
            <v>25043044000120</v>
          </cell>
          <cell r="G55" t="str">
            <v xml:space="preserve"> BODE GRILL</v>
          </cell>
          <cell r="H55" t="str">
            <v>B</v>
          </cell>
          <cell r="I55" t="str">
            <v>S</v>
          </cell>
          <cell r="J55">
            <v>37443</v>
          </cell>
          <cell r="K55">
            <v>44757</v>
          </cell>
          <cell r="L55" t="str">
            <v>26220725043044000120650010000374431451444150</v>
          </cell>
          <cell r="M55" t="str">
            <v>26 -  Pernambuco</v>
          </cell>
          <cell r="N55">
            <v>62.79</v>
          </cell>
        </row>
        <row r="56">
          <cell r="C56" t="str">
            <v>HOSPITAL MESTRE VITALINO</v>
          </cell>
          <cell r="E56" t="str">
            <v>1.99 - Outras Despesas com Pessoal</v>
          </cell>
          <cell r="F56">
            <v>25043044000120</v>
          </cell>
          <cell r="G56" t="str">
            <v xml:space="preserve"> BODE GRILL</v>
          </cell>
          <cell r="H56" t="str">
            <v>B</v>
          </cell>
          <cell r="I56" t="str">
            <v>S</v>
          </cell>
          <cell r="J56" t="str">
            <v>000039761</v>
          </cell>
          <cell r="K56">
            <v>44771</v>
          </cell>
          <cell r="L56" t="str">
            <v>26220725043044000120650010000397611438383953</v>
          </cell>
          <cell r="M56" t="str">
            <v>26 -  Pernambuco</v>
          </cell>
          <cell r="N56">
            <v>57.8</v>
          </cell>
        </row>
        <row r="57">
          <cell r="C57" t="str">
            <v>HOSPITAL MESTRE VITALINO</v>
          </cell>
          <cell r="E57" t="str">
            <v>1.99 - Outras Despesas com Pessoal</v>
          </cell>
          <cell r="F57">
            <v>25043044000120</v>
          </cell>
          <cell r="G57" t="str">
            <v xml:space="preserve"> BODE GRILL</v>
          </cell>
          <cell r="H57" t="str">
            <v>B</v>
          </cell>
          <cell r="I57" t="str">
            <v>S</v>
          </cell>
          <cell r="J57" t="str">
            <v>000039760</v>
          </cell>
          <cell r="K57">
            <v>44771</v>
          </cell>
          <cell r="L57" t="str">
            <v>26220725043044000120650010000397601555141851</v>
          </cell>
          <cell r="M57" t="str">
            <v>26 -  Pernambuco</v>
          </cell>
          <cell r="N57">
            <v>79.900000000000006</v>
          </cell>
        </row>
        <row r="58">
          <cell r="C58" t="str">
            <v>HOSPITAL MESTRE VITALINO</v>
          </cell>
          <cell r="E58" t="str">
            <v>1.99 - Outras Despesas com Pessoal</v>
          </cell>
          <cell r="F58">
            <v>27181464000106</v>
          </cell>
          <cell r="G58" t="str">
            <v xml:space="preserve"> CANTINHO DO LAU</v>
          </cell>
          <cell r="H58" t="str">
            <v>B</v>
          </cell>
          <cell r="I58" t="str">
            <v>S</v>
          </cell>
          <cell r="J58">
            <v>32594</v>
          </cell>
          <cell r="K58">
            <v>44743</v>
          </cell>
          <cell r="L58" t="str">
            <v>26220627181464000106650010000325941849976553</v>
          </cell>
          <cell r="M58" t="str">
            <v>26 -  Pernambuco</v>
          </cell>
          <cell r="N58">
            <v>61</v>
          </cell>
        </row>
        <row r="59">
          <cell r="C59" t="str">
            <v>HOSPITAL MESTRE VITALINO</v>
          </cell>
          <cell r="E59" t="str">
            <v>1.99 - Outras Despesas com Pessoal</v>
          </cell>
          <cell r="F59">
            <v>27181464000106</v>
          </cell>
          <cell r="G59" t="str">
            <v xml:space="preserve"> CANTINHO DO LAU</v>
          </cell>
          <cell r="H59" t="str">
            <v>B</v>
          </cell>
          <cell r="I59" t="str">
            <v>S</v>
          </cell>
          <cell r="J59">
            <v>32608</v>
          </cell>
          <cell r="K59">
            <v>44744</v>
          </cell>
          <cell r="L59" t="str">
            <v>26220727181464000106650010000326081807718279</v>
          </cell>
          <cell r="M59" t="str">
            <v>26 -  Pernambuco</v>
          </cell>
          <cell r="N59">
            <v>43</v>
          </cell>
        </row>
        <row r="60">
          <cell r="C60" t="str">
            <v>HOSPITAL MESTRE VITALINO</v>
          </cell>
          <cell r="E60" t="str">
            <v>1.99 - Outras Despesas com Pessoal</v>
          </cell>
          <cell r="F60">
            <v>27181464000106</v>
          </cell>
          <cell r="G60" t="str">
            <v xml:space="preserve"> CANTINHO DO LAU</v>
          </cell>
          <cell r="H60" t="str">
            <v>B</v>
          </cell>
          <cell r="I60" t="str">
            <v>S</v>
          </cell>
          <cell r="J60">
            <v>32620</v>
          </cell>
          <cell r="K60">
            <v>44746</v>
          </cell>
          <cell r="L60" t="str">
            <v>26220727181464000106650010000326201352911142</v>
          </cell>
          <cell r="M60" t="str">
            <v>26 -  Pernambuco</v>
          </cell>
          <cell r="N60">
            <v>49</v>
          </cell>
        </row>
        <row r="61">
          <cell r="C61" t="str">
            <v>HOSPITAL MESTRE VITALINO</v>
          </cell>
          <cell r="E61" t="str">
            <v>1.99 - Outras Despesas com Pessoal</v>
          </cell>
          <cell r="F61">
            <v>27181464000106</v>
          </cell>
          <cell r="G61" t="str">
            <v xml:space="preserve"> CANTINHO DO LAU</v>
          </cell>
          <cell r="H61" t="str">
            <v>B</v>
          </cell>
          <cell r="I61" t="str">
            <v>S</v>
          </cell>
          <cell r="J61">
            <v>32640</v>
          </cell>
          <cell r="K61">
            <v>44751</v>
          </cell>
          <cell r="L61" t="str">
            <v>26220727181464000106650010000326401898104241</v>
          </cell>
          <cell r="M61" t="str">
            <v>26 -  Pernambuco</v>
          </cell>
          <cell r="N61">
            <v>60</v>
          </cell>
        </row>
        <row r="62">
          <cell r="C62" t="str">
            <v>HOSPITAL MESTRE VITALINO</v>
          </cell>
          <cell r="E62" t="str">
            <v>1.99 - Outras Despesas com Pessoal</v>
          </cell>
          <cell r="F62">
            <v>27181464000106</v>
          </cell>
          <cell r="G62" t="str">
            <v xml:space="preserve"> CANTINHO DO LAU</v>
          </cell>
          <cell r="H62" t="str">
            <v>B</v>
          </cell>
          <cell r="I62" t="str">
            <v>S</v>
          </cell>
          <cell r="J62">
            <v>32648</v>
          </cell>
          <cell r="K62">
            <v>44752</v>
          </cell>
          <cell r="L62" t="str">
            <v>26220727181464000106650010000326481501281367</v>
          </cell>
          <cell r="M62" t="str">
            <v>26 -  Pernambuco</v>
          </cell>
          <cell r="N62">
            <v>62</v>
          </cell>
        </row>
        <row r="63">
          <cell r="C63" t="str">
            <v>HOSPITAL MESTRE VITALINO</v>
          </cell>
          <cell r="E63" t="str">
            <v>1.99 - Outras Despesas com Pessoal</v>
          </cell>
          <cell r="F63">
            <v>27181464000106</v>
          </cell>
          <cell r="G63" t="str">
            <v xml:space="preserve"> CANTINHO DO LAU</v>
          </cell>
          <cell r="H63" t="str">
            <v>B</v>
          </cell>
          <cell r="I63" t="str">
            <v>S</v>
          </cell>
          <cell r="J63">
            <v>32649</v>
          </cell>
          <cell r="K63">
            <v>44753</v>
          </cell>
          <cell r="L63" t="str">
            <v>26220727181464000106650010000326491548245941</v>
          </cell>
          <cell r="M63" t="str">
            <v>26 -  Pernambuco</v>
          </cell>
          <cell r="N63">
            <v>66</v>
          </cell>
        </row>
        <row r="64">
          <cell r="C64" t="str">
            <v>HOSPITAL MESTRE VITALINO</v>
          </cell>
          <cell r="E64" t="str">
            <v>1.99 - Outras Despesas com Pessoal</v>
          </cell>
          <cell r="F64">
            <v>27181464000106</v>
          </cell>
          <cell r="G64" t="str">
            <v xml:space="preserve"> CANTINHO DO LAU</v>
          </cell>
          <cell r="H64" t="str">
            <v>B</v>
          </cell>
          <cell r="I64" t="str">
            <v>S</v>
          </cell>
          <cell r="J64">
            <v>32723</v>
          </cell>
          <cell r="K64">
            <v>44754</v>
          </cell>
          <cell r="L64" t="str">
            <v>26220727181464000106650010000327231634542150</v>
          </cell>
          <cell r="M64" t="str">
            <v>26 -  Pernambuco</v>
          </cell>
          <cell r="N64">
            <v>60</v>
          </cell>
        </row>
        <row r="65">
          <cell r="C65" t="str">
            <v>HOSPITAL MESTRE VITALINO</v>
          </cell>
          <cell r="E65" t="str">
            <v>1.99 - Outras Despesas com Pessoal</v>
          </cell>
          <cell r="F65">
            <v>27181464000106</v>
          </cell>
          <cell r="G65" t="str">
            <v xml:space="preserve"> CANTINHO DO LAU</v>
          </cell>
          <cell r="H65" t="str">
            <v>B</v>
          </cell>
          <cell r="I65" t="str">
            <v>S</v>
          </cell>
          <cell r="J65">
            <v>32671</v>
          </cell>
          <cell r="K65">
            <v>44754</v>
          </cell>
          <cell r="L65" t="str">
            <v>26220727181464000106650010000326711632432391</v>
          </cell>
          <cell r="M65" t="str">
            <v>26 -  Pernambuco</v>
          </cell>
          <cell r="N65">
            <v>62</v>
          </cell>
        </row>
        <row r="66">
          <cell r="C66" t="str">
            <v>HOSPITAL MESTRE VITALINO</v>
          </cell>
          <cell r="E66" t="str">
            <v>1.99 - Outras Despesas com Pessoal</v>
          </cell>
          <cell r="F66">
            <v>27181464000106</v>
          </cell>
          <cell r="G66" t="str">
            <v xml:space="preserve"> CANTINHO DO LAU</v>
          </cell>
          <cell r="H66" t="str">
            <v>B</v>
          </cell>
          <cell r="I66" t="str">
            <v>S</v>
          </cell>
          <cell r="J66" t="str">
            <v>32686</v>
          </cell>
          <cell r="K66">
            <v>44757</v>
          </cell>
          <cell r="L66" t="str">
            <v>26220727181464000106650010000326861969687480</v>
          </cell>
          <cell r="M66" t="str">
            <v>26 -  Pernambuco</v>
          </cell>
          <cell r="N66">
            <v>65</v>
          </cell>
        </row>
        <row r="67">
          <cell r="C67" t="str">
            <v>HOSPITAL MESTRE VITALINO</v>
          </cell>
          <cell r="E67" t="str">
            <v>1.99 - Outras Despesas com Pessoal</v>
          </cell>
          <cell r="F67">
            <v>27181464000106</v>
          </cell>
          <cell r="G67" t="str">
            <v xml:space="preserve"> CANTINHO DO LAU</v>
          </cell>
          <cell r="H67" t="str">
            <v>B</v>
          </cell>
          <cell r="I67" t="str">
            <v>S</v>
          </cell>
          <cell r="J67" t="str">
            <v>32697</v>
          </cell>
          <cell r="K67">
            <v>44761</v>
          </cell>
          <cell r="L67" t="str">
            <v>26220727181464000106650010000326971945646176</v>
          </cell>
          <cell r="M67" t="str">
            <v>26 -  Pernambuco</v>
          </cell>
          <cell r="N67">
            <v>60</v>
          </cell>
        </row>
        <row r="68">
          <cell r="C68" t="str">
            <v>HOSPITAL MESTRE VITALINO</v>
          </cell>
          <cell r="E68" t="str">
            <v>1.99 - Outras Despesas com Pessoal</v>
          </cell>
          <cell r="F68">
            <v>27181464000106</v>
          </cell>
          <cell r="G68" t="str">
            <v xml:space="preserve"> CANTINHO DO LAU</v>
          </cell>
          <cell r="H68" t="str">
            <v>B</v>
          </cell>
          <cell r="I68" t="str">
            <v>S</v>
          </cell>
          <cell r="J68">
            <v>32726</v>
          </cell>
          <cell r="K68">
            <v>44765</v>
          </cell>
          <cell r="L68" t="str">
            <v>26220727181464000106650010000327261951969961</v>
          </cell>
          <cell r="M68" t="str">
            <v>26 -  Pernambuco</v>
          </cell>
          <cell r="N68">
            <v>47</v>
          </cell>
        </row>
        <row r="69">
          <cell r="C69" t="str">
            <v>HOSPITAL MESTRE VITALINO</v>
          </cell>
          <cell r="E69" t="str">
            <v>1.99 - Outras Despesas com Pessoal</v>
          </cell>
          <cell r="F69">
            <v>27181464000106</v>
          </cell>
          <cell r="G69" t="str">
            <v xml:space="preserve"> CANTINHO DO LAU</v>
          </cell>
          <cell r="H69" t="str">
            <v>B</v>
          </cell>
          <cell r="I69" t="str">
            <v>S</v>
          </cell>
          <cell r="J69">
            <v>32736</v>
          </cell>
          <cell r="K69">
            <v>44766</v>
          </cell>
          <cell r="L69" t="str">
            <v>26220727181464000106650010000327361449547211</v>
          </cell>
          <cell r="M69" t="str">
            <v>26 -  Pernambuco</v>
          </cell>
          <cell r="N69">
            <v>50</v>
          </cell>
        </row>
        <row r="70">
          <cell r="C70" t="str">
            <v>HOSPITAL MESTRE VITALINO</v>
          </cell>
          <cell r="E70" t="str">
            <v>1.99 - Outras Despesas com Pessoal</v>
          </cell>
          <cell r="F70">
            <v>27181464000106</v>
          </cell>
          <cell r="G70" t="str">
            <v xml:space="preserve"> CANTINHO DO LAU</v>
          </cell>
          <cell r="H70" t="str">
            <v>B</v>
          </cell>
          <cell r="I70" t="str">
            <v>S</v>
          </cell>
          <cell r="J70" t="str">
            <v>32724</v>
          </cell>
          <cell r="K70">
            <v>44764</v>
          </cell>
          <cell r="L70" t="str">
            <v>26220727181464000106650010000327241869155552</v>
          </cell>
          <cell r="M70" t="str">
            <v>26 -  Pernambuco</v>
          </cell>
          <cell r="N70">
            <v>49</v>
          </cell>
        </row>
        <row r="71">
          <cell r="C71" t="str">
            <v>HOSPITAL MESTRE VITALINO</v>
          </cell>
          <cell r="E71" t="str">
            <v>1.99 - Outras Despesas com Pessoal</v>
          </cell>
          <cell r="F71">
            <v>27181464000106</v>
          </cell>
          <cell r="G71" t="str">
            <v xml:space="preserve"> CANTINHO DO LAU</v>
          </cell>
          <cell r="H71" t="str">
            <v>B</v>
          </cell>
          <cell r="I71" t="str">
            <v>S</v>
          </cell>
          <cell r="J71">
            <v>32771</v>
          </cell>
          <cell r="K71">
            <v>44771</v>
          </cell>
          <cell r="L71" t="str">
            <v>26220727181464000106650010000327711685479029</v>
          </cell>
          <cell r="M71" t="str">
            <v>26 -  Pernambuco</v>
          </cell>
          <cell r="N71">
            <v>46</v>
          </cell>
        </row>
        <row r="72">
          <cell r="C72" t="str">
            <v>HOSPITAL MESTRE VITALINO</v>
          </cell>
          <cell r="E72" t="str">
            <v>1.99 - Outras Despesas com Pessoal</v>
          </cell>
          <cell r="F72">
            <v>27181464000106</v>
          </cell>
          <cell r="G72" t="str">
            <v xml:space="preserve"> CANTINHO DO LAU</v>
          </cell>
          <cell r="H72" t="str">
            <v>B</v>
          </cell>
          <cell r="I72" t="str">
            <v>S</v>
          </cell>
          <cell r="J72">
            <v>32761</v>
          </cell>
          <cell r="K72">
            <v>44771</v>
          </cell>
          <cell r="L72" t="str">
            <v>26220727181464000106650010000327611820134326</v>
          </cell>
          <cell r="M72" t="str">
            <v>26 -  Pernambuco</v>
          </cell>
          <cell r="N72">
            <v>50</v>
          </cell>
        </row>
        <row r="73">
          <cell r="C73" t="str">
            <v>HOSPITAL MESTRE VITALINO</v>
          </cell>
          <cell r="E73" t="str">
            <v>1.99 - Outras Despesas com Pessoal</v>
          </cell>
          <cell r="F73">
            <v>27181464000106</v>
          </cell>
          <cell r="G73" t="str">
            <v xml:space="preserve"> CANTINHO DO LAU</v>
          </cell>
          <cell r="H73" t="str">
            <v>B</v>
          </cell>
          <cell r="I73" t="str">
            <v>S</v>
          </cell>
          <cell r="J73">
            <v>32731</v>
          </cell>
          <cell r="K73">
            <v>44766</v>
          </cell>
          <cell r="L73" t="str">
            <v>26220727181464000106650010000327311181324522</v>
          </cell>
          <cell r="M73" t="str">
            <v>26 -  Pernambuco</v>
          </cell>
          <cell r="N73">
            <v>32</v>
          </cell>
        </row>
        <row r="74">
          <cell r="C74" t="str">
            <v>HOSPITAL MESTRE VITALINO</v>
          </cell>
          <cell r="E74" t="str">
            <v>1.99 - Outras Despesas com Pessoal</v>
          </cell>
          <cell r="F74">
            <v>27181464000106</v>
          </cell>
          <cell r="G74" t="str">
            <v xml:space="preserve"> CANTINHO DO LAU</v>
          </cell>
          <cell r="H74" t="str">
            <v>B</v>
          </cell>
          <cell r="I74" t="str">
            <v>S</v>
          </cell>
          <cell r="J74">
            <v>32762</v>
          </cell>
          <cell r="K74">
            <v>44771</v>
          </cell>
          <cell r="L74" t="str">
            <v>26220727181464000106650010000327621948200330</v>
          </cell>
          <cell r="M74" t="str">
            <v>26 -  Pernambuco</v>
          </cell>
          <cell r="N74">
            <v>50</v>
          </cell>
        </row>
        <row r="75">
          <cell r="C75" t="str">
            <v>HOSPITAL MESTRE VITALINO</v>
          </cell>
          <cell r="E75" t="str">
            <v>1.99 - Outras Despesas com Pessoal</v>
          </cell>
          <cell r="F75">
            <v>27181464000106</v>
          </cell>
          <cell r="G75" t="str">
            <v xml:space="preserve"> CANTINHO DO LAU</v>
          </cell>
          <cell r="H75" t="str">
            <v>B</v>
          </cell>
          <cell r="I75" t="str">
            <v>S</v>
          </cell>
          <cell r="J75">
            <v>32779</v>
          </cell>
          <cell r="K75">
            <v>44772</v>
          </cell>
          <cell r="L75" t="str">
            <v>26220727181464000106650010000327791007337359</v>
          </cell>
          <cell r="M75" t="str">
            <v>26 -  Pernambuco</v>
          </cell>
          <cell r="N75">
            <v>46</v>
          </cell>
        </row>
        <row r="76">
          <cell r="C76" t="str">
            <v>HOSPITAL MESTRE VITALINO</v>
          </cell>
          <cell r="E76" t="str">
            <v>1.99 - Outras Despesas com Pessoal</v>
          </cell>
          <cell r="F76">
            <v>41190179000174</v>
          </cell>
          <cell r="G76" t="str">
            <v xml:space="preserve"> CHURRASCARIA NOSSA S</v>
          </cell>
          <cell r="H76" t="str">
            <v>B</v>
          </cell>
          <cell r="I76" t="str">
            <v>S</v>
          </cell>
          <cell r="J76" t="str">
            <v xml:space="preserve">000.024.486 </v>
          </cell>
          <cell r="K76">
            <v>44745</v>
          </cell>
          <cell r="L76" t="str">
            <v>26220741190179000174650010000244861002448649</v>
          </cell>
          <cell r="M76" t="str">
            <v>26 -  Pernambuco</v>
          </cell>
          <cell r="N76">
            <v>60</v>
          </cell>
        </row>
        <row r="77">
          <cell r="C77" t="str">
            <v>HOSPITAL MESTRE VITALINO</v>
          </cell>
          <cell r="E77" t="str">
            <v>1.99 - Outras Despesas com Pessoal</v>
          </cell>
          <cell r="F77">
            <v>41190179000174</v>
          </cell>
          <cell r="G77" t="str">
            <v xml:space="preserve"> CHURRASCARIA NOSSA S</v>
          </cell>
          <cell r="H77" t="str">
            <v>B</v>
          </cell>
          <cell r="I77" t="str">
            <v>S</v>
          </cell>
          <cell r="J77" t="str">
            <v xml:space="preserve">000.024.871 </v>
          </cell>
          <cell r="K77">
            <v>44752</v>
          </cell>
          <cell r="L77" t="str">
            <v>26220741190179000174650010000248711002487112</v>
          </cell>
          <cell r="M77" t="str">
            <v>26 -  Pernambuco</v>
          </cell>
          <cell r="N77">
            <v>62.5</v>
          </cell>
        </row>
        <row r="78">
          <cell r="C78" t="str">
            <v>HOSPITAL MESTRE VITALINO</v>
          </cell>
          <cell r="E78" t="str">
            <v>1.99 - Outras Despesas com Pessoal</v>
          </cell>
          <cell r="F78">
            <v>41190179000174</v>
          </cell>
          <cell r="G78" t="str">
            <v xml:space="preserve"> CHURRASCARIA NOSSA S</v>
          </cell>
          <cell r="H78" t="str">
            <v>B</v>
          </cell>
          <cell r="I78" t="str">
            <v>S</v>
          </cell>
          <cell r="J78" t="str">
            <v xml:space="preserve">000.025.009 </v>
          </cell>
          <cell r="K78">
            <v>44754</v>
          </cell>
          <cell r="L78" t="str">
            <v>26220741190179000174850010000250091002500900</v>
          </cell>
          <cell r="M78" t="str">
            <v>26 -  Pernambuco</v>
          </cell>
          <cell r="N78">
            <v>67</v>
          </cell>
        </row>
        <row r="79">
          <cell r="C79" t="str">
            <v>HOSPITAL MESTRE VITALINO</v>
          </cell>
          <cell r="E79" t="str">
            <v>1.99 - Outras Despesas com Pessoal</v>
          </cell>
          <cell r="F79">
            <v>45345620000109</v>
          </cell>
          <cell r="G79" t="str">
            <v xml:space="preserve"> CHURRASCARIA NOSSA S</v>
          </cell>
          <cell r="H79" t="str">
            <v>B</v>
          </cell>
          <cell r="I79" t="str">
            <v>S</v>
          </cell>
          <cell r="J79" t="str">
            <v xml:space="preserve">000.000.817 </v>
          </cell>
          <cell r="K79">
            <v>44757</v>
          </cell>
          <cell r="L79" t="str">
            <v>26220745345620000109850010000008171000081767</v>
          </cell>
          <cell r="M79" t="str">
            <v>26 -  Pernambuco</v>
          </cell>
          <cell r="N79">
            <v>60</v>
          </cell>
        </row>
        <row r="80">
          <cell r="C80" t="str">
            <v>HOSPITAL MESTRE VITALINO</v>
          </cell>
          <cell r="E80" t="str">
            <v>1.99 - Outras Despesas com Pessoal</v>
          </cell>
          <cell r="F80">
            <v>41190179000174</v>
          </cell>
          <cell r="G80" t="str">
            <v xml:space="preserve"> CHURRASCARIA NOSSA S</v>
          </cell>
          <cell r="H80" t="str">
            <v>B</v>
          </cell>
          <cell r="I80" t="str">
            <v>S</v>
          </cell>
          <cell r="J80" t="str">
            <v xml:space="preserve">000.025.136 </v>
          </cell>
          <cell r="K80">
            <v>44765</v>
          </cell>
          <cell r="L80" t="str">
            <v>26220741190179000174650010000251361002513641</v>
          </cell>
          <cell r="M80" t="str">
            <v>26 -  Pernambuco</v>
          </cell>
          <cell r="N80">
            <v>96</v>
          </cell>
        </row>
        <row r="81">
          <cell r="C81" t="str">
            <v>HOSPITAL MESTRE VITALINO</v>
          </cell>
          <cell r="E81" t="str">
            <v>1.99 - Outras Despesas com Pessoal</v>
          </cell>
          <cell r="F81">
            <v>27958498000156</v>
          </cell>
          <cell r="G81" t="str">
            <v xml:space="preserve"> FAMILIA PERGENTINO</v>
          </cell>
          <cell r="H81" t="str">
            <v>B</v>
          </cell>
          <cell r="I81" t="str">
            <v>S</v>
          </cell>
          <cell r="J81">
            <v>227626</v>
          </cell>
          <cell r="K81">
            <v>44751</v>
          </cell>
          <cell r="L81" t="str">
            <v>26220727958498000156851030002276261962484898</v>
          </cell>
          <cell r="M81" t="str">
            <v>26 -  Pernambuco</v>
          </cell>
          <cell r="N81">
            <v>53</v>
          </cell>
        </row>
        <row r="82">
          <cell r="C82" t="str">
            <v>HOSPITAL MESTRE VITALINO</v>
          </cell>
          <cell r="E82" t="str">
            <v>1.99 - Outras Despesas com Pessoal</v>
          </cell>
          <cell r="F82">
            <v>27958498000156</v>
          </cell>
          <cell r="G82" t="str">
            <v xml:space="preserve"> FAMILIA PERGENTINO</v>
          </cell>
          <cell r="H82" t="str">
            <v>B</v>
          </cell>
          <cell r="I82" t="str">
            <v>S</v>
          </cell>
          <cell r="J82" t="str">
            <v>000288214</v>
          </cell>
          <cell r="K82">
            <v>44761</v>
          </cell>
          <cell r="L82" t="str">
            <v>26220727958498000156651020002882141240232483</v>
          </cell>
          <cell r="M82" t="str">
            <v>26 -  Pernambuco</v>
          </cell>
          <cell r="N82">
            <v>58.41</v>
          </cell>
        </row>
        <row r="83">
          <cell r="C83" t="str">
            <v>HOSPITAL MESTRE VITALINO</v>
          </cell>
          <cell r="E83" t="str">
            <v>1.99 - Outras Despesas com Pessoal</v>
          </cell>
          <cell r="F83">
            <v>27958498000156</v>
          </cell>
          <cell r="G83" t="str">
            <v xml:space="preserve"> FAMILIA PERGENTINO</v>
          </cell>
          <cell r="H83" t="str">
            <v>B</v>
          </cell>
          <cell r="I83" t="str">
            <v>S</v>
          </cell>
          <cell r="J83" t="str">
            <v>000230560</v>
          </cell>
          <cell r="K83">
            <v>44763</v>
          </cell>
          <cell r="L83" t="str">
            <v>26220727958498000156651030002305601982859747</v>
          </cell>
          <cell r="M83" t="str">
            <v>26 -  Pernambuco</v>
          </cell>
          <cell r="N83">
            <v>49.86</v>
          </cell>
        </row>
        <row r="84">
          <cell r="C84" t="str">
            <v>HOSPITAL MESTRE VITALINO</v>
          </cell>
          <cell r="E84" t="str">
            <v>1.99 - Outras Despesas com Pessoal</v>
          </cell>
          <cell r="F84" t="str">
            <v>21.757.511/0001-22</v>
          </cell>
          <cell r="G84" t="str">
            <v xml:space="preserve"> FOFAO BURGUER</v>
          </cell>
          <cell r="H84" t="str">
            <v>B</v>
          </cell>
          <cell r="I84" t="str">
            <v>S</v>
          </cell>
          <cell r="J84" t="str">
            <v>000000507</v>
          </cell>
          <cell r="K84">
            <v>44745</v>
          </cell>
          <cell r="L84" t="str">
            <v>26220721757511000122650030000005071000000016</v>
          </cell>
          <cell r="M84" t="str">
            <v>26 -  Pernambuco</v>
          </cell>
          <cell r="N84">
            <v>65</v>
          </cell>
        </row>
        <row r="85">
          <cell r="C85" t="str">
            <v>HOSPITAL MESTRE VITALINO</v>
          </cell>
          <cell r="E85" t="str">
            <v>1.99 - Outras Despesas com Pessoal</v>
          </cell>
          <cell r="F85" t="str">
            <v>21.757.511/0001-22</v>
          </cell>
          <cell r="G85" t="str">
            <v xml:space="preserve"> FOFAO BURGUER</v>
          </cell>
          <cell r="H85" t="str">
            <v>B</v>
          </cell>
          <cell r="I85" t="str">
            <v>S</v>
          </cell>
          <cell r="J85" t="str">
            <v>000000567</v>
          </cell>
          <cell r="K85">
            <v>44766</v>
          </cell>
          <cell r="L85" t="str">
            <v>26220721757511000122550030000005671000000014</v>
          </cell>
          <cell r="M85" t="str">
            <v>26 -  Pernambuco</v>
          </cell>
          <cell r="N85">
            <v>53.5</v>
          </cell>
        </row>
        <row r="86">
          <cell r="C86" t="str">
            <v>HOSPITAL MESTRE VITALINO</v>
          </cell>
          <cell r="E86" t="str">
            <v>1.99 - Outras Despesas com Pessoal</v>
          </cell>
          <cell r="F86">
            <v>25186215000170</v>
          </cell>
          <cell r="G86" t="str">
            <v xml:space="preserve"> INSANOS BURGUER</v>
          </cell>
          <cell r="H86" t="str">
            <v>B</v>
          </cell>
          <cell r="I86" t="str">
            <v>S</v>
          </cell>
          <cell r="J86">
            <v>69558</v>
          </cell>
          <cell r="K86">
            <v>44749</v>
          </cell>
          <cell r="L86" t="str">
            <v>26220725186215000170650020000695581494367152</v>
          </cell>
          <cell r="M86" t="str">
            <v>26 -  Pernambuco</v>
          </cell>
          <cell r="N86">
            <v>30</v>
          </cell>
        </row>
        <row r="87">
          <cell r="C87" t="str">
            <v>HOSPITAL MESTRE VITALINO</v>
          </cell>
          <cell r="E87" t="str">
            <v>1.99 - Outras Despesas com Pessoal</v>
          </cell>
          <cell r="F87">
            <v>10691509000181</v>
          </cell>
          <cell r="G87" t="str">
            <v xml:space="preserve"> KAMEOKA RESTAURANTE</v>
          </cell>
          <cell r="H87" t="str">
            <v>B</v>
          </cell>
          <cell r="I87" t="str">
            <v>S</v>
          </cell>
          <cell r="J87" t="str">
            <v xml:space="preserve">000.143.445 </v>
          </cell>
          <cell r="K87">
            <v>44750</v>
          </cell>
          <cell r="L87" t="str">
            <v>26220710691509000181650010001434459848525420</v>
          </cell>
          <cell r="M87" t="str">
            <v>26 -  Pernambuco</v>
          </cell>
          <cell r="N87">
            <v>29</v>
          </cell>
        </row>
        <row r="88">
          <cell r="C88" t="str">
            <v>HOSPITAL MESTRE VITALINO</v>
          </cell>
          <cell r="E88" t="str">
            <v>1.99 - Outras Despesas com Pessoal</v>
          </cell>
          <cell r="F88">
            <v>10691509000181</v>
          </cell>
          <cell r="G88" t="str">
            <v xml:space="preserve"> KAMEOKA RESTAURANTE</v>
          </cell>
          <cell r="H88" t="str">
            <v>B</v>
          </cell>
          <cell r="I88" t="str">
            <v>S</v>
          </cell>
          <cell r="J88" t="str">
            <v xml:space="preserve">000.144.312 </v>
          </cell>
          <cell r="K88">
            <v>44757</v>
          </cell>
          <cell r="L88" t="str">
            <v>26220710691509000181650010001443129482863384</v>
          </cell>
          <cell r="M88" t="str">
            <v>26 -  Pernambuco</v>
          </cell>
          <cell r="N88">
            <v>29</v>
          </cell>
        </row>
        <row r="89">
          <cell r="C89" t="str">
            <v>HOSPITAL MESTRE VITALINO</v>
          </cell>
          <cell r="E89" t="str">
            <v>1.99 - Outras Despesas com Pessoal</v>
          </cell>
          <cell r="F89">
            <v>41062183001200</v>
          </cell>
          <cell r="G89" t="str">
            <v xml:space="preserve"> MCDONALDS</v>
          </cell>
          <cell r="H89" t="str">
            <v>B</v>
          </cell>
          <cell r="I89" t="str">
            <v>S</v>
          </cell>
          <cell r="J89" t="str">
            <v>000099010</v>
          </cell>
          <cell r="K89">
            <v>44756</v>
          </cell>
          <cell r="L89" t="str">
            <v>26220741062183001200650010000990101189040050</v>
          </cell>
          <cell r="M89" t="str">
            <v>26 -  Pernambuco</v>
          </cell>
          <cell r="N89">
            <v>27.4</v>
          </cell>
        </row>
        <row r="90">
          <cell r="C90" t="str">
            <v>HOSPITAL MESTRE VITALINO</v>
          </cell>
          <cell r="E90" t="str">
            <v>1.99 - Outras Despesas com Pessoal</v>
          </cell>
          <cell r="F90">
            <v>14031084000135</v>
          </cell>
          <cell r="G90" t="str">
            <v xml:space="preserve"> MILK SHAKE LANCHES</v>
          </cell>
          <cell r="H90" t="str">
            <v>B</v>
          </cell>
          <cell r="I90" t="str">
            <v>S</v>
          </cell>
          <cell r="J90" t="str">
            <v xml:space="preserve">000.165.714 </v>
          </cell>
          <cell r="K90">
            <v>44753</v>
          </cell>
          <cell r="L90" t="str">
            <v>26220714031084000135650010001657141020873196</v>
          </cell>
          <cell r="M90" t="str">
            <v>26 -  Pernambuco</v>
          </cell>
          <cell r="N90">
            <v>60</v>
          </cell>
        </row>
        <row r="91">
          <cell r="C91" t="str">
            <v>HOSPITAL MESTRE VITALINO</v>
          </cell>
          <cell r="E91" t="str">
            <v>1.99 - Outras Despesas com Pessoal</v>
          </cell>
          <cell r="F91">
            <v>14031084000135</v>
          </cell>
          <cell r="G91" t="str">
            <v xml:space="preserve"> MILK SHAKE LANCHES</v>
          </cell>
          <cell r="H91" t="str">
            <v>B</v>
          </cell>
          <cell r="I91" t="str">
            <v>S</v>
          </cell>
          <cell r="J91" t="str">
            <v xml:space="preserve">000.166.163 </v>
          </cell>
          <cell r="K91">
            <v>44760</v>
          </cell>
          <cell r="L91" t="str">
            <v>26220714031084000135650010001661631884420240</v>
          </cell>
          <cell r="M91" t="str">
            <v>26 -  Pernambuco</v>
          </cell>
          <cell r="N91">
            <v>69</v>
          </cell>
        </row>
        <row r="92">
          <cell r="C92" t="str">
            <v>HOSPITAL MESTRE VITALINO</v>
          </cell>
          <cell r="E92" t="str">
            <v>1.99 - Outras Despesas com Pessoal</v>
          </cell>
          <cell r="F92">
            <v>14031084000135</v>
          </cell>
          <cell r="G92" t="str">
            <v xml:space="preserve"> MILK SHAKE LANCHES</v>
          </cell>
          <cell r="H92" t="str">
            <v>B</v>
          </cell>
          <cell r="I92" t="str">
            <v>S</v>
          </cell>
          <cell r="J92" t="str">
            <v xml:space="preserve">000.166.190 </v>
          </cell>
          <cell r="K92">
            <v>44761</v>
          </cell>
          <cell r="L92" t="str">
            <v>26220714031084000135650010001661901389591016</v>
          </cell>
          <cell r="M92" t="str">
            <v>26 -  Pernambuco</v>
          </cell>
          <cell r="N92">
            <v>27.5</v>
          </cell>
        </row>
        <row r="93">
          <cell r="C93" t="str">
            <v>HOSPITAL MESTRE VITALINO</v>
          </cell>
          <cell r="E93" t="str">
            <v>1.99 - Outras Despesas com Pessoal</v>
          </cell>
          <cell r="F93">
            <v>14031084000135</v>
          </cell>
          <cell r="G93" t="str">
            <v xml:space="preserve"> MILK SHAKE LANCHES</v>
          </cell>
          <cell r="H93" t="str">
            <v>B</v>
          </cell>
          <cell r="I93" t="str">
            <v>S</v>
          </cell>
          <cell r="J93" t="str">
            <v xml:space="preserve">000.166.271 </v>
          </cell>
          <cell r="K93">
            <v>44762</v>
          </cell>
          <cell r="L93" t="str">
            <v>26220714031084000135650010001662711622333177</v>
          </cell>
          <cell r="M93" t="str">
            <v>26 -  Pernambuco</v>
          </cell>
          <cell r="N93">
            <v>81.5</v>
          </cell>
        </row>
        <row r="94">
          <cell r="C94" t="str">
            <v>HOSPITAL MESTRE VITALINO</v>
          </cell>
          <cell r="E94" t="str">
            <v>1.99 - Outras Despesas com Pessoal</v>
          </cell>
          <cell r="F94">
            <v>14031084000135</v>
          </cell>
          <cell r="G94" t="str">
            <v xml:space="preserve"> MILK SHAKE LANCHES</v>
          </cell>
          <cell r="H94" t="str">
            <v>B</v>
          </cell>
          <cell r="I94" t="str">
            <v>S</v>
          </cell>
          <cell r="J94" t="str">
            <v xml:space="preserve">000.166.219 </v>
          </cell>
          <cell r="K94">
            <v>44761</v>
          </cell>
          <cell r="L94" t="str">
            <v>26220714031084000135650010001662191117995621</v>
          </cell>
          <cell r="M94" t="str">
            <v>26 -  Pernambuco</v>
          </cell>
          <cell r="N94">
            <v>64.5</v>
          </cell>
        </row>
        <row r="95">
          <cell r="C95" t="str">
            <v>HOSPITAL MESTRE VITALINO</v>
          </cell>
          <cell r="E95" t="str">
            <v>1.99 - Outras Despesas com Pessoal</v>
          </cell>
          <cell r="F95">
            <v>14031084000135</v>
          </cell>
          <cell r="G95" t="str">
            <v xml:space="preserve"> MILK SHAKE LANCHES</v>
          </cell>
          <cell r="H95" t="str">
            <v>B</v>
          </cell>
          <cell r="I95" t="str">
            <v>S</v>
          </cell>
          <cell r="J95" t="str">
            <v xml:space="preserve">000.166.410 </v>
          </cell>
          <cell r="K95">
            <v>44764</v>
          </cell>
          <cell r="L95" t="str">
            <v>26220714031084000135650010001664102334761080</v>
          </cell>
          <cell r="M95" t="str">
            <v>26 -  Pernambuco</v>
          </cell>
          <cell r="N95">
            <v>58</v>
          </cell>
        </row>
        <row r="96">
          <cell r="C96" t="str">
            <v>HOSPITAL MESTRE VITALINO</v>
          </cell>
          <cell r="E96" t="str">
            <v>1.99 - Outras Despesas com Pessoal</v>
          </cell>
          <cell r="F96">
            <v>14031084000135</v>
          </cell>
          <cell r="G96" t="str">
            <v xml:space="preserve"> MILK SHAKE LANCHES</v>
          </cell>
          <cell r="H96" t="str">
            <v>B</v>
          </cell>
          <cell r="I96" t="str">
            <v>S</v>
          </cell>
          <cell r="J96" t="str">
            <v xml:space="preserve">000.166.343 </v>
          </cell>
          <cell r="K96">
            <v>44763</v>
          </cell>
          <cell r="L96" t="str">
            <v>26220714031084000135650010001663431189899891</v>
          </cell>
          <cell r="M96" t="str">
            <v>26 -  Pernambuco</v>
          </cell>
          <cell r="N96">
            <v>60</v>
          </cell>
        </row>
        <row r="97">
          <cell r="C97" t="str">
            <v>HOSPITAL MESTRE VITALINO</v>
          </cell>
          <cell r="E97" t="str">
            <v>1.99 - Outras Despesas com Pessoal</v>
          </cell>
          <cell r="F97">
            <v>14031084000135</v>
          </cell>
          <cell r="G97" t="str">
            <v xml:space="preserve"> MILK SHAKE LANCHES</v>
          </cell>
          <cell r="H97" t="str">
            <v>B</v>
          </cell>
          <cell r="I97" t="str">
            <v>S</v>
          </cell>
          <cell r="J97" t="str">
            <v xml:space="preserve">000.166.334 </v>
          </cell>
          <cell r="K97">
            <v>44763</v>
          </cell>
          <cell r="L97" t="str">
            <v>26220714031084000135650010001663341036516814</v>
          </cell>
          <cell r="M97" t="str">
            <v>26 -  Pernambuco</v>
          </cell>
          <cell r="N97">
            <v>118.5</v>
          </cell>
        </row>
        <row r="98">
          <cell r="C98" t="str">
            <v>HOSPITAL MESTRE VITALINO</v>
          </cell>
          <cell r="E98" t="str">
            <v>1.99 - Outras Despesas com Pessoal</v>
          </cell>
          <cell r="F98">
            <v>14031084000135</v>
          </cell>
          <cell r="G98" t="str">
            <v xml:space="preserve"> MILK SHAKE LANCHES</v>
          </cell>
          <cell r="H98" t="str">
            <v>B</v>
          </cell>
          <cell r="I98" t="str">
            <v>S</v>
          </cell>
          <cell r="J98" t="str">
            <v xml:space="preserve">000.166.637 </v>
          </cell>
          <cell r="K98">
            <v>44768</v>
          </cell>
          <cell r="L98" t="str">
            <v>26220714031084000135650010001666371800754343</v>
          </cell>
          <cell r="M98" t="str">
            <v>26 -  Pernambuco</v>
          </cell>
          <cell r="N98">
            <v>38</v>
          </cell>
        </row>
        <row r="99">
          <cell r="C99" t="str">
            <v>HOSPITAL MESTRE VITALINO</v>
          </cell>
          <cell r="E99" t="str">
            <v>1.99 - Outras Despesas com Pessoal</v>
          </cell>
          <cell r="F99">
            <v>12841101000255</v>
          </cell>
          <cell r="G99" t="str">
            <v xml:space="preserve"> O REI DAS COXINHAS</v>
          </cell>
          <cell r="H99" t="str">
            <v>B</v>
          </cell>
          <cell r="I99" t="str">
            <v>S</v>
          </cell>
          <cell r="J99">
            <v>738705</v>
          </cell>
          <cell r="K99">
            <v>44745</v>
          </cell>
          <cell r="L99" t="str">
            <v>26220712841101000255650010007387051244730119</v>
          </cell>
          <cell r="M99" t="str">
            <v>26 -  Pernambuco</v>
          </cell>
          <cell r="N99">
            <v>62.5</v>
          </cell>
        </row>
        <row r="100">
          <cell r="C100" t="str">
            <v>HOSPITAL MESTRE VITALINO</v>
          </cell>
          <cell r="E100" t="str">
            <v>1.99 - Outras Despesas com Pessoal</v>
          </cell>
          <cell r="F100">
            <v>12841101000255</v>
          </cell>
          <cell r="G100" t="str">
            <v xml:space="preserve"> O REI DAS COXINHAS</v>
          </cell>
          <cell r="H100" t="str">
            <v>B</v>
          </cell>
          <cell r="I100" t="str">
            <v>S</v>
          </cell>
          <cell r="J100">
            <v>93238</v>
          </cell>
          <cell r="K100">
            <v>44753</v>
          </cell>
          <cell r="L100" t="str">
            <v>26220712841101000255650040000932381702890977</v>
          </cell>
          <cell r="M100" t="str">
            <v>26 -  Pernambuco</v>
          </cell>
          <cell r="N100">
            <v>64</v>
          </cell>
        </row>
        <row r="101">
          <cell r="C101" t="str">
            <v>HOSPITAL MESTRE VITALINO</v>
          </cell>
          <cell r="E101" t="str">
            <v>1.99 - Outras Despesas com Pessoal</v>
          </cell>
          <cell r="F101">
            <v>12841101000255</v>
          </cell>
          <cell r="G101" t="str">
            <v xml:space="preserve"> O REI DAS COXINHAS</v>
          </cell>
          <cell r="H101" t="str">
            <v>B</v>
          </cell>
          <cell r="I101" t="str">
            <v>S</v>
          </cell>
          <cell r="J101">
            <v>742827</v>
          </cell>
          <cell r="K101">
            <v>44753</v>
          </cell>
          <cell r="L101" t="str">
            <v>26220712841101000255650010007428271622051835</v>
          </cell>
          <cell r="M101" t="str">
            <v>26 -  Pernambuco</v>
          </cell>
          <cell r="N101">
            <v>100</v>
          </cell>
        </row>
        <row r="102">
          <cell r="C102" t="str">
            <v>HOSPITAL MESTRE VITALINO</v>
          </cell>
          <cell r="E102" t="str">
            <v>1.99 - Outras Despesas com Pessoal</v>
          </cell>
          <cell r="F102">
            <v>12841101000255</v>
          </cell>
          <cell r="G102" t="str">
            <v xml:space="preserve"> O REI DAS COXINHAS</v>
          </cell>
          <cell r="H102" t="str">
            <v>B</v>
          </cell>
          <cell r="I102" t="str">
            <v>S</v>
          </cell>
          <cell r="J102">
            <v>93681</v>
          </cell>
          <cell r="K102">
            <v>44755</v>
          </cell>
          <cell r="L102" t="str">
            <v>26220712841101000255650040000936811930286767</v>
          </cell>
          <cell r="M102" t="str">
            <v>26 -  Pernambuco</v>
          </cell>
          <cell r="N102">
            <v>62.5</v>
          </cell>
        </row>
        <row r="103">
          <cell r="C103" t="str">
            <v>HOSPITAL MESTRE VITALINO</v>
          </cell>
          <cell r="E103" t="str">
            <v>1.99 - Outras Despesas com Pessoal</v>
          </cell>
          <cell r="F103">
            <v>12841101000255</v>
          </cell>
          <cell r="G103" t="str">
            <v xml:space="preserve"> O REI DAS COXINHAS</v>
          </cell>
          <cell r="H103" t="str">
            <v>B</v>
          </cell>
          <cell r="I103" t="str">
            <v>S</v>
          </cell>
          <cell r="J103">
            <v>237772</v>
          </cell>
          <cell r="K103">
            <v>44756</v>
          </cell>
          <cell r="L103" t="str">
            <v>26220712841101000255650030002377721782420063</v>
          </cell>
          <cell r="M103" t="str">
            <v>26 -  Pernambuco</v>
          </cell>
          <cell r="N103">
            <v>73</v>
          </cell>
        </row>
        <row r="104">
          <cell r="C104" t="str">
            <v>HOSPITAL MESTRE VITALINO</v>
          </cell>
          <cell r="E104" t="str">
            <v>1.99 - Outras Despesas com Pessoal</v>
          </cell>
          <cell r="F104">
            <v>12841101000255</v>
          </cell>
          <cell r="G104" t="str">
            <v xml:space="preserve"> O REI DAS COXINHAS</v>
          </cell>
          <cell r="H104" t="str">
            <v>B</v>
          </cell>
          <cell r="I104" t="str">
            <v>S</v>
          </cell>
          <cell r="J104">
            <v>750815</v>
          </cell>
          <cell r="K104">
            <v>44768</v>
          </cell>
          <cell r="L104" t="str">
            <v>26220712841101000255650010007508151231658620</v>
          </cell>
          <cell r="M104" t="str">
            <v>26 -  Pernambuco</v>
          </cell>
          <cell r="N104">
            <v>77.5</v>
          </cell>
        </row>
        <row r="105">
          <cell r="C105" t="str">
            <v>HOSPITAL MESTRE VITALINO</v>
          </cell>
          <cell r="E105" t="str">
            <v>1.99 - Outras Despesas com Pessoal</v>
          </cell>
          <cell r="F105">
            <v>12841101000255</v>
          </cell>
          <cell r="G105" t="str">
            <v xml:space="preserve"> O REI DAS COXINHAS</v>
          </cell>
          <cell r="H105" t="str">
            <v>B</v>
          </cell>
          <cell r="I105" t="str">
            <v>S</v>
          </cell>
          <cell r="J105">
            <v>749550</v>
          </cell>
          <cell r="K105">
            <v>44765</v>
          </cell>
          <cell r="L105" t="str">
            <v>26220712041101000255650010007495501752253402</v>
          </cell>
          <cell r="M105" t="str">
            <v>26 -  Pernambuco</v>
          </cell>
          <cell r="N105">
            <v>61</v>
          </cell>
        </row>
        <row r="106">
          <cell r="C106" t="str">
            <v>HOSPITAL MESTRE VITALINO</v>
          </cell>
          <cell r="E106" t="str">
            <v>1.99 - Outras Despesas com Pessoal</v>
          </cell>
          <cell r="F106">
            <v>12841101000255</v>
          </cell>
          <cell r="G106" t="str">
            <v xml:space="preserve"> O REI DAS COXINHAS</v>
          </cell>
          <cell r="H106" t="str">
            <v>B</v>
          </cell>
          <cell r="I106" t="str">
            <v>S</v>
          </cell>
          <cell r="J106">
            <v>753933</v>
          </cell>
          <cell r="K106">
            <v>44773</v>
          </cell>
          <cell r="L106" t="str">
            <v>26220712841101000255650010007539331939624554</v>
          </cell>
          <cell r="M106" t="str">
            <v>26 -  Pernambuco</v>
          </cell>
          <cell r="N106">
            <v>69</v>
          </cell>
        </row>
        <row r="107">
          <cell r="C107" t="str">
            <v>HOSPITAL MESTRE VITALINO</v>
          </cell>
          <cell r="E107" t="str">
            <v>1.99 - Outras Despesas com Pessoal</v>
          </cell>
          <cell r="F107">
            <v>12841101000255</v>
          </cell>
          <cell r="G107" t="str">
            <v xml:space="preserve"> O REI DAS COXINHAS</v>
          </cell>
          <cell r="H107" t="str">
            <v>B</v>
          </cell>
          <cell r="I107" t="str">
            <v>S</v>
          </cell>
          <cell r="J107">
            <v>753932</v>
          </cell>
          <cell r="K107">
            <v>44773</v>
          </cell>
          <cell r="L107" t="str">
            <v>26220712841101000255650010007539321035311841</v>
          </cell>
          <cell r="M107" t="str">
            <v>26 -  Pernambuco</v>
          </cell>
          <cell r="N107">
            <v>63</v>
          </cell>
        </row>
        <row r="108">
          <cell r="C108" t="str">
            <v>HOSPITAL MESTRE VITALINO</v>
          </cell>
          <cell r="E108" t="str">
            <v>1.99 - Outras Despesas com Pessoal</v>
          </cell>
          <cell r="F108">
            <v>32983418000152</v>
          </cell>
          <cell r="G108" t="str">
            <v xml:space="preserve"> PARAIBANOS BAR</v>
          </cell>
          <cell r="H108" t="str">
            <v>B</v>
          </cell>
          <cell r="I108" t="str">
            <v>S</v>
          </cell>
          <cell r="J108" t="str">
            <v xml:space="preserve">000.080.700 </v>
          </cell>
          <cell r="K108">
            <v>44744</v>
          </cell>
          <cell r="L108" t="str">
            <v>26220732983418000152650010000807001476151329</v>
          </cell>
          <cell r="M108" t="str">
            <v>26 -  Pernambuco</v>
          </cell>
          <cell r="N108">
            <v>66.989999999999995</v>
          </cell>
        </row>
        <row r="109">
          <cell r="C109" t="str">
            <v>HOSPITAL MESTRE VITALINO</v>
          </cell>
          <cell r="E109" t="str">
            <v>1.99 - Outras Despesas com Pessoal</v>
          </cell>
          <cell r="F109">
            <v>32983418000152</v>
          </cell>
          <cell r="G109" t="str">
            <v xml:space="preserve"> PARAIBANOS BAR</v>
          </cell>
          <cell r="H109" t="str">
            <v>B</v>
          </cell>
          <cell r="I109" t="str">
            <v>S</v>
          </cell>
          <cell r="J109" t="str">
            <v xml:space="preserve">000.080.933 </v>
          </cell>
          <cell r="K109">
            <v>44747</v>
          </cell>
          <cell r="L109" t="str">
            <v>26220732983418000152650010000809331929624500</v>
          </cell>
          <cell r="M109" t="str">
            <v>26 -  Pernambuco</v>
          </cell>
          <cell r="N109">
            <v>100</v>
          </cell>
        </row>
        <row r="110">
          <cell r="C110" t="str">
            <v>HOSPITAL MESTRE VITALINO</v>
          </cell>
          <cell r="E110" t="str">
            <v>1.99 - Outras Despesas com Pessoal</v>
          </cell>
          <cell r="F110">
            <v>32983418000152</v>
          </cell>
          <cell r="G110" t="str">
            <v xml:space="preserve"> PARAIBANOS BAR</v>
          </cell>
          <cell r="H110" t="str">
            <v>B</v>
          </cell>
          <cell r="I110" t="str">
            <v>S</v>
          </cell>
          <cell r="J110" t="str">
            <v xml:space="preserve">000.081.549 </v>
          </cell>
          <cell r="K110">
            <v>44754</v>
          </cell>
          <cell r="L110" t="str">
            <v>26220732983418000152650010000815491714182891</v>
          </cell>
          <cell r="M110" t="str">
            <v>26 -  Pernambuco</v>
          </cell>
          <cell r="N110">
            <v>60</v>
          </cell>
        </row>
        <row r="111">
          <cell r="C111" t="str">
            <v>HOSPITAL MESTRE VITALINO</v>
          </cell>
          <cell r="E111" t="str">
            <v>1.99 - Outras Despesas com Pessoal</v>
          </cell>
          <cell r="F111">
            <v>32983418000152</v>
          </cell>
          <cell r="G111" t="str">
            <v xml:space="preserve"> PARAIBANOS BAR</v>
          </cell>
          <cell r="H111" t="str">
            <v>B</v>
          </cell>
          <cell r="I111" t="str">
            <v>S</v>
          </cell>
          <cell r="J111" t="str">
            <v xml:space="preserve">000.081.620 </v>
          </cell>
          <cell r="K111">
            <v>44756</v>
          </cell>
          <cell r="L111" t="str">
            <v>26220732983418000152650010000816201212365350</v>
          </cell>
          <cell r="M111" t="str">
            <v>26 -  Pernambuco</v>
          </cell>
          <cell r="N111">
            <v>60</v>
          </cell>
        </row>
        <row r="112">
          <cell r="C112" t="str">
            <v>HOSPITAL MESTRE VITALINO</v>
          </cell>
          <cell r="E112" t="str">
            <v>1.99 - Outras Despesas com Pessoal</v>
          </cell>
          <cell r="F112">
            <v>32983418000152</v>
          </cell>
          <cell r="G112" t="str">
            <v xml:space="preserve"> PARAIBANOS BAR</v>
          </cell>
          <cell r="H112" t="str">
            <v>B</v>
          </cell>
          <cell r="I112" t="str">
            <v>S</v>
          </cell>
          <cell r="J112" t="str">
            <v xml:space="preserve">000.081.825 </v>
          </cell>
          <cell r="K112">
            <v>44759</v>
          </cell>
          <cell r="L112" t="str">
            <v>26220732983418000152650010000818251030086054</v>
          </cell>
          <cell r="M112" t="str">
            <v>26 -  Pernambuco</v>
          </cell>
          <cell r="N112">
            <v>60</v>
          </cell>
        </row>
        <row r="113">
          <cell r="C113" t="str">
            <v>HOSPITAL MESTRE VITALINO</v>
          </cell>
          <cell r="E113" t="str">
            <v>1.99 - Outras Despesas com Pessoal</v>
          </cell>
          <cell r="F113">
            <v>32983418000152</v>
          </cell>
          <cell r="G113" t="str">
            <v xml:space="preserve"> PARAIBANOS BAR</v>
          </cell>
          <cell r="H113" t="str">
            <v>B</v>
          </cell>
          <cell r="I113" t="str">
            <v>S</v>
          </cell>
          <cell r="J113" t="str">
            <v xml:space="preserve">000.081.907 </v>
          </cell>
          <cell r="K113">
            <v>44761</v>
          </cell>
          <cell r="L113" t="str">
            <v>26220732983418000152650010000818071679182080</v>
          </cell>
          <cell r="M113" t="str">
            <v>26 -  Pernambuco</v>
          </cell>
          <cell r="N113">
            <v>65</v>
          </cell>
        </row>
        <row r="114">
          <cell r="C114" t="str">
            <v>HOSPITAL MESTRE VITALINO</v>
          </cell>
          <cell r="E114" t="str">
            <v>1.99 - Outras Despesas com Pessoal</v>
          </cell>
          <cell r="F114">
            <v>32983418000152</v>
          </cell>
          <cell r="G114" t="str">
            <v xml:space="preserve"> PARAIBANOS BAR</v>
          </cell>
          <cell r="H114" t="str">
            <v>B</v>
          </cell>
          <cell r="I114" t="str">
            <v>S</v>
          </cell>
          <cell r="J114" t="str">
            <v xml:space="preserve">000.082.009 </v>
          </cell>
          <cell r="K114">
            <v>44762</v>
          </cell>
          <cell r="L114" t="str">
            <v>26220732983418000152650010008220091035765631</v>
          </cell>
          <cell r="M114" t="str">
            <v>26 -  Pernambuco</v>
          </cell>
          <cell r="N114">
            <v>66</v>
          </cell>
        </row>
        <row r="115">
          <cell r="C115" t="str">
            <v>HOSPITAL MESTRE VITALINO</v>
          </cell>
          <cell r="E115" t="str">
            <v>1.99 - Outras Despesas com Pessoal</v>
          </cell>
          <cell r="F115">
            <v>32983418000152</v>
          </cell>
          <cell r="G115" t="str">
            <v xml:space="preserve"> PARAIBANOS BAR</v>
          </cell>
          <cell r="H115" t="str">
            <v>B</v>
          </cell>
          <cell r="I115" t="str">
            <v>S</v>
          </cell>
          <cell r="J115" t="str">
            <v xml:space="preserve">000.082.301 </v>
          </cell>
          <cell r="K115">
            <v>44766</v>
          </cell>
          <cell r="L115" t="str">
            <v>26220732983418000152650010000823011996333175</v>
          </cell>
          <cell r="M115" t="str">
            <v>26 -  Pernambuco</v>
          </cell>
          <cell r="N115">
            <v>90</v>
          </cell>
        </row>
        <row r="116">
          <cell r="C116" t="str">
            <v>HOSPITAL MESTRE VITALINO</v>
          </cell>
          <cell r="E116" t="str">
            <v>1.99 - Outras Despesas com Pessoal</v>
          </cell>
          <cell r="F116">
            <v>32983418000152</v>
          </cell>
          <cell r="G116" t="str">
            <v xml:space="preserve"> PARAIBANOS BAR</v>
          </cell>
          <cell r="H116" t="str">
            <v>B</v>
          </cell>
          <cell r="I116" t="str">
            <v>S</v>
          </cell>
          <cell r="J116" t="str">
            <v xml:space="preserve">000.082.686 </v>
          </cell>
          <cell r="K116">
            <v>44772</v>
          </cell>
          <cell r="L116" t="str">
            <v>26220732983416000152650010000826861424627703</v>
          </cell>
          <cell r="M116" t="str">
            <v>26 -  Pernambuco</v>
          </cell>
          <cell r="N116">
            <v>50</v>
          </cell>
        </row>
        <row r="117">
          <cell r="C117" t="str">
            <v>HOSPITAL MESTRE VITALINO</v>
          </cell>
          <cell r="E117" t="str">
            <v>1.99 - Outras Despesas com Pessoal</v>
          </cell>
          <cell r="F117">
            <v>32983418000152</v>
          </cell>
          <cell r="G117" t="str">
            <v xml:space="preserve"> PARAIBANOS BAR</v>
          </cell>
          <cell r="H117" t="str">
            <v>B</v>
          </cell>
          <cell r="I117" t="str">
            <v>S</v>
          </cell>
          <cell r="J117" t="str">
            <v xml:space="preserve">000.082.532 </v>
          </cell>
          <cell r="K117">
            <v>44770</v>
          </cell>
          <cell r="L117" t="str">
            <v>26220732983418000152650010000825321203578657</v>
          </cell>
          <cell r="M117" t="str">
            <v>26 -  Pernambuco</v>
          </cell>
          <cell r="N117">
            <v>50</v>
          </cell>
        </row>
        <row r="118">
          <cell r="C118" t="str">
            <v>HOSPITAL MESTRE VITALINO</v>
          </cell>
          <cell r="E118" t="str">
            <v>1.99 - Outras Despesas com Pessoal</v>
          </cell>
          <cell r="F118">
            <v>41357780000109</v>
          </cell>
          <cell r="G118" t="str">
            <v xml:space="preserve"> VIANA E PARIZOTTO LT</v>
          </cell>
          <cell r="H118" t="str">
            <v>B</v>
          </cell>
          <cell r="I118" t="str">
            <v>S</v>
          </cell>
          <cell r="J118" t="str">
            <v>000000287</v>
          </cell>
          <cell r="K118">
            <v>44768</v>
          </cell>
          <cell r="L118" t="str">
            <v>26220741357780000108650040000002871537479861</v>
          </cell>
          <cell r="M118" t="str">
            <v>26 -  Pernambuco</v>
          </cell>
          <cell r="N118">
            <v>24.42</v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1687725000162</v>
          </cell>
          <cell r="G121" t="str">
            <v>CENTRO ESPEC.NUTRICAO ENTERALPARENTERAL</v>
          </cell>
          <cell r="H121" t="str">
            <v>B</v>
          </cell>
          <cell r="I121" t="str">
            <v>S</v>
          </cell>
          <cell r="J121">
            <v>36991</v>
          </cell>
          <cell r="K121">
            <v>44740</v>
          </cell>
          <cell r="L121" t="str">
            <v>26220601687725000162550010000369911499170638</v>
          </cell>
          <cell r="M121" t="str">
            <v>26 -  Pernambuco</v>
          </cell>
          <cell r="N121">
            <v>2535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61418042000131</v>
          </cell>
          <cell r="G122" t="str">
            <v>CIRURGICA FERNANDES LTDA</v>
          </cell>
          <cell r="H122" t="str">
            <v>B</v>
          </cell>
          <cell r="I122" t="str">
            <v>S</v>
          </cell>
          <cell r="J122">
            <v>1476320</v>
          </cell>
          <cell r="K122">
            <v>44733</v>
          </cell>
          <cell r="L122" t="str">
            <v>35220661418042000131550040014763201258084278</v>
          </cell>
          <cell r="M122" t="str">
            <v>35 -  São Paulo</v>
          </cell>
          <cell r="N122">
            <v>1078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24436602000154</v>
          </cell>
          <cell r="G123" t="str">
            <v>ART CIRURGICA LTDA</v>
          </cell>
          <cell r="H123" t="str">
            <v>B</v>
          </cell>
          <cell r="I123" t="str">
            <v>S</v>
          </cell>
          <cell r="J123">
            <v>102374</v>
          </cell>
          <cell r="K123">
            <v>44742</v>
          </cell>
          <cell r="L123" t="str">
            <v>26220624436602000154550010001023741104396005</v>
          </cell>
          <cell r="M123" t="str">
            <v>26 -  Pernambuco</v>
          </cell>
          <cell r="N123">
            <v>9580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5044056000161</v>
          </cell>
          <cell r="G124" t="str">
            <v>DMH PRODUTOS HOSPITALARES LTDA</v>
          </cell>
          <cell r="H124" t="str">
            <v>B</v>
          </cell>
          <cell r="I124" t="str">
            <v>S</v>
          </cell>
          <cell r="J124">
            <v>20728</v>
          </cell>
          <cell r="K124">
            <v>44741</v>
          </cell>
          <cell r="L124" t="str">
            <v>26220605044056000161550010000207281485599884</v>
          </cell>
          <cell r="M124" t="str">
            <v>26 -  Pernambuco</v>
          </cell>
          <cell r="N124">
            <v>12980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10859287000163</v>
          </cell>
          <cell r="G125" t="str">
            <v>NEWMED COM E SERV DE EQUIP HOSP LTDA</v>
          </cell>
          <cell r="H125" t="str">
            <v>B</v>
          </cell>
          <cell r="I125" t="str">
            <v>S</v>
          </cell>
          <cell r="J125">
            <v>5643</v>
          </cell>
          <cell r="K125">
            <v>44740</v>
          </cell>
          <cell r="L125" t="str">
            <v>26220610859287000163550010000056431153240674</v>
          </cell>
          <cell r="M125" t="str">
            <v>26 -  Pernambuco</v>
          </cell>
          <cell r="N125">
            <v>990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29992682000148</v>
          </cell>
          <cell r="G126" t="str">
            <v>ECOMED COM. DE PROD.MEDICOS</v>
          </cell>
          <cell r="H126" t="str">
            <v>B</v>
          </cell>
          <cell r="I126" t="str">
            <v>S</v>
          </cell>
          <cell r="J126">
            <v>211799</v>
          </cell>
          <cell r="K126">
            <v>44740</v>
          </cell>
          <cell r="L126" t="str">
            <v>33220629992682000148550550002117991383809558</v>
          </cell>
          <cell r="M126" t="str">
            <v>33 -  Rio de Janeiro</v>
          </cell>
          <cell r="N126">
            <v>5100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13120044000105</v>
          </cell>
          <cell r="G127" t="str">
            <v>WANDERLEY E REGIS COM.PROD.</v>
          </cell>
          <cell r="H127" t="str">
            <v>B</v>
          </cell>
          <cell r="I127" t="str">
            <v>S</v>
          </cell>
          <cell r="J127" t="str">
            <v>000.008.777</v>
          </cell>
          <cell r="K127">
            <v>44741</v>
          </cell>
          <cell r="L127" t="str">
            <v>26220613120044000105550010000087771836317813</v>
          </cell>
          <cell r="M127" t="str">
            <v>26 -  Pernambuco</v>
          </cell>
          <cell r="N127">
            <v>737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11041333000185</v>
          </cell>
          <cell r="G128" t="str">
            <v>CIRURGICA BRASILEIRA PRODUTOS H</v>
          </cell>
          <cell r="H128" t="str">
            <v>B</v>
          </cell>
          <cell r="I128" t="str">
            <v>S</v>
          </cell>
          <cell r="J128">
            <v>22207</v>
          </cell>
          <cell r="K128">
            <v>44741</v>
          </cell>
          <cell r="L128" t="str">
            <v>26220611041333000185550010000222071445710914</v>
          </cell>
          <cell r="M128" t="str">
            <v>26 -  Pernambuco</v>
          </cell>
          <cell r="N128">
            <v>411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21596736000144</v>
          </cell>
          <cell r="G129" t="str">
            <v>ULTRAMEGA DIST LTDA</v>
          </cell>
          <cell r="H129" t="str">
            <v>B</v>
          </cell>
          <cell r="I129" t="str">
            <v>S</v>
          </cell>
          <cell r="J129">
            <v>158697</v>
          </cell>
          <cell r="K129">
            <v>44741</v>
          </cell>
          <cell r="L129" t="str">
            <v>26220621596736000144550010001586971001642590</v>
          </cell>
          <cell r="M129" t="str">
            <v>26 -  Pernambuco</v>
          </cell>
          <cell r="N129">
            <v>1412.4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1206820001179</v>
          </cell>
          <cell r="G130" t="str">
            <v>PANPHARMA DISTRIB. DE MEDICAM. LTDA</v>
          </cell>
          <cell r="H130" t="str">
            <v>B</v>
          </cell>
          <cell r="I130" t="str">
            <v>S</v>
          </cell>
          <cell r="J130">
            <v>1576085</v>
          </cell>
          <cell r="K130">
            <v>44741</v>
          </cell>
          <cell r="L130" t="str">
            <v>26220601206820001179550040015760851748851520</v>
          </cell>
          <cell r="M130" t="str">
            <v>26 -  Pernambuco</v>
          </cell>
          <cell r="N130">
            <v>667.6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18271934000123</v>
          </cell>
          <cell r="G131" t="str">
            <v>NOVA BIOMEDICAL DIAGNOST MED E BIOT LTDA</v>
          </cell>
          <cell r="H131" t="str">
            <v>B</v>
          </cell>
          <cell r="I131" t="str">
            <v>S</v>
          </cell>
          <cell r="J131">
            <v>30338</v>
          </cell>
          <cell r="K131">
            <v>44736</v>
          </cell>
          <cell r="L131" t="str">
            <v>31220618271934000123550010000303381333538665</v>
          </cell>
          <cell r="M131" t="str">
            <v>31 -  Minas Gerais</v>
          </cell>
          <cell r="N131">
            <v>35537.5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14722938000120</v>
          </cell>
          <cell r="G132" t="str">
            <v>PROCIFAR DISTRIB DE MATERIAL HOSP SA</v>
          </cell>
          <cell r="H132" t="str">
            <v>B</v>
          </cell>
          <cell r="I132" t="str">
            <v>S</v>
          </cell>
          <cell r="J132">
            <v>2883700</v>
          </cell>
          <cell r="K132">
            <v>44735</v>
          </cell>
          <cell r="L132" t="str">
            <v>29220614722938000120550010028837001736795105</v>
          </cell>
          <cell r="M132" t="str">
            <v>29 -  Bahia</v>
          </cell>
          <cell r="N132">
            <v>293.76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27585260000122</v>
          </cell>
          <cell r="G133" t="str">
            <v>COFER DISTRIB DE EQUIP HOSPIT EIRELI</v>
          </cell>
          <cell r="H133" t="str">
            <v>B</v>
          </cell>
          <cell r="I133" t="str">
            <v>S</v>
          </cell>
          <cell r="J133" t="str">
            <v>000.000.613</v>
          </cell>
          <cell r="K133">
            <v>44740</v>
          </cell>
          <cell r="L133" t="str">
            <v>35220627585260000122550000000006131008787062</v>
          </cell>
          <cell r="M133" t="str">
            <v>35 -  São Paulo</v>
          </cell>
          <cell r="N133">
            <v>1544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11463963000148</v>
          </cell>
          <cell r="G134" t="str">
            <v>BCI BRASIL CHINA IMPORTADORA LTDA</v>
          </cell>
          <cell r="H134" t="str">
            <v>B</v>
          </cell>
          <cell r="I134" t="str">
            <v>S</v>
          </cell>
          <cell r="J134">
            <v>34863</v>
          </cell>
          <cell r="K134">
            <v>44741</v>
          </cell>
          <cell r="L134" t="str">
            <v>26220611463963000148550010000348631475849549</v>
          </cell>
          <cell r="M134" t="str">
            <v>26 -  Pernambuco</v>
          </cell>
          <cell r="N134">
            <v>19546.86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11872656000110</v>
          </cell>
          <cell r="G135" t="str">
            <v>HDL LOGISTICA HOSPITALAR LTDA.</v>
          </cell>
          <cell r="H135" t="str">
            <v>B</v>
          </cell>
          <cell r="I135" t="str">
            <v>S</v>
          </cell>
          <cell r="J135">
            <v>354581</v>
          </cell>
          <cell r="K135">
            <v>44739</v>
          </cell>
          <cell r="L135" t="str">
            <v>31220611872656000110550010003545811158234043</v>
          </cell>
          <cell r="M135" t="str">
            <v>31 -  Minas Gerais</v>
          </cell>
          <cell r="N135">
            <v>162.19999999999999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7160019000144</v>
          </cell>
          <cell r="G136" t="str">
            <v>VITALE COMERCIO LTDA</v>
          </cell>
          <cell r="H136" t="str">
            <v>B</v>
          </cell>
          <cell r="I136" t="str">
            <v>S</v>
          </cell>
          <cell r="J136">
            <v>87767</v>
          </cell>
          <cell r="K136">
            <v>44742</v>
          </cell>
          <cell r="L136" t="str">
            <v>26220607160019000144550010000877671989656458</v>
          </cell>
          <cell r="M136" t="str">
            <v>26 -  Pernambuco</v>
          </cell>
          <cell r="N136">
            <v>3800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13272584000104</v>
          </cell>
          <cell r="G137" t="str">
            <v>RESMEDICAL EQUIPAMENTOS HOSPITALARES</v>
          </cell>
          <cell r="H137" t="str">
            <v>B</v>
          </cell>
          <cell r="I137" t="str">
            <v>S</v>
          </cell>
          <cell r="J137">
            <v>16522</v>
          </cell>
          <cell r="K137">
            <v>44740</v>
          </cell>
          <cell r="L137" t="str">
            <v>2622061327258400010455001000016522124239</v>
          </cell>
          <cell r="M137" t="str">
            <v>26 -  Pernambuco</v>
          </cell>
          <cell r="N137">
            <v>12000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13272584000104</v>
          </cell>
          <cell r="G138" t="str">
            <v>RESMEDICAL EQUIPAMENTOS HOSPITALARES</v>
          </cell>
          <cell r="H138" t="str">
            <v>B</v>
          </cell>
          <cell r="I138" t="str">
            <v>S</v>
          </cell>
          <cell r="J138">
            <v>16478</v>
          </cell>
          <cell r="K138">
            <v>44739</v>
          </cell>
          <cell r="L138" t="str">
            <v>26220613272584000104550010000164781829228196</v>
          </cell>
          <cell r="M138" t="str">
            <v>26 -  Pernambuco</v>
          </cell>
          <cell r="N138">
            <v>4000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50595271000105</v>
          </cell>
          <cell r="G139" t="str">
            <v>BIOTRONIK COMERCIAL MEDICA LTDA</v>
          </cell>
          <cell r="H139" t="str">
            <v>B</v>
          </cell>
          <cell r="I139" t="str">
            <v>S</v>
          </cell>
          <cell r="J139">
            <v>1025708</v>
          </cell>
          <cell r="K139">
            <v>44734</v>
          </cell>
          <cell r="L139" t="str">
            <v>35220650595271000105550030010257081105224462</v>
          </cell>
          <cell r="M139" t="str">
            <v>35 -  São Paulo</v>
          </cell>
          <cell r="N139">
            <v>6903.9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50595271000105</v>
          </cell>
          <cell r="G140" t="str">
            <v>BIOTRONIK COMERCIAL MEDICA LTDA</v>
          </cell>
          <cell r="H140" t="str">
            <v>B</v>
          </cell>
          <cell r="I140" t="str">
            <v>S</v>
          </cell>
          <cell r="J140">
            <v>1025777</v>
          </cell>
          <cell r="K140">
            <v>44734</v>
          </cell>
          <cell r="L140" t="str">
            <v>35220650595271000105550030010257771630631277</v>
          </cell>
          <cell r="M140" t="str">
            <v>35 -  São Paulo</v>
          </cell>
          <cell r="N140">
            <v>6903.9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50595271000105</v>
          </cell>
          <cell r="G141" t="str">
            <v>BIOTRONIK COMERCIAL MEDICA LTDA</v>
          </cell>
          <cell r="H141" t="str">
            <v>B</v>
          </cell>
          <cell r="I141" t="str">
            <v>S</v>
          </cell>
          <cell r="J141">
            <v>1025781</v>
          </cell>
          <cell r="K141">
            <v>44734</v>
          </cell>
          <cell r="L141" t="str">
            <v>35220650595271000105550030010257811242423971</v>
          </cell>
          <cell r="M141" t="str">
            <v>35 -  São Paulo</v>
          </cell>
          <cell r="N141">
            <v>4992.49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50595271000105</v>
          </cell>
          <cell r="G142" t="str">
            <v>BIOTRONIK COMERCIAL MEDICA LTDA</v>
          </cell>
          <cell r="H142" t="str">
            <v>B</v>
          </cell>
          <cell r="I142" t="str">
            <v>S</v>
          </cell>
          <cell r="J142">
            <v>1025783</v>
          </cell>
          <cell r="K142">
            <v>44734</v>
          </cell>
          <cell r="L142" t="str">
            <v>35220650595271000105550030010257831513220405</v>
          </cell>
          <cell r="M142" t="str">
            <v>35 -  São Paulo</v>
          </cell>
          <cell r="N142">
            <v>6903.9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50595271000105</v>
          </cell>
          <cell r="G143" t="str">
            <v>BIOTRONIK COMERCIAL MEDICA LTDA</v>
          </cell>
          <cell r="H143" t="str">
            <v>B</v>
          </cell>
          <cell r="I143" t="str">
            <v>S</v>
          </cell>
          <cell r="J143">
            <v>1025786</v>
          </cell>
          <cell r="K143">
            <v>44734</v>
          </cell>
          <cell r="L143" t="str">
            <v>35220650595271000105550030010257861021154940</v>
          </cell>
          <cell r="M143" t="str">
            <v>35 -  São Paulo</v>
          </cell>
          <cell r="N143">
            <v>6903.9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50595271000105</v>
          </cell>
          <cell r="G144" t="str">
            <v>BIOTRONIK COMERCIAL MEDICA LTDA</v>
          </cell>
          <cell r="H144" t="str">
            <v>B</v>
          </cell>
          <cell r="I144" t="str">
            <v>S</v>
          </cell>
          <cell r="J144">
            <v>1026432</v>
          </cell>
          <cell r="K144">
            <v>44741</v>
          </cell>
          <cell r="L144" t="str">
            <v>35220650595271000105550030010264321664864483</v>
          </cell>
          <cell r="M144" t="str">
            <v>35 -  São Paulo</v>
          </cell>
          <cell r="N144">
            <v>6903.9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50595271000105</v>
          </cell>
          <cell r="G145" t="str">
            <v>BIOTRONIK COMERCIAL MEDICA LTDA</v>
          </cell>
          <cell r="H145" t="str">
            <v>B</v>
          </cell>
          <cell r="I145" t="str">
            <v>S</v>
          </cell>
          <cell r="J145">
            <v>1026436</v>
          </cell>
          <cell r="K145">
            <v>44741</v>
          </cell>
          <cell r="L145" t="str">
            <v>35220650595271000105550030010264361589043928</v>
          </cell>
          <cell r="M145" t="str">
            <v>35 -  São Paulo</v>
          </cell>
          <cell r="N145">
            <v>6903.9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50595271000105</v>
          </cell>
          <cell r="G146" t="str">
            <v>BIOTRONIK COMERCIAL MEDICA LTDA</v>
          </cell>
          <cell r="H146" t="str">
            <v>B</v>
          </cell>
          <cell r="I146" t="str">
            <v>S</v>
          </cell>
          <cell r="J146">
            <v>1026438</v>
          </cell>
          <cell r="K146">
            <v>44741</v>
          </cell>
          <cell r="L146" t="str">
            <v>35220650595271000105550030010264381988429611</v>
          </cell>
          <cell r="M146" t="str">
            <v>35 -  São Paulo</v>
          </cell>
          <cell r="N146">
            <v>6903.9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50595271000105</v>
          </cell>
          <cell r="G147" t="str">
            <v>BIOTRONIK COMERCIAL MEDICA LTDA</v>
          </cell>
          <cell r="H147" t="str">
            <v>B</v>
          </cell>
          <cell r="I147" t="str">
            <v>S</v>
          </cell>
          <cell r="J147">
            <v>1026434</v>
          </cell>
          <cell r="K147">
            <v>44741</v>
          </cell>
          <cell r="L147" t="str">
            <v>35220650595271000105550030010264341481341591</v>
          </cell>
          <cell r="M147" t="str">
            <v>35 -  São Paulo</v>
          </cell>
          <cell r="N147">
            <v>126.89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50595271000105</v>
          </cell>
          <cell r="G148" t="str">
            <v>BIOTRONIK COMERCIAL MEDICA LTDA</v>
          </cell>
          <cell r="H148" t="str">
            <v>B</v>
          </cell>
          <cell r="I148" t="str">
            <v>S</v>
          </cell>
          <cell r="J148">
            <v>1026431</v>
          </cell>
          <cell r="K148">
            <v>44741</v>
          </cell>
          <cell r="L148" t="str">
            <v>35220650595271000105550030010264311870279976</v>
          </cell>
          <cell r="M148" t="str">
            <v>35 -  São Paulo</v>
          </cell>
          <cell r="N148">
            <v>5119.38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50595271000105</v>
          </cell>
          <cell r="G149" t="str">
            <v>BIOTRONIK COMERCIAL MEDICA LTDA</v>
          </cell>
          <cell r="H149" t="str">
            <v>B</v>
          </cell>
          <cell r="I149" t="str">
            <v>S</v>
          </cell>
          <cell r="J149">
            <v>1026430</v>
          </cell>
          <cell r="K149">
            <v>44741</v>
          </cell>
          <cell r="L149" t="str">
            <v>35220650595271000105550030010264301291120242</v>
          </cell>
          <cell r="M149" t="str">
            <v>35 -  São Paulo</v>
          </cell>
          <cell r="N149">
            <v>6903.9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50595271000105</v>
          </cell>
          <cell r="G150" t="str">
            <v>BIOTRONIK COMERCIAL MEDICA LTDA</v>
          </cell>
          <cell r="H150" t="str">
            <v>B</v>
          </cell>
          <cell r="I150" t="str">
            <v>S</v>
          </cell>
          <cell r="J150">
            <v>1026429</v>
          </cell>
          <cell r="K150">
            <v>44741</v>
          </cell>
          <cell r="L150" t="str">
            <v>35220650595271000105550030010264291090637727</v>
          </cell>
          <cell r="M150" t="str">
            <v>35 -  São Paulo</v>
          </cell>
          <cell r="N150">
            <v>6903.9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10779833000156</v>
          </cell>
          <cell r="G151" t="str">
            <v>MEDICAL MERCANTIL DE APARELHAGEM MEDICA</v>
          </cell>
          <cell r="H151" t="str">
            <v>B</v>
          </cell>
          <cell r="I151" t="str">
            <v>S</v>
          </cell>
          <cell r="J151">
            <v>554576</v>
          </cell>
          <cell r="K151">
            <v>44744</v>
          </cell>
          <cell r="L151" t="str">
            <v>26220710779833000156550010005545761556598008</v>
          </cell>
          <cell r="M151" t="str">
            <v>26 -  Pernambuco</v>
          </cell>
          <cell r="N151">
            <v>1302.02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10829779000106</v>
          </cell>
          <cell r="G152" t="str">
            <v>PROMEDICAL EQUIPAMENTOS MEDICOS LTDA</v>
          </cell>
          <cell r="H152" t="str">
            <v>B</v>
          </cell>
          <cell r="I152" t="str">
            <v>S</v>
          </cell>
          <cell r="J152">
            <v>94350</v>
          </cell>
          <cell r="K152">
            <v>44735</v>
          </cell>
          <cell r="L152" t="str">
            <v>31220610829779000106550010000943501989940683</v>
          </cell>
          <cell r="M152" t="str">
            <v>31 -  Minas Gerais</v>
          </cell>
          <cell r="N152">
            <v>2221.2600000000002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37844479000152</v>
          </cell>
          <cell r="G153" t="str">
            <v>BIOLINE FIOS CIRURGICOS LTDA</v>
          </cell>
          <cell r="H153" t="str">
            <v>B</v>
          </cell>
          <cell r="I153" t="str">
            <v>S</v>
          </cell>
          <cell r="J153">
            <v>137414</v>
          </cell>
          <cell r="K153">
            <v>44741</v>
          </cell>
          <cell r="L153" t="str">
            <v>52220637844479000152550020001374141465068420</v>
          </cell>
          <cell r="M153" t="str">
            <v>52 -  Goiás</v>
          </cell>
          <cell r="N153">
            <v>26349.96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165933000139</v>
          </cell>
          <cell r="G154" t="str">
            <v>DESCARTEX CONFECCOES E COMERCIO LTDA</v>
          </cell>
          <cell r="H154" t="str">
            <v>B</v>
          </cell>
          <cell r="I154" t="str">
            <v>S</v>
          </cell>
          <cell r="J154" t="str">
            <v>000.031.301</v>
          </cell>
          <cell r="K154">
            <v>44741</v>
          </cell>
          <cell r="L154" t="str">
            <v>26220600165933000139550020000313011117781244</v>
          </cell>
          <cell r="M154" t="str">
            <v>26 -  Pernambuco</v>
          </cell>
          <cell r="N154">
            <v>7172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2357251000153</v>
          </cell>
          <cell r="G155" t="str">
            <v>LIFEMED IND DE EQUIP ART MED HOSP S A</v>
          </cell>
          <cell r="H155" t="str">
            <v>B</v>
          </cell>
          <cell r="I155" t="str">
            <v>S</v>
          </cell>
          <cell r="J155">
            <v>112369</v>
          </cell>
          <cell r="K155">
            <v>44732</v>
          </cell>
          <cell r="L155" t="str">
            <v>43220602357251000153550010001123691436036818</v>
          </cell>
          <cell r="M155" t="str">
            <v>43 -  Rio Grande do Sul</v>
          </cell>
          <cell r="N155">
            <v>2835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7213544000180</v>
          </cell>
          <cell r="G156" t="str">
            <v>BMR MEDICAL LTDA</v>
          </cell>
          <cell r="H156" t="str">
            <v>B</v>
          </cell>
          <cell r="I156" t="str">
            <v>S</v>
          </cell>
          <cell r="J156">
            <v>156445</v>
          </cell>
          <cell r="K156">
            <v>44734</v>
          </cell>
          <cell r="L156" t="str">
            <v>41220607213544000180550010001564451920575458</v>
          </cell>
          <cell r="M156" t="str">
            <v>41 -  Paraná</v>
          </cell>
          <cell r="N156">
            <v>7195.2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4614288000145</v>
          </cell>
          <cell r="G157" t="str">
            <v>DISK LIFE COM. DE PROD. CIRURGICOS LTDA</v>
          </cell>
          <cell r="H157" t="str">
            <v>B</v>
          </cell>
          <cell r="I157" t="str">
            <v>S</v>
          </cell>
          <cell r="J157">
            <v>5286</v>
          </cell>
          <cell r="K157">
            <v>44745</v>
          </cell>
          <cell r="L157" t="str">
            <v>26220704614288000145550010000052861289155835</v>
          </cell>
          <cell r="M157" t="str">
            <v>26 -  Pernambuco</v>
          </cell>
          <cell r="N157">
            <v>21483.599999999999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874929000140</v>
          </cell>
          <cell r="G158" t="str">
            <v>MEDCENTER COMERCIAL LTDA  MG</v>
          </cell>
          <cell r="H158" t="str">
            <v>B</v>
          </cell>
          <cell r="I158" t="str">
            <v>S</v>
          </cell>
          <cell r="J158">
            <v>397024</v>
          </cell>
          <cell r="K158">
            <v>44741</v>
          </cell>
          <cell r="L158" t="str">
            <v>31220600874929000140550010003970241032516272</v>
          </cell>
          <cell r="M158" t="str">
            <v>31 -  Minas Gerais</v>
          </cell>
          <cell r="N158">
            <v>1766.42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874929000140</v>
          </cell>
          <cell r="G159" t="str">
            <v>MEDCENTER COMERCIAL LTDA  MG</v>
          </cell>
          <cell r="H159" t="str">
            <v>B</v>
          </cell>
          <cell r="I159" t="str">
            <v>S</v>
          </cell>
          <cell r="J159">
            <v>397031</v>
          </cell>
          <cell r="K159">
            <v>44741</v>
          </cell>
          <cell r="L159" t="str">
            <v>31220600874929000140550010003970311157526120</v>
          </cell>
          <cell r="M159" t="str">
            <v>31 -  Minas Gerais</v>
          </cell>
          <cell r="N159">
            <v>21613.14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12040718000190</v>
          </cell>
          <cell r="G160" t="str">
            <v>GRADUAL COMERCIO E SERVICOS EIRELI</v>
          </cell>
          <cell r="H160" t="str">
            <v>B</v>
          </cell>
          <cell r="I160" t="str">
            <v>S</v>
          </cell>
          <cell r="J160">
            <v>13196</v>
          </cell>
          <cell r="K160">
            <v>44742</v>
          </cell>
          <cell r="L160" t="str">
            <v>25220612040718000190550010000131961253442460</v>
          </cell>
          <cell r="M160" t="str">
            <v>25 -  Paraíba</v>
          </cell>
          <cell r="N160">
            <v>900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11872656000110</v>
          </cell>
          <cell r="G161" t="str">
            <v>HDL LOGISTICA HOSPITALAR LTDA.</v>
          </cell>
          <cell r="H161" t="str">
            <v>B</v>
          </cell>
          <cell r="I161" t="str">
            <v>S</v>
          </cell>
          <cell r="J161">
            <v>355033</v>
          </cell>
          <cell r="K161">
            <v>44741</v>
          </cell>
          <cell r="L161" t="str">
            <v>31220611872656000110550010003550331959201356</v>
          </cell>
          <cell r="M161" t="str">
            <v>31 -  Minas Gerais</v>
          </cell>
          <cell r="N161">
            <v>1720.03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3817043000152</v>
          </cell>
          <cell r="G162" t="str">
            <v>PHARMAPLUS LTDA EPP</v>
          </cell>
          <cell r="H162" t="str">
            <v>B</v>
          </cell>
          <cell r="I162" t="str">
            <v>S</v>
          </cell>
          <cell r="J162" t="str">
            <v>000.045.745</v>
          </cell>
          <cell r="K162">
            <v>44742</v>
          </cell>
          <cell r="L162" t="str">
            <v>26220603817043000152550010000457451075262158</v>
          </cell>
          <cell r="M162" t="str">
            <v>26 -  Pernambuco</v>
          </cell>
          <cell r="N162">
            <v>2258.9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1348814000184</v>
          </cell>
          <cell r="G163" t="str">
            <v>BDL BEZERRA DISTRIBUIDORA LTDA</v>
          </cell>
          <cell r="H163" t="str">
            <v>B</v>
          </cell>
          <cell r="I163" t="str">
            <v>S</v>
          </cell>
          <cell r="J163" t="str">
            <v>000.021.436</v>
          </cell>
          <cell r="K163">
            <v>44747</v>
          </cell>
          <cell r="L163" t="str">
            <v>26220701348814000184550010000214361046403278</v>
          </cell>
          <cell r="M163" t="str">
            <v>26 -  Pernambuco</v>
          </cell>
          <cell r="N163">
            <v>619.98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21172673000107</v>
          </cell>
          <cell r="G164" t="str">
            <v>ERS INDUSTRIA E COMERCIO DE PRODUTOS</v>
          </cell>
          <cell r="H164" t="str">
            <v>B</v>
          </cell>
          <cell r="I164" t="str">
            <v>S</v>
          </cell>
          <cell r="J164">
            <v>28074</v>
          </cell>
          <cell r="K164">
            <v>44739</v>
          </cell>
          <cell r="L164" t="str">
            <v>26220621172673000107550010000280741507957416</v>
          </cell>
          <cell r="M164" t="str">
            <v>26 -  Pernambuco</v>
          </cell>
          <cell r="N164">
            <v>5988</v>
          </cell>
        </row>
        <row r="165">
          <cell r="C165" t="str">
            <v>HOSPITAL MESTRE VITALINO</v>
          </cell>
          <cell r="E165" t="str">
            <v>3.12 - Material Hospitalar</v>
          </cell>
          <cell r="F165" t="str">
            <v>12.420.164/0010-48</v>
          </cell>
          <cell r="G165" t="str">
            <v>CM HOSPITALAR S A</v>
          </cell>
          <cell r="H165" t="str">
            <v>B</v>
          </cell>
          <cell r="I165" t="str">
            <v>S</v>
          </cell>
          <cell r="J165">
            <v>131511</v>
          </cell>
          <cell r="K165">
            <v>44746</v>
          </cell>
          <cell r="L165" t="str">
            <v>26220712420164001048550010001315111162852052</v>
          </cell>
          <cell r="M165" t="str">
            <v>26 -  Pernambuco</v>
          </cell>
          <cell r="N165">
            <v>4940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2684571000118</v>
          </cell>
          <cell r="G166" t="str">
            <v>DINAMICA HOSPITALAR LTDA</v>
          </cell>
          <cell r="H166" t="str">
            <v>B</v>
          </cell>
          <cell r="I166" t="str">
            <v>S</v>
          </cell>
          <cell r="J166">
            <v>18746</v>
          </cell>
          <cell r="K166">
            <v>44746</v>
          </cell>
          <cell r="L166" t="str">
            <v>26220702684571000118550030000187461207680000</v>
          </cell>
          <cell r="M166" t="str">
            <v>26 -  Pernambuco</v>
          </cell>
          <cell r="N166">
            <v>769.8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7499258000123</v>
          </cell>
          <cell r="G167" t="str">
            <v>M P  COMERCIO DE MAT. HOSPITALARES LTDA</v>
          </cell>
          <cell r="H167" t="str">
            <v>B</v>
          </cell>
          <cell r="I167" t="str">
            <v>S</v>
          </cell>
          <cell r="J167">
            <v>102879</v>
          </cell>
          <cell r="K167">
            <v>44741</v>
          </cell>
          <cell r="L167" t="str">
            <v>35220607499258000123550010001028791101741119</v>
          </cell>
          <cell r="M167" t="str">
            <v>35 -  São Paulo</v>
          </cell>
          <cell r="N167">
            <v>1300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11449180000290</v>
          </cell>
          <cell r="G168" t="str">
            <v>DPROSMED DISTR DE PROD MEDI HOSPIT LTDA</v>
          </cell>
          <cell r="H168" t="str">
            <v>B</v>
          </cell>
          <cell r="I168" t="str">
            <v>S</v>
          </cell>
          <cell r="J168">
            <v>5274</v>
          </cell>
          <cell r="K168">
            <v>44746</v>
          </cell>
          <cell r="L168" t="str">
            <v>26220711449180000290550010000052741000086938</v>
          </cell>
          <cell r="M168" t="str">
            <v>26 -  Pernambuco</v>
          </cell>
          <cell r="N168">
            <v>844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12040718000190</v>
          </cell>
          <cell r="G169" t="str">
            <v>GRADUAL COMERCIO E SERVICOS EIRELI</v>
          </cell>
          <cell r="H169" t="str">
            <v>B</v>
          </cell>
          <cell r="I169" t="str">
            <v>S</v>
          </cell>
          <cell r="J169">
            <v>13210</v>
          </cell>
          <cell r="K169">
            <v>44743</v>
          </cell>
          <cell r="L169" t="str">
            <v>25220712040718000190550010000132101937815310</v>
          </cell>
          <cell r="M169" t="str">
            <v>25 -  Paraíba</v>
          </cell>
          <cell r="N169">
            <v>5334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11872656000200</v>
          </cell>
          <cell r="G170" t="str">
            <v>HDL LOGISTICA HOSPITALAR LTDA.</v>
          </cell>
          <cell r="H170" t="str">
            <v>B</v>
          </cell>
          <cell r="I170" t="str">
            <v>S</v>
          </cell>
          <cell r="J170">
            <v>35417</v>
          </cell>
          <cell r="K170">
            <v>44742</v>
          </cell>
          <cell r="L170" t="str">
            <v>35220611872656000200550010000354171093898326</v>
          </cell>
          <cell r="M170" t="str">
            <v>35 -  São Paulo</v>
          </cell>
          <cell r="N170">
            <v>547.20000000000005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24436602000154</v>
          </cell>
          <cell r="G171" t="str">
            <v>ART CIRURGICA LTDA</v>
          </cell>
          <cell r="H171" t="str">
            <v>B</v>
          </cell>
          <cell r="I171" t="str">
            <v>S</v>
          </cell>
          <cell r="J171">
            <v>101736</v>
          </cell>
          <cell r="K171">
            <v>44727</v>
          </cell>
          <cell r="L171" t="str">
            <v>26220624436602000154550010001017361001037580</v>
          </cell>
          <cell r="M171" t="str">
            <v>26 -  Pernambuco</v>
          </cell>
          <cell r="N171">
            <v>3691.5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35334424000177</v>
          </cell>
          <cell r="G172" t="str">
            <v>FORTMED COMERCIAL LTDA</v>
          </cell>
          <cell r="H172" t="str">
            <v>B</v>
          </cell>
          <cell r="I172" t="str">
            <v>S</v>
          </cell>
          <cell r="J172">
            <v>43871</v>
          </cell>
          <cell r="K172">
            <v>44742</v>
          </cell>
          <cell r="L172" t="str">
            <v>26220635334424000177550000000438711482393417</v>
          </cell>
          <cell r="M172" t="str">
            <v>26 -  Pernambuco</v>
          </cell>
          <cell r="N172">
            <v>5060.32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10779833000156</v>
          </cell>
          <cell r="G173" t="str">
            <v>MEDICAL MERCANTIL DE APARELHAGEM MEDICA</v>
          </cell>
          <cell r="H173" t="str">
            <v>B</v>
          </cell>
          <cell r="I173" t="str">
            <v>S</v>
          </cell>
          <cell r="J173">
            <v>554670</v>
          </cell>
          <cell r="K173">
            <v>44746</v>
          </cell>
          <cell r="L173" t="str">
            <v>26220710779833000156550010005546701556692006</v>
          </cell>
          <cell r="M173" t="str">
            <v>26 -  Pernambuco</v>
          </cell>
          <cell r="N173">
            <v>155.68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4237235000152</v>
          </cell>
          <cell r="G174" t="str">
            <v>ENDOCENTER COMERCIAL LTDA</v>
          </cell>
          <cell r="H174" t="str">
            <v>B</v>
          </cell>
          <cell r="I174" t="str">
            <v>S</v>
          </cell>
          <cell r="J174">
            <v>99109</v>
          </cell>
          <cell r="K174">
            <v>44740</v>
          </cell>
          <cell r="L174" t="str">
            <v>26220604237235000152550010000991091101131008</v>
          </cell>
          <cell r="M174" t="str">
            <v>26 -  Pernambuco</v>
          </cell>
          <cell r="N174">
            <v>1400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8713023000155</v>
          </cell>
          <cell r="G175" t="str">
            <v>ENDOSURGICAL COM REP IMP EXP EQUIP LTDA</v>
          </cell>
          <cell r="H175" t="str">
            <v>B</v>
          </cell>
          <cell r="I175" t="str">
            <v>S</v>
          </cell>
          <cell r="J175">
            <v>61385</v>
          </cell>
          <cell r="K175">
            <v>44742</v>
          </cell>
          <cell r="L175" t="str">
            <v>26220608713023000155550010000613851671071112</v>
          </cell>
          <cell r="M175" t="str">
            <v>26 -  Pernambuco</v>
          </cell>
          <cell r="N175">
            <v>1050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8014554000150</v>
          </cell>
          <cell r="G176" t="str">
            <v>MJB COMERCIO DE MAT MEDICO HOSP LTDA</v>
          </cell>
          <cell r="H176" t="str">
            <v>B</v>
          </cell>
          <cell r="I176" t="str">
            <v>S</v>
          </cell>
          <cell r="J176">
            <v>12565</v>
          </cell>
          <cell r="K176">
            <v>44740</v>
          </cell>
          <cell r="L176" t="str">
            <v>26220608014554000150550010000125651250166281</v>
          </cell>
          <cell r="M176" t="str">
            <v>26 -  Pernambuco</v>
          </cell>
          <cell r="N176">
            <v>4630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8014554000150</v>
          </cell>
          <cell r="G177" t="str">
            <v>MJB COMERCIO DE MAT MEDICO HOSP LTDA</v>
          </cell>
          <cell r="H177" t="str">
            <v>B</v>
          </cell>
          <cell r="I177" t="str">
            <v>S</v>
          </cell>
          <cell r="J177">
            <v>12530</v>
          </cell>
          <cell r="K177">
            <v>44719</v>
          </cell>
          <cell r="L177" t="str">
            <v>26220608014554000150550010000125301250163260</v>
          </cell>
          <cell r="M177" t="str">
            <v>26 -  Pernambuco</v>
          </cell>
          <cell r="N177">
            <v>3430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8014554000150</v>
          </cell>
          <cell r="G178" t="str">
            <v>MJB COMERCIO DE MAT MEDICO HOSP LTDA</v>
          </cell>
          <cell r="H178" t="str">
            <v>B</v>
          </cell>
          <cell r="I178" t="str">
            <v>S</v>
          </cell>
          <cell r="J178">
            <v>12529</v>
          </cell>
          <cell r="K178">
            <v>44719</v>
          </cell>
          <cell r="L178" t="str">
            <v>26220608014554000150550010000125291250162298</v>
          </cell>
          <cell r="M178" t="str">
            <v>26 -  Pernambuco</v>
          </cell>
          <cell r="N178">
            <v>3430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8014554000150</v>
          </cell>
          <cell r="G179" t="str">
            <v>MJB COMERCIO DE MAT MEDICO HOSP LTDA</v>
          </cell>
          <cell r="H179" t="str">
            <v>B</v>
          </cell>
          <cell r="I179" t="str">
            <v>S</v>
          </cell>
          <cell r="J179">
            <v>12528</v>
          </cell>
          <cell r="K179">
            <v>44719</v>
          </cell>
          <cell r="L179" t="str">
            <v>26220608014554000150550010000125281250162290</v>
          </cell>
          <cell r="M179" t="str">
            <v>26 -  Pernambuco</v>
          </cell>
          <cell r="N179">
            <v>2580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8014554000150</v>
          </cell>
          <cell r="G180" t="str">
            <v>MJB COMERCIO DE MAT MEDICO HOSP LTDA</v>
          </cell>
          <cell r="H180" t="str">
            <v>B</v>
          </cell>
          <cell r="I180" t="str">
            <v>S</v>
          </cell>
          <cell r="J180">
            <v>12527</v>
          </cell>
          <cell r="K180">
            <v>44719</v>
          </cell>
          <cell r="L180" t="str">
            <v>26220608014554000150550010000125271250162293</v>
          </cell>
          <cell r="M180" t="str">
            <v>26 -  Pernambuco</v>
          </cell>
          <cell r="N180">
            <v>2580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8014554000150</v>
          </cell>
          <cell r="G181" t="str">
            <v>MJB COMERCIO DE MAT MEDICO HOSP LTDA</v>
          </cell>
          <cell r="H181" t="str">
            <v>B</v>
          </cell>
          <cell r="I181" t="str">
            <v>S</v>
          </cell>
          <cell r="J181">
            <v>12526</v>
          </cell>
          <cell r="K181">
            <v>44719</v>
          </cell>
          <cell r="L181" t="str">
            <v>26220608014554000150550010000125261250162296</v>
          </cell>
          <cell r="M181" t="str">
            <v>26 -  Pernambuco</v>
          </cell>
          <cell r="N181">
            <v>3430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8014554000150</v>
          </cell>
          <cell r="G182" t="str">
            <v>MJB COMERCIO DE MAT MEDICO HOSP LTDA</v>
          </cell>
          <cell r="H182" t="str">
            <v>B</v>
          </cell>
          <cell r="I182" t="str">
            <v>S</v>
          </cell>
          <cell r="J182">
            <v>12525</v>
          </cell>
          <cell r="K182">
            <v>44719</v>
          </cell>
          <cell r="L182" t="str">
            <v>26220608014554000150550010000125251250162299</v>
          </cell>
          <cell r="M182" t="str">
            <v>26 -  Pernambuco</v>
          </cell>
          <cell r="N182">
            <v>3430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8014554000150</v>
          </cell>
          <cell r="G183" t="str">
            <v>MJB COMERCIO DE MAT MEDICO HOSP LTDA</v>
          </cell>
          <cell r="H183" t="str">
            <v>B</v>
          </cell>
          <cell r="I183" t="str">
            <v>S</v>
          </cell>
          <cell r="J183">
            <v>12564</v>
          </cell>
          <cell r="K183">
            <v>44740</v>
          </cell>
          <cell r="L183" t="str">
            <v>26220608014554000150550010000125641250166284</v>
          </cell>
          <cell r="M183" t="str">
            <v>26 -  Pernambuco</v>
          </cell>
          <cell r="N183">
            <v>3430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8014554000150</v>
          </cell>
          <cell r="G184" t="str">
            <v>MJB COMERCIO DE MAT MEDICO HOSP LTDA</v>
          </cell>
          <cell r="H184" t="str">
            <v>B</v>
          </cell>
          <cell r="I184" t="str">
            <v>S</v>
          </cell>
          <cell r="J184">
            <v>12551</v>
          </cell>
          <cell r="K184">
            <v>44733</v>
          </cell>
          <cell r="L184" t="str">
            <v>26220608014554000150550010000125511250165204</v>
          </cell>
          <cell r="M184" t="str">
            <v>26 -  Pernambuco</v>
          </cell>
          <cell r="N184">
            <v>3430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8014554000150</v>
          </cell>
          <cell r="G185" t="str">
            <v>MJB COMERCIO DE MAT MEDICO HOSP LTDA</v>
          </cell>
          <cell r="H185" t="str">
            <v>B</v>
          </cell>
          <cell r="I185" t="str">
            <v>S</v>
          </cell>
          <cell r="J185">
            <v>12552</v>
          </cell>
          <cell r="K185">
            <v>44733</v>
          </cell>
          <cell r="L185" t="str">
            <v>26220608014554000150550010000125521250165201</v>
          </cell>
          <cell r="M185" t="str">
            <v>26 -  Pernambuco</v>
          </cell>
          <cell r="N185">
            <v>3430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8014554000150</v>
          </cell>
          <cell r="G186" t="str">
            <v>MJB COMERCIO DE MAT MEDICO HOSP LTDA</v>
          </cell>
          <cell r="H186" t="str">
            <v>B</v>
          </cell>
          <cell r="I186" t="str">
            <v>S</v>
          </cell>
          <cell r="J186">
            <v>12562</v>
          </cell>
          <cell r="K186">
            <v>44740</v>
          </cell>
          <cell r="L186" t="str">
            <v>26220608014554000150550010000125621250166280</v>
          </cell>
          <cell r="M186" t="str">
            <v>26 -  Pernambuco</v>
          </cell>
          <cell r="N186">
            <v>1030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8014554000150</v>
          </cell>
          <cell r="G187" t="str">
            <v>MJB COMERCIO DE MAT MEDICO HOSP LTDA</v>
          </cell>
          <cell r="H187" t="str">
            <v>B</v>
          </cell>
          <cell r="I187" t="str">
            <v>S</v>
          </cell>
          <cell r="J187">
            <v>12553</v>
          </cell>
          <cell r="K187">
            <v>44733</v>
          </cell>
          <cell r="L187" t="str">
            <v>26220608014554000150550010000125531250165209</v>
          </cell>
          <cell r="M187" t="str">
            <v>26 -  Pernambuco</v>
          </cell>
          <cell r="N187">
            <v>5730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8014554000150</v>
          </cell>
          <cell r="G188" t="str">
            <v>MJB COMERCIO DE MAT MEDICO HOSP LTDA</v>
          </cell>
          <cell r="H188" t="str">
            <v>B</v>
          </cell>
          <cell r="I188" t="str">
            <v>S</v>
          </cell>
          <cell r="J188">
            <v>12563</v>
          </cell>
          <cell r="K188">
            <v>44740</v>
          </cell>
          <cell r="L188" t="str">
            <v>26220608014554000150550010000125631250166287</v>
          </cell>
          <cell r="M188" t="str">
            <v>26 -  Pernambuco</v>
          </cell>
          <cell r="N188">
            <v>3950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8014554000150</v>
          </cell>
          <cell r="G189" t="str">
            <v>MJB COMERCIO DE MAT MEDICO HOSP LTDA</v>
          </cell>
          <cell r="H189" t="str">
            <v>B</v>
          </cell>
          <cell r="I189" t="str">
            <v>S</v>
          </cell>
          <cell r="J189">
            <v>12566</v>
          </cell>
          <cell r="K189">
            <v>44740</v>
          </cell>
          <cell r="L189" t="str">
            <v>26220608014554000150550010000125661250166289</v>
          </cell>
          <cell r="M189" t="str">
            <v>26 -  Pernambuco</v>
          </cell>
          <cell r="N189">
            <v>3430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8014554000150</v>
          </cell>
          <cell r="G190" t="str">
            <v>MJB COMERCIO DE MAT MEDICO HOSP LTDA</v>
          </cell>
          <cell r="H190" t="str">
            <v>B</v>
          </cell>
          <cell r="I190" t="str">
            <v>S</v>
          </cell>
          <cell r="J190">
            <v>12554</v>
          </cell>
          <cell r="K190">
            <v>44733</v>
          </cell>
          <cell r="L190" t="str">
            <v>26220608014554000150550010000125541250165206</v>
          </cell>
          <cell r="M190" t="str">
            <v>26 -  Pernambuco</v>
          </cell>
          <cell r="N190">
            <v>4880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7160019000144</v>
          </cell>
          <cell r="G191" t="str">
            <v>VITALE COMERCIO LTDA</v>
          </cell>
          <cell r="H191" t="str">
            <v>B</v>
          </cell>
          <cell r="I191" t="str">
            <v>S</v>
          </cell>
          <cell r="J191">
            <v>87812</v>
          </cell>
          <cell r="K191">
            <v>44743</v>
          </cell>
          <cell r="L191" t="str">
            <v>26220707160019000144550010000878121548665642</v>
          </cell>
          <cell r="M191" t="str">
            <v>26 -  Pernambuco</v>
          </cell>
          <cell r="N191">
            <v>1560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7160019000144</v>
          </cell>
          <cell r="G192" t="str">
            <v>VITALE COMERCIO LTDA</v>
          </cell>
          <cell r="H192" t="str">
            <v>B</v>
          </cell>
          <cell r="I192" t="str">
            <v>S</v>
          </cell>
          <cell r="J192">
            <v>87904</v>
          </cell>
          <cell r="K192">
            <v>44746</v>
          </cell>
          <cell r="L192" t="str">
            <v>26220707160019000144550010000879041027152608</v>
          </cell>
          <cell r="M192" t="str">
            <v>26 -  Pernambuco</v>
          </cell>
          <cell r="N192">
            <v>620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7160019000144</v>
          </cell>
          <cell r="G193" t="str">
            <v>VITALE COMERCIO LTDA</v>
          </cell>
          <cell r="H193" t="str">
            <v>B</v>
          </cell>
          <cell r="I193" t="str">
            <v>S</v>
          </cell>
          <cell r="J193">
            <v>87902</v>
          </cell>
          <cell r="K193">
            <v>44746</v>
          </cell>
          <cell r="L193" t="str">
            <v>26220707160019000144550010000879021292531129</v>
          </cell>
          <cell r="M193" t="str">
            <v>26 -  Pernambuco</v>
          </cell>
          <cell r="N193">
            <v>930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7160019000144</v>
          </cell>
          <cell r="G194" t="str">
            <v>VITALE COMERCIO LTDA</v>
          </cell>
          <cell r="H194" t="str">
            <v>B</v>
          </cell>
          <cell r="I194" t="str">
            <v>S</v>
          </cell>
          <cell r="J194">
            <v>86199</v>
          </cell>
          <cell r="K194">
            <v>44722</v>
          </cell>
          <cell r="L194" t="str">
            <v>26220607160019000144550010000861991988198932</v>
          </cell>
          <cell r="M194" t="str">
            <v>26 -  Pernambuco</v>
          </cell>
          <cell r="N194">
            <v>1560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7160019000144</v>
          </cell>
          <cell r="G195" t="str">
            <v>VITALE COMERCIO LTDA</v>
          </cell>
          <cell r="H195" t="str">
            <v>B</v>
          </cell>
          <cell r="I195" t="str">
            <v>S</v>
          </cell>
          <cell r="J195">
            <v>87831</v>
          </cell>
          <cell r="K195">
            <v>44743</v>
          </cell>
          <cell r="L195" t="str">
            <v>26220707160019000144550010000878311593855442</v>
          </cell>
          <cell r="M195" t="str">
            <v>26 -  Pernambuco</v>
          </cell>
          <cell r="N195">
            <v>310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7160019000144</v>
          </cell>
          <cell r="G196" t="str">
            <v>VITALE COMERCIO LTDA</v>
          </cell>
          <cell r="H196" t="str">
            <v>B</v>
          </cell>
          <cell r="I196" t="str">
            <v>S</v>
          </cell>
          <cell r="J196">
            <v>87836</v>
          </cell>
          <cell r="K196">
            <v>44713</v>
          </cell>
          <cell r="L196" t="str">
            <v>26220707160019000144550010000878361254872359</v>
          </cell>
          <cell r="M196" t="str">
            <v>26 -  Pernambuco</v>
          </cell>
          <cell r="N196">
            <v>3120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7160019000144</v>
          </cell>
          <cell r="G197" t="str">
            <v>VITALE COMERCIO LTDA</v>
          </cell>
          <cell r="H197" t="str">
            <v>B</v>
          </cell>
          <cell r="I197" t="str">
            <v>S</v>
          </cell>
          <cell r="J197">
            <v>87834</v>
          </cell>
          <cell r="K197">
            <v>44743</v>
          </cell>
          <cell r="L197" t="str">
            <v>26220707160019000144550010000878341337542092</v>
          </cell>
          <cell r="M197" t="str">
            <v>26 -  Pernambuco</v>
          </cell>
          <cell r="N197">
            <v>1560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7160019000144</v>
          </cell>
          <cell r="G198" t="str">
            <v>VITALE COMERCIO LTDA</v>
          </cell>
          <cell r="H198" t="str">
            <v>B</v>
          </cell>
          <cell r="I198" t="str">
            <v>S</v>
          </cell>
          <cell r="J198">
            <v>87841</v>
          </cell>
          <cell r="K198">
            <v>44743</v>
          </cell>
          <cell r="L198" t="str">
            <v>26220707160019000144550010000878411101697232</v>
          </cell>
          <cell r="M198" t="str">
            <v>26 -  Pernambuco</v>
          </cell>
          <cell r="N198">
            <v>2810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7160019000144</v>
          </cell>
          <cell r="G199" t="str">
            <v>VITALE COMERCIO LTDA</v>
          </cell>
          <cell r="H199" t="str">
            <v>B</v>
          </cell>
          <cell r="I199" t="str">
            <v>S</v>
          </cell>
          <cell r="J199">
            <v>87821</v>
          </cell>
          <cell r="K199">
            <v>44743</v>
          </cell>
          <cell r="L199" t="str">
            <v>26220707160019000144550010000878211608411233</v>
          </cell>
          <cell r="M199" t="str">
            <v>26 -  Pernambuco</v>
          </cell>
          <cell r="N199">
            <v>2500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7160019000144</v>
          </cell>
          <cell r="G200" t="str">
            <v>VITALE COMERCIO LTDA</v>
          </cell>
          <cell r="H200" t="str">
            <v>B</v>
          </cell>
          <cell r="I200" t="str">
            <v>S</v>
          </cell>
          <cell r="J200">
            <v>87815</v>
          </cell>
          <cell r="K200">
            <v>44743</v>
          </cell>
          <cell r="L200" t="str">
            <v>26220707160019000144550010000878151785103283</v>
          </cell>
          <cell r="M200" t="str">
            <v>26 -  Pernambuco</v>
          </cell>
          <cell r="N200">
            <v>310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7160019000144</v>
          </cell>
          <cell r="G201" t="str">
            <v>VITALE COMERCIO LTDA</v>
          </cell>
          <cell r="H201" t="str">
            <v>B</v>
          </cell>
          <cell r="I201" t="str">
            <v>S</v>
          </cell>
          <cell r="J201">
            <v>87911</v>
          </cell>
          <cell r="K201">
            <v>44746</v>
          </cell>
          <cell r="L201" t="str">
            <v>26220707160019000144550010000879111009970102</v>
          </cell>
          <cell r="M201" t="str">
            <v>26 -  Pernambuco</v>
          </cell>
          <cell r="N201">
            <v>310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7160019000144</v>
          </cell>
          <cell r="G202" t="str">
            <v>VITALE COMERCIO LTDA</v>
          </cell>
          <cell r="H202" t="str">
            <v>B</v>
          </cell>
          <cell r="I202" t="str">
            <v>S</v>
          </cell>
          <cell r="J202">
            <v>87909</v>
          </cell>
          <cell r="K202">
            <v>44746</v>
          </cell>
          <cell r="L202" t="str">
            <v>26220707160019000144550010000879091959655675</v>
          </cell>
          <cell r="M202" t="str">
            <v>26 -  Pernambuco</v>
          </cell>
          <cell r="N202">
            <v>3120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7160019000144</v>
          </cell>
          <cell r="G203" t="str">
            <v>VITALE COMERCIO LTDA</v>
          </cell>
          <cell r="H203" t="str">
            <v>B</v>
          </cell>
          <cell r="I203" t="str">
            <v>S</v>
          </cell>
          <cell r="J203">
            <v>87913</v>
          </cell>
          <cell r="K203">
            <v>44746</v>
          </cell>
          <cell r="L203" t="str">
            <v>26220707160019000144550010000879131973175041</v>
          </cell>
          <cell r="M203" t="str">
            <v>26 -  Pernambuco</v>
          </cell>
          <cell r="N203">
            <v>1560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7160019000144</v>
          </cell>
          <cell r="G204" t="str">
            <v>VITALE COMERCIO LTDA</v>
          </cell>
          <cell r="H204" t="str">
            <v>B</v>
          </cell>
          <cell r="I204" t="str">
            <v>S</v>
          </cell>
          <cell r="J204">
            <v>88013</v>
          </cell>
          <cell r="K204">
            <v>44746</v>
          </cell>
          <cell r="L204" t="str">
            <v>26220707160019000144550010000880131240376741</v>
          </cell>
          <cell r="M204" t="str">
            <v>26 -  Pernambuco</v>
          </cell>
          <cell r="N204">
            <v>620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7160019000144</v>
          </cell>
          <cell r="G205" t="str">
            <v>VITALE COMERCIO LTDA</v>
          </cell>
          <cell r="H205" t="str">
            <v>B</v>
          </cell>
          <cell r="I205" t="str">
            <v>S</v>
          </cell>
          <cell r="J205">
            <v>88008</v>
          </cell>
          <cell r="K205">
            <v>44746</v>
          </cell>
          <cell r="L205" t="str">
            <v>26220707160019000144550010000880081048575707</v>
          </cell>
          <cell r="M205" t="str">
            <v>26 -  Pernambuco</v>
          </cell>
          <cell r="N205">
            <v>930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8282077000103</v>
          </cell>
          <cell r="G206" t="str">
            <v>BYOSYSTEMS NE COM PROD L AB E HOSP LTDA</v>
          </cell>
          <cell r="H206" t="str">
            <v>B</v>
          </cell>
          <cell r="I206" t="str">
            <v>S</v>
          </cell>
          <cell r="J206">
            <v>172108</v>
          </cell>
          <cell r="K206">
            <v>44746</v>
          </cell>
          <cell r="L206" t="str">
            <v>25220708282077000103550020001721081311427517</v>
          </cell>
          <cell r="M206" t="str">
            <v>25 -  Paraíba</v>
          </cell>
          <cell r="N206">
            <v>16500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21596736000144</v>
          </cell>
          <cell r="G207" t="str">
            <v>ULTRAMEGA DIST LTDA</v>
          </cell>
          <cell r="H207" t="str">
            <v>B</v>
          </cell>
          <cell r="I207" t="str">
            <v>S</v>
          </cell>
          <cell r="J207">
            <v>159182</v>
          </cell>
          <cell r="K207">
            <v>44747</v>
          </cell>
          <cell r="L207" t="str">
            <v>26220721596736000144550010001591821001647913</v>
          </cell>
          <cell r="M207" t="str">
            <v>26 -  Pernambuco</v>
          </cell>
          <cell r="N207">
            <v>2070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51943645000107</v>
          </cell>
          <cell r="G208" t="str">
            <v>BIOMEDICAL EQUIPAMENTOS E PRODUTOS MED</v>
          </cell>
          <cell r="H208" t="str">
            <v>B</v>
          </cell>
          <cell r="I208" t="str">
            <v>S</v>
          </cell>
          <cell r="J208" t="str">
            <v>000.152.591</v>
          </cell>
          <cell r="K208">
            <v>44736</v>
          </cell>
          <cell r="L208" t="str">
            <v>35220651943645000107550010001525911004640327</v>
          </cell>
          <cell r="M208" t="str">
            <v>35 -  São Paulo</v>
          </cell>
          <cell r="N208">
            <v>18633.8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51943645000107</v>
          </cell>
          <cell r="G209" t="str">
            <v>BIOMEDICAL EQUIPAMENTOS E PRODUTOS MED</v>
          </cell>
          <cell r="H209" t="str">
            <v>B</v>
          </cell>
          <cell r="I209" t="str">
            <v>S</v>
          </cell>
          <cell r="J209" t="str">
            <v>000.151.988</v>
          </cell>
          <cell r="K209">
            <v>44720</v>
          </cell>
          <cell r="L209" t="str">
            <v>35220651943645000107550010001519881004640329</v>
          </cell>
          <cell r="M209" t="str">
            <v>35 -  São Paulo</v>
          </cell>
          <cell r="N209">
            <v>5340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24505009000112</v>
          </cell>
          <cell r="G210" t="str">
            <v>BRAZTECH MANUTENCAO E REPARACAO</v>
          </cell>
          <cell r="H210" t="str">
            <v>B</v>
          </cell>
          <cell r="I210" t="str">
            <v>S</v>
          </cell>
          <cell r="J210" t="str">
            <v>000.002.739</v>
          </cell>
          <cell r="K210">
            <v>44746</v>
          </cell>
          <cell r="L210" t="str">
            <v>26220724505009000112550010000027391187005542</v>
          </cell>
          <cell r="M210" t="str">
            <v>26 -  Pernambuco</v>
          </cell>
          <cell r="N210">
            <v>215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24505009000112</v>
          </cell>
          <cell r="G211" t="str">
            <v>BRAZTECH MANUTENCAO E REPARACAO</v>
          </cell>
          <cell r="H211" t="str">
            <v>B</v>
          </cell>
          <cell r="I211" t="str">
            <v>S</v>
          </cell>
          <cell r="J211" t="str">
            <v>000.002.739</v>
          </cell>
          <cell r="K211">
            <v>44746</v>
          </cell>
          <cell r="L211" t="str">
            <v>26220724505009000112550010000027391187805042</v>
          </cell>
          <cell r="M211" t="str">
            <v>26 -  Pernambuco</v>
          </cell>
          <cell r="N211">
            <v>286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1437707000122</v>
          </cell>
          <cell r="G212" t="str">
            <v>SCITECH MEDICAL</v>
          </cell>
          <cell r="H212" t="str">
            <v>B</v>
          </cell>
          <cell r="I212" t="str">
            <v>S</v>
          </cell>
          <cell r="J212">
            <v>282221</v>
          </cell>
          <cell r="K212">
            <v>44747</v>
          </cell>
          <cell r="L212" t="str">
            <v>52220701437707000122550550002822211829225855</v>
          </cell>
          <cell r="M212" t="str">
            <v>52 -  Goiás</v>
          </cell>
          <cell r="N212">
            <v>2100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1437707000122</v>
          </cell>
          <cell r="G213" t="str">
            <v>SCITECH MEDICAL</v>
          </cell>
          <cell r="H213" t="str">
            <v>B</v>
          </cell>
          <cell r="I213" t="str">
            <v>S</v>
          </cell>
          <cell r="J213">
            <v>276926</v>
          </cell>
          <cell r="K213">
            <v>44722</v>
          </cell>
          <cell r="L213" t="str">
            <v>52220601437707000122550550002769261485999613</v>
          </cell>
          <cell r="M213" t="str">
            <v>52 -  Goiás</v>
          </cell>
          <cell r="N213">
            <v>2100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1437707000122</v>
          </cell>
          <cell r="G214" t="str">
            <v>SCITECH MEDICAL</v>
          </cell>
          <cell r="H214" t="str">
            <v>B</v>
          </cell>
          <cell r="I214" t="str">
            <v>S</v>
          </cell>
          <cell r="J214">
            <v>282034</v>
          </cell>
          <cell r="K214">
            <v>44746</v>
          </cell>
          <cell r="L214" t="str">
            <v>52220701437707000122550550002820341678892162</v>
          </cell>
          <cell r="M214" t="str">
            <v>52 -  Goiás</v>
          </cell>
          <cell r="N214">
            <v>1050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1437707000122</v>
          </cell>
          <cell r="G215" t="str">
            <v>SCITECH MEDICAL</v>
          </cell>
          <cell r="H215" t="str">
            <v>B</v>
          </cell>
          <cell r="I215" t="str">
            <v>S</v>
          </cell>
          <cell r="J215">
            <v>282043</v>
          </cell>
          <cell r="K215">
            <v>44746</v>
          </cell>
          <cell r="L215" t="str">
            <v>52220701437707000122550550002820431149026525</v>
          </cell>
          <cell r="M215" t="str">
            <v>52 -  Goiás</v>
          </cell>
          <cell r="N215">
            <v>1050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1437707000122</v>
          </cell>
          <cell r="G216" t="str">
            <v>SCITECH MEDICAL</v>
          </cell>
          <cell r="H216" t="str">
            <v>B</v>
          </cell>
          <cell r="I216" t="str">
            <v>S</v>
          </cell>
          <cell r="J216">
            <v>282037</v>
          </cell>
          <cell r="K216">
            <v>44746</v>
          </cell>
          <cell r="L216" t="str">
            <v>52220701437707000122550550002820371850650887</v>
          </cell>
          <cell r="M216" t="str">
            <v>52 -  Goiás</v>
          </cell>
          <cell r="N216">
            <v>1050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1437707000122</v>
          </cell>
          <cell r="G217" t="str">
            <v>SCITECH MEDICAL</v>
          </cell>
          <cell r="H217" t="str">
            <v>B</v>
          </cell>
          <cell r="I217" t="str">
            <v>S</v>
          </cell>
          <cell r="J217">
            <v>282040</v>
          </cell>
          <cell r="K217">
            <v>44746</v>
          </cell>
          <cell r="L217" t="str">
            <v>52220701437707000122550550002820401825606581</v>
          </cell>
          <cell r="M217" t="str">
            <v>52 -  Goiás</v>
          </cell>
          <cell r="N217">
            <v>1050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1437707000122</v>
          </cell>
          <cell r="G218" t="str">
            <v>SCITECH MEDICAL</v>
          </cell>
          <cell r="H218" t="str">
            <v>B</v>
          </cell>
          <cell r="I218" t="str">
            <v>S</v>
          </cell>
          <cell r="J218">
            <v>282059</v>
          </cell>
          <cell r="K218">
            <v>44746</v>
          </cell>
          <cell r="L218" t="str">
            <v>52220701437707000122550550002820591823170869</v>
          </cell>
          <cell r="M218" t="str">
            <v>52 -  Goiás</v>
          </cell>
          <cell r="N218">
            <v>1050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1437707000122</v>
          </cell>
          <cell r="G219" t="str">
            <v>SCITECH MEDICAL</v>
          </cell>
          <cell r="H219" t="str">
            <v>B</v>
          </cell>
          <cell r="I219" t="str">
            <v>S</v>
          </cell>
          <cell r="J219">
            <v>282050</v>
          </cell>
          <cell r="K219">
            <v>44746</v>
          </cell>
          <cell r="L219" t="str">
            <v>52220701437707000122550550002820501777905029</v>
          </cell>
          <cell r="M219" t="str">
            <v>52 -  Goiás</v>
          </cell>
          <cell r="N219">
            <v>1050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1513946000114</v>
          </cell>
          <cell r="G220" t="str">
            <v>BOSTON SCIENTIFIC DO BRASIL LTDA</v>
          </cell>
          <cell r="H220" t="str">
            <v>B</v>
          </cell>
          <cell r="I220" t="str">
            <v>S</v>
          </cell>
          <cell r="J220">
            <v>2611661</v>
          </cell>
          <cell r="K220">
            <v>44746</v>
          </cell>
          <cell r="L220" t="str">
            <v>35220701513946000114550030026116611026248279</v>
          </cell>
          <cell r="M220" t="str">
            <v>35 -  São Paulo</v>
          </cell>
          <cell r="N220">
            <v>268.82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1513946000114</v>
          </cell>
          <cell r="G221" t="str">
            <v>BOSTON SCIENTIFIC DO BRASIL LTDA</v>
          </cell>
          <cell r="H221" t="str">
            <v>B</v>
          </cell>
          <cell r="I221" t="str">
            <v>S</v>
          </cell>
          <cell r="J221">
            <v>2611683</v>
          </cell>
          <cell r="K221">
            <v>44746</v>
          </cell>
          <cell r="L221" t="str">
            <v>35220701513946000114550030026116831026248543</v>
          </cell>
          <cell r="M221" t="str">
            <v>35 -  São Paulo</v>
          </cell>
          <cell r="N221">
            <v>2580.7199999999998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1513946000114</v>
          </cell>
          <cell r="G222" t="str">
            <v>BOSTON SCIENTIFIC DO BRASIL LTDA</v>
          </cell>
          <cell r="H222" t="str">
            <v>B</v>
          </cell>
          <cell r="I222" t="str">
            <v>S</v>
          </cell>
          <cell r="J222">
            <v>2611684</v>
          </cell>
          <cell r="K222">
            <v>44746</v>
          </cell>
          <cell r="L222" t="str">
            <v>35220701513946000114550030026116841026248559</v>
          </cell>
          <cell r="M222" t="str">
            <v>35 -  São Paulo</v>
          </cell>
          <cell r="N222">
            <v>268.82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1513946000114</v>
          </cell>
          <cell r="G223" t="str">
            <v>BOSTON SCIENTIFIC DO BRASIL LTDA</v>
          </cell>
          <cell r="H223" t="str">
            <v>B</v>
          </cell>
          <cell r="I223" t="str">
            <v>S</v>
          </cell>
          <cell r="J223">
            <v>2601050</v>
          </cell>
          <cell r="K223">
            <v>44727</v>
          </cell>
          <cell r="L223" t="str">
            <v>35220601513946000114550030026010501026123979</v>
          </cell>
          <cell r="M223" t="str">
            <v>35 -  São Paulo</v>
          </cell>
          <cell r="N223">
            <v>1290.3599999999999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1513946000114</v>
          </cell>
          <cell r="G224" t="str">
            <v>BOSTON SCIENTIFIC DO BRASIL LTDA</v>
          </cell>
          <cell r="H224" t="str">
            <v>B</v>
          </cell>
          <cell r="I224" t="str">
            <v>S</v>
          </cell>
          <cell r="J224">
            <v>2601049</v>
          </cell>
          <cell r="K224">
            <v>44727</v>
          </cell>
          <cell r="L224" t="str">
            <v>35220601513946000114550030026010491026123960</v>
          </cell>
          <cell r="M224" t="str">
            <v>35 -  São Paulo</v>
          </cell>
          <cell r="N224">
            <v>1290.3599999999999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1513946000114</v>
          </cell>
          <cell r="G225" t="str">
            <v>BOSTON SCIENTIFIC DO BRASIL LTDA</v>
          </cell>
          <cell r="H225" t="str">
            <v>B</v>
          </cell>
          <cell r="I225" t="str">
            <v>S</v>
          </cell>
          <cell r="J225">
            <v>2611564</v>
          </cell>
          <cell r="K225">
            <v>44746</v>
          </cell>
          <cell r="L225" t="str">
            <v>35220701513946000114550030026115641026247295</v>
          </cell>
          <cell r="M225" t="str">
            <v>35 -  São Paulo</v>
          </cell>
          <cell r="N225">
            <v>268.82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1513946000114</v>
          </cell>
          <cell r="G226" t="str">
            <v>BOSTON SCIENTIFIC DO BRASIL LTDA</v>
          </cell>
          <cell r="H226" t="str">
            <v>B</v>
          </cell>
          <cell r="I226" t="str">
            <v>S</v>
          </cell>
          <cell r="J226">
            <v>2611593</v>
          </cell>
          <cell r="K226">
            <v>44746</v>
          </cell>
          <cell r="L226" t="str">
            <v>35220701513946000114550030026115931026247599</v>
          </cell>
          <cell r="M226" t="str">
            <v>35 -  São Paulo</v>
          </cell>
          <cell r="N226">
            <v>806.47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1513946000114</v>
          </cell>
          <cell r="G227" t="str">
            <v>BOSTON SCIENTIFIC DO BRASIL LTDA</v>
          </cell>
          <cell r="H227" t="str">
            <v>B</v>
          </cell>
          <cell r="I227" t="str">
            <v>S</v>
          </cell>
          <cell r="J227">
            <v>2611592</v>
          </cell>
          <cell r="K227">
            <v>44746</v>
          </cell>
          <cell r="L227" t="str">
            <v>35220701513946000114550030026115921026247583</v>
          </cell>
          <cell r="M227" t="str">
            <v>35 -  São Paulo</v>
          </cell>
          <cell r="N227">
            <v>268.82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1513946000114</v>
          </cell>
          <cell r="G228" t="str">
            <v>BOSTON SCIENTIFIC DO BRASIL LTDA</v>
          </cell>
          <cell r="H228" t="str">
            <v>B</v>
          </cell>
          <cell r="I228" t="str">
            <v>S</v>
          </cell>
          <cell r="J228">
            <v>2611591</v>
          </cell>
          <cell r="K228">
            <v>44746</v>
          </cell>
          <cell r="L228" t="str">
            <v>35220701513946000114550030026115911026247578</v>
          </cell>
          <cell r="M228" t="str">
            <v>35 -  São Paulo</v>
          </cell>
          <cell r="N228">
            <v>806.46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37438274000177</v>
          </cell>
          <cell r="G229" t="str">
            <v>SELLMED PROD. MEDICOS E HOSPITALA. LTDA</v>
          </cell>
          <cell r="H229" t="str">
            <v>B</v>
          </cell>
          <cell r="I229" t="str">
            <v>S</v>
          </cell>
          <cell r="J229">
            <v>1361</v>
          </cell>
          <cell r="K229">
            <v>44747</v>
          </cell>
          <cell r="L229" t="str">
            <v>26220737438274000177550010000013611309898254</v>
          </cell>
          <cell r="M229" t="str">
            <v>26 -  Pernambuco</v>
          </cell>
          <cell r="N229">
            <v>685.6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67729178000653</v>
          </cell>
          <cell r="G230" t="str">
            <v>COMERCIAL CIRURGICA RIOCLARENSE LTDA</v>
          </cell>
          <cell r="H230" t="str">
            <v>B</v>
          </cell>
          <cell r="I230" t="str">
            <v>S</v>
          </cell>
          <cell r="J230">
            <v>30009</v>
          </cell>
          <cell r="K230">
            <v>44747</v>
          </cell>
          <cell r="L230" t="str">
            <v>26220767729178000653550010000300091240160676</v>
          </cell>
          <cell r="M230" t="str">
            <v>26 -  Pernambuco</v>
          </cell>
          <cell r="N230">
            <v>1530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6106005000180</v>
          </cell>
          <cell r="G231" t="str">
            <v>STOCK MED PRODUTOS MEDICO HOSPITALARES</v>
          </cell>
          <cell r="H231" t="str">
            <v>B</v>
          </cell>
          <cell r="I231" t="str">
            <v>S</v>
          </cell>
          <cell r="J231">
            <v>160067</v>
          </cell>
          <cell r="K231">
            <v>44741</v>
          </cell>
          <cell r="L231" t="str">
            <v>43220606106005000180550010001600671006297453</v>
          </cell>
          <cell r="M231" t="str">
            <v>43 -  Rio Grande do Sul</v>
          </cell>
          <cell r="N231">
            <v>6570.2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27970162000109</v>
          </cell>
          <cell r="G232" t="str">
            <v>SAUDE BRASIL COMERC DE MAT MED. EIRELI</v>
          </cell>
          <cell r="H232" t="str">
            <v>B</v>
          </cell>
          <cell r="I232" t="str">
            <v>S</v>
          </cell>
          <cell r="J232" t="str">
            <v>000.002.044</v>
          </cell>
          <cell r="K232">
            <v>44747</v>
          </cell>
          <cell r="L232" t="str">
            <v>26220727970162000109550010000020441000919051</v>
          </cell>
          <cell r="M232" t="str">
            <v>26 -  Pernambuco</v>
          </cell>
          <cell r="N232">
            <v>1960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27970162000109</v>
          </cell>
          <cell r="G233" t="str">
            <v>SAUDE BRASIL COMERC DE MAT MED. EIRELI</v>
          </cell>
          <cell r="H233" t="str">
            <v>B</v>
          </cell>
          <cell r="I233" t="str">
            <v>S</v>
          </cell>
          <cell r="J233" t="str">
            <v>000.002.033</v>
          </cell>
          <cell r="K233">
            <v>44746</v>
          </cell>
          <cell r="L233" t="str">
            <v>26220727970162000109550010000020331000918949</v>
          </cell>
          <cell r="M233" t="str">
            <v>26 -  Pernambuco</v>
          </cell>
          <cell r="N233">
            <v>4900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11234649000193</v>
          </cell>
          <cell r="G234" t="str">
            <v>BIOANGIO COMERCIO DE PROD MEDICOS LTDA</v>
          </cell>
          <cell r="H234" t="str">
            <v>B</v>
          </cell>
          <cell r="I234" t="str">
            <v>S</v>
          </cell>
          <cell r="J234" t="str">
            <v>000.006.687</v>
          </cell>
          <cell r="K234">
            <v>44743</v>
          </cell>
          <cell r="L234" t="str">
            <v>26220711234649000193550010000066871000009995</v>
          </cell>
          <cell r="M234" t="str">
            <v>26 -  Pernambuco</v>
          </cell>
          <cell r="N234">
            <v>3010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11234649000193</v>
          </cell>
          <cell r="G235" t="str">
            <v>BIOANGIO COMERCIO DE PROD MEDICOS LTDA</v>
          </cell>
          <cell r="H235" t="str">
            <v>B</v>
          </cell>
          <cell r="I235" t="str">
            <v>S</v>
          </cell>
          <cell r="J235" t="str">
            <v>000.006.688</v>
          </cell>
          <cell r="K235">
            <v>44743</v>
          </cell>
          <cell r="L235" t="str">
            <v>26220711234649000193550010000066881000009992</v>
          </cell>
          <cell r="M235" t="str">
            <v>26 -  Pernambuco</v>
          </cell>
          <cell r="N235">
            <v>490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32350180000128</v>
          </cell>
          <cell r="G236" t="str">
            <v>NOVA LINEA COMER DE PROD FARMACEU EIRELI</v>
          </cell>
          <cell r="H236" t="str">
            <v>B</v>
          </cell>
          <cell r="I236" t="str">
            <v>S</v>
          </cell>
          <cell r="J236" t="str">
            <v>000.029.402</v>
          </cell>
          <cell r="K236">
            <v>44741</v>
          </cell>
          <cell r="L236" t="str">
            <v>33220632350180000128550010000294021632707343</v>
          </cell>
          <cell r="M236" t="str">
            <v>33 -  Rio de Janeiro</v>
          </cell>
          <cell r="N236">
            <v>2545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11872656000200</v>
          </cell>
          <cell r="G237" t="str">
            <v>HDL LOGISTICA HOSPITALAR LTDA.</v>
          </cell>
          <cell r="H237" t="str">
            <v>B</v>
          </cell>
          <cell r="I237" t="str">
            <v>S</v>
          </cell>
          <cell r="J237">
            <v>35350</v>
          </cell>
          <cell r="K237">
            <v>44741</v>
          </cell>
          <cell r="L237" t="str">
            <v>35220611872656000200350010000353501821763676</v>
          </cell>
          <cell r="M237" t="str">
            <v>35 -  São Paulo</v>
          </cell>
          <cell r="N237">
            <v>566.59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1505499000232</v>
          </cell>
          <cell r="G238" t="str">
            <v>DORMED HOSPITALAR LTDA</v>
          </cell>
          <cell r="H238" t="str">
            <v>B</v>
          </cell>
          <cell r="I238" t="str">
            <v>S</v>
          </cell>
          <cell r="J238">
            <v>1844</v>
          </cell>
          <cell r="K238">
            <v>44741</v>
          </cell>
          <cell r="L238" t="str">
            <v>31220601505499000232550010000018441450748580</v>
          </cell>
          <cell r="M238" t="str">
            <v>31 -  Minas Gerais</v>
          </cell>
          <cell r="N238">
            <v>3394.4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8014554000150</v>
          </cell>
          <cell r="G239" t="str">
            <v>MJB COMERCIO DE MAT MEDICO HOSP LTDA</v>
          </cell>
          <cell r="H239" t="str">
            <v>B</v>
          </cell>
          <cell r="I239" t="str">
            <v>S</v>
          </cell>
          <cell r="J239">
            <v>12550</v>
          </cell>
          <cell r="K239">
            <v>44733</v>
          </cell>
          <cell r="L239" t="str">
            <v>26220608014554000150550010000125501250165207</v>
          </cell>
          <cell r="M239" t="str">
            <v>26 -  Pernambuco</v>
          </cell>
          <cell r="N239">
            <v>1100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7160019000144</v>
          </cell>
          <cell r="G240" t="str">
            <v>VITALE COMERCIO LTDA</v>
          </cell>
          <cell r="H240" t="str">
            <v>B</v>
          </cell>
          <cell r="I240" t="str">
            <v>S</v>
          </cell>
          <cell r="J240">
            <v>87472</v>
          </cell>
          <cell r="K240">
            <v>44740</v>
          </cell>
          <cell r="L240" t="str">
            <v>26220607160019000144550010000874721473138481</v>
          </cell>
          <cell r="M240" t="str">
            <v>26 -  Pernambuco</v>
          </cell>
          <cell r="N240">
            <v>2180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7160019000144</v>
          </cell>
          <cell r="G241" t="str">
            <v>VITALE COMERCIO LTDA</v>
          </cell>
          <cell r="H241" t="str">
            <v>B</v>
          </cell>
          <cell r="I241" t="str">
            <v>S</v>
          </cell>
          <cell r="J241">
            <v>86896</v>
          </cell>
          <cell r="K241">
            <v>44732</v>
          </cell>
          <cell r="L241" t="str">
            <v>26220607160019000144550010000868961608159693</v>
          </cell>
          <cell r="M241" t="str">
            <v>26 -  Pernambuco</v>
          </cell>
          <cell r="N241">
            <v>1250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7160019000144</v>
          </cell>
          <cell r="G242" t="str">
            <v>VITALE COMERCIO LTDA</v>
          </cell>
          <cell r="H242" t="str">
            <v>B</v>
          </cell>
          <cell r="I242" t="str">
            <v>S</v>
          </cell>
          <cell r="J242">
            <v>86899</v>
          </cell>
          <cell r="K242">
            <v>44732</v>
          </cell>
          <cell r="L242" t="str">
            <v>26220607160019000144550010000868991735081555</v>
          </cell>
          <cell r="M242" t="str">
            <v>26 -  Pernambuco</v>
          </cell>
          <cell r="N242">
            <v>4370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7160019000144</v>
          </cell>
          <cell r="G243" t="str">
            <v>VITALE COMERCIO LTDA</v>
          </cell>
          <cell r="H243" t="str">
            <v>B</v>
          </cell>
          <cell r="I243" t="str">
            <v>S</v>
          </cell>
          <cell r="J243">
            <v>86904</v>
          </cell>
          <cell r="K243">
            <v>44732</v>
          </cell>
          <cell r="L243" t="str">
            <v>26220607160019000144550010000869041886007020</v>
          </cell>
          <cell r="M243" t="str">
            <v>26 -  Pernambuco</v>
          </cell>
          <cell r="N243">
            <v>620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7160019000144</v>
          </cell>
          <cell r="G244" t="str">
            <v>VITALE COMERCIO LTDA</v>
          </cell>
          <cell r="H244" t="str">
            <v>B</v>
          </cell>
          <cell r="I244" t="str">
            <v>S</v>
          </cell>
          <cell r="J244">
            <v>87007</v>
          </cell>
          <cell r="K244">
            <v>44733</v>
          </cell>
          <cell r="L244" t="str">
            <v>26220607160019000144550010000870071104206346</v>
          </cell>
          <cell r="M244" t="str">
            <v>26 -  Pernambuco</v>
          </cell>
          <cell r="N244">
            <v>1870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7160019000144</v>
          </cell>
          <cell r="G245" t="str">
            <v>VITALE COMERCIO LTDA</v>
          </cell>
          <cell r="H245" t="str">
            <v>B</v>
          </cell>
          <cell r="I245" t="str">
            <v>S</v>
          </cell>
          <cell r="J245">
            <v>86829</v>
          </cell>
          <cell r="K245">
            <v>44729</v>
          </cell>
          <cell r="L245" t="str">
            <v>26220607160019000144550010000868291180439271</v>
          </cell>
          <cell r="M245" t="str">
            <v>26 -  Pernambuco</v>
          </cell>
          <cell r="N245">
            <v>310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7160019000144</v>
          </cell>
          <cell r="G246" t="str">
            <v>VITALE COMERCIO LTDA</v>
          </cell>
          <cell r="H246" t="str">
            <v>B</v>
          </cell>
          <cell r="I246" t="str">
            <v>S</v>
          </cell>
          <cell r="J246">
            <v>86915</v>
          </cell>
          <cell r="K246">
            <v>44732</v>
          </cell>
          <cell r="L246" t="str">
            <v>26220607160019000144550010000869151968520522</v>
          </cell>
          <cell r="M246" t="str">
            <v>26 -  Pernambuco</v>
          </cell>
          <cell r="N246">
            <v>310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7160019000144</v>
          </cell>
          <cell r="G247" t="str">
            <v>VITALE COMERCIO LTDA</v>
          </cell>
          <cell r="H247" t="str">
            <v>B</v>
          </cell>
          <cell r="I247" t="str">
            <v>S</v>
          </cell>
          <cell r="J247">
            <v>86006</v>
          </cell>
          <cell r="K247">
            <v>44720</v>
          </cell>
          <cell r="L247" t="str">
            <v>26220607160019000144550010000860061678744080</v>
          </cell>
          <cell r="M247" t="str">
            <v>26 -  Pernambuco</v>
          </cell>
          <cell r="N247">
            <v>1870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13120044000105</v>
          </cell>
          <cell r="G248" t="str">
            <v>WANDERLEY E REGIS COM.PROD.</v>
          </cell>
          <cell r="H248" t="str">
            <v>B</v>
          </cell>
          <cell r="I248" t="str">
            <v>S</v>
          </cell>
          <cell r="J248" t="str">
            <v>000.008.797</v>
          </cell>
          <cell r="K248">
            <v>44747</v>
          </cell>
          <cell r="L248" t="str">
            <v>26220713120044000105550010000087971274749305</v>
          </cell>
          <cell r="M248" t="str">
            <v>26 -  Pernambuco</v>
          </cell>
          <cell r="N248">
            <v>1474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1437707000122</v>
          </cell>
          <cell r="G249" t="str">
            <v>SCITECH MEDICAL</v>
          </cell>
          <cell r="H249" t="str">
            <v>B</v>
          </cell>
          <cell r="I249" t="str">
            <v>S</v>
          </cell>
          <cell r="J249">
            <v>280872</v>
          </cell>
          <cell r="K249">
            <v>44740</v>
          </cell>
          <cell r="L249" t="str">
            <v>52220601437707000122550550002808721624185800</v>
          </cell>
          <cell r="M249" t="str">
            <v>52 -  Goiás</v>
          </cell>
          <cell r="N249">
            <v>1050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1437707000122</v>
          </cell>
          <cell r="G250" t="str">
            <v>SCITECH MEDICAL</v>
          </cell>
          <cell r="H250" t="str">
            <v>B</v>
          </cell>
          <cell r="I250" t="str">
            <v>S</v>
          </cell>
          <cell r="J250">
            <v>280893</v>
          </cell>
          <cell r="K250">
            <v>44740</v>
          </cell>
          <cell r="L250" t="str">
            <v>52220601437707000122550550002808931991433092</v>
          </cell>
          <cell r="M250" t="str">
            <v>52 -  Goiás</v>
          </cell>
          <cell r="N250">
            <v>1050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1437707000122</v>
          </cell>
          <cell r="G251" t="str">
            <v>SCITECH MEDICAL</v>
          </cell>
          <cell r="H251" t="str">
            <v>B</v>
          </cell>
          <cell r="I251" t="str">
            <v>S</v>
          </cell>
          <cell r="J251">
            <v>280889</v>
          </cell>
          <cell r="K251">
            <v>44740</v>
          </cell>
          <cell r="L251" t="str">
            <v>52220601437707000122550550002808891729638038</v>
          </cell>
          <cell r="M251" t="str">
            <v>52 -  Goiás</v>
          </cell>
          <cell r="N251">
            <v>1050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1437707000122</v>
          </cell>
          <cell r="G252" t="str">
            <v>SCITECH MEDICAL</v>
          </cell>
          <cell r="H252" t="str">
            <v>B</v>
          </cell>
          <cell r="I252" t="str">
            <v>S</v>
          </cell>
          <cell r="J252">
            <v>280853</v>
          </cell>
          <cell r="K252">
            <v>44740</v>
          </cell>
          <cell r="L252" t="str">
            <v>52220601437707000122550550002808531715594820</v>
          </cell>
          <cell r="M252" t="str">
            <v>52 -  Goiás</v>
          </cell>
          <cell r="N252">
            <v>2100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1437707000122</v>
          </cell>
          <cell r="G253" t="str">
            <v>SCITECH MEDICAL</v>
          </cell>
          <cell r="H253" t="str">
            <v>B</v>
          </cell>
          <cell r="I253" t="str">
            <v>S</v>
          </cell>
          <cell r="J253">
            <v>279658</v>
          </cell>
          <cell r="K253">
            <v>44735</v>
          </cell>
          <cell r="L253" t="str">
            <v>52220601437707000122550550002796581822494580</v>
          </cell>
          <cell r="M253" t="str">
            <v>52 -  Goiás</v>
          </cell>
          <cell r="N253">
            <v>2100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1437707000122</v>
          </cell>
          <cell r="G254" t="str">
            <v>SCITECH MEDICAL</v>
          </cell>
          <cell r="H254" t="str">
            <v>B</v>
          </cell>
          <cell r="I254" t="str">
            <v>S</v>
          </cell>
          <cell r="J254">
            <v>279576</v>
          </cell>
          <cell r="K254">
            <v>44734</v>
          </cell>
          <cell r="L254" t="str">
            <v>52220601437707000122550550002795761530291193</v>
          </cell>
          <cell r="M254" t="str">
            <v>52 -  Goiás</v>
          </cell>
          <cell r="N254">
            <v>1050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1437707000122</v>
          </cell>
          <cell r="G255" t="str">
            <v>SCITECH MEDICAL</v>
          </cell>
          <cell r="H255" t="str">
            <v>B</v>
          </cell>
          <cell r="I255" t="str">
            <v>S</v>
          </cell>
          <cell r="J255">
            <v>280861</v>
          </cell>
          <cell r="K255">
            <v>44740</v>
          </cell>
          <cell r="L255" t="str">
            <v>52220601437707000122550550002808611443580738</v>
          </cell>
          <cell r="M255" t="str">
            <v>52 -  Goiás</v>
          </cell>
          <cell r="N255">
            <v>1050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1437707000122</v>
          </cell>
          <cell r="G256" t="str">
            <v>SCITECH MEDICAL</v>
          </cell>
          <cell r="H256" t="str">
            <v>B</v>
          </cell>
          <cell r="I256" t="str">
            <v>S</v>
          </cell>
          <cell r="J256">
            <v>280890</v>
          </cell>
          <cell r="K256">
            <v>44740</v>
          </cell>
          <cell r="L256" t="str">
            <v>52220601437707000122550550002808901424527519</v>
          </cell>
          <cell r="M256" t="str">
            <v>52 -  Goiás</v>
          </cell>
          <cell r="N256">
            <v>2100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1437707000122</v>
          </cell>
          <cell r="G257" t="str">
            <v>SCITECH MEDICAL</v>
          </cell>
          <cell r="H257" t="str">
            <v>B</v>
          </cell>
          <cell r="I257" t="str">
            <v>S</v>
          </cell>
          <cell r="J257">
            <v>280878</v>
          </cell>
          <cell r="K257">
            <v>44740</v>
          </cell>
          <cell r="L257" t="str">
            <v>52220601437707000122550550002808781916495901</v>
          </cell>
          <cell r="M257" t="str">
            <v>52 -  Goiás</v>
          </cell>
          <cell r="N257">
            <v>2100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1437707000122</v>
          </cell>
          <cell r="G258" t="str">
            <v>SCITECH MEDICAL</v>
          </cell>
          <cell r="H258" t="str">
            <v>B</v>
          </cell>
          <cell r="I258" t="str">
            <v>S</v>
          </cell>
          <cell r="J258">
            <v>280859</v>
          </cell>
          <cell r="K258">
            <v>44832</v>
          </cell>
          <cell r="L258" t="str">
            <v>52220601437707000122550550002808591801642890</v>
          </cell>
          <cell r="M258" t="str">
            <v>52 -  Goiás</v>
          </cell>
          <cell r="N258">
            <v>1050</v>
          </cell>
        </row>
        <row r="259">
          <cell r="C259" t="str">
            <v>HOSPITAL MESTRE VITALINO</v>
          </cell>
          <cell r="E259" t="str">
            <v>3.12 - Material Hospitalar</v>
          </cell>
          <cell r="F259" t="str">
            <v>19.585.158/0002-80</v>
          </cell>
          <cell r="G259" t="str">
            <v>CARDINAL HEALTH DO BRASIL LTDA</v>
          </cell>
          <cell r="H259" t="str">
            <v>B</v>
          </cell>
          <cell r="I259" t="str">
            <v>S</v>
          </cell>
          <cell r="J259">
            <v>62851</v>
          </cell>
          <cell r="K259">
            <v>44746</v>
          </cell>
          <cell r="L259" t="str">
            <v>35220719585158000280550010000628511222873566</v>
          </cell>
          <cell r="M259" t="str">
            <v>35 -  São Paulo</v>
          </cell>
          <cell r="N259">
            <v>3000</v>
          </cell>
        </row>
        <row r="260">
          <cell r="C260" t="str">
            <v>HOSPITAL MESTRE VITALINO</v>
          </cell>
          <cell r="E260" t="str">
            <v>3.12 - Material Hospitalar</v>
          </cell>
          <cell r="F260" t="str">
            <v>19.585.158/0002-80</v>
          </cell>
          <cell r="G260" t="str">
            <v>CARDINAL HEALTH DO BRASIL LTDA</v>
          </cell>
          <cell r="H260" t="str">
            <v>B</v>
          </cell>
          <cell r="I260" t="str">
            <v>S</v>
          </cell>
          <cell r="J260">
            <v>62852</v>
          </cell>
          <cell r="K260">
            <v>44746</v>
          </cell>
          <cell r="L260" t="str">
            <v>35220719585158000280550010000628521423007936</v>
          </cell>
          <cell r="M260" t="str">
            <v>35 -  São Paulo</v>
          </cell>
          <cell r="N260">
            <v>10500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1513946000114</v>
          </cell>
          <cell r="G261" t="str">
            <v>BOSTON SCIENTIFIC DO BRASIL LTDA</v>
          </cell>
          <cell r="H261" t="str">
            <v>B</v>
          </cell>
          <cell r="I261" t="str">
            <v>S</v>
          </cell>
          <cell r="J261">
            <v>2601048</v>
          </cell>
          <cell r="K261">
            <v>44788</v>
          </cell>
          <cell r="L261" t="str">
            <v>35220601513946000114550030026010481026123954</v>
          </cell>
          <cell r="M261" t="str">
            <v>35 -  São Paulo</v>
          </cell>
          <cell r="N261">
            <v>4408.72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1513946000114</v>
          </cell>
          <cell r="G262" t="str">
            <v>BOSTON SCIENTIFIC DO BRASIL LTDA</v>
          </cell>
          <cell r="H262" t="str">
            <v>B</v>
          </cell>
          <cell r="I262" t="str">
            <v>S</v>
          </cell>
          <cell r="J262">
            <v>2607960</v>
          </cell>
          <cell r="K262">
            <v>44801</v>
          </cell>
          <cell r="L262" t="str">
            <v>35220601513946000114550030026079601026202928</v>
          </cell>
          <cell r="M262" t="str">
            <v>35 -  São Paulo</v>
          </cell>
          <cell r="N262">
            <v>268.82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1513946000114</v>
          </cell>
          <cell r="G263" t="str">
            <v>BOSTON SCIENTIFIC DO BRASIL LTDA</v>
          </cell>
          <cell r="H263" t="str">
            <v>B</v>
          </cell>
          <cell r="I263" t="str">
            <v>S</v>
          </cell>
          <cell r="J263">
            <v>2603035</v>
          </cell>
          <cell r="K263">
            <v>44794</v>
          </cell>
          <cell r="L263" t="str">
            <v>35220601513946000114550030026030351026147200</v>
          </cell>
          <cell r="M263" t="str">
            <v>35 -  São Paulo</v>
          </cell>
          <cell r="N263">
            <v>268.82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1513946000114</v>
          </cell>
          <cell r="G264" t="str">
            <v>BOSTON SCIENTIFIC DO BRASIL LTDA</v>
          </cell>
          <cell r="H264" t="str">
            <v>B</v>
          </cell>
          <cell r="I264" t="str">
            <v>S</v>
          </cell>
          <cell r="J264">
            <v>2603118</v>
          </cell>
          <cell r="K264">
            <v>44733</v>
          </cell>
          <cell r="L264" t="str">
            <v>35220601513946000114550030026031181026148049</v>
          </cell>
          <cell r="M264" t="str">
            <v>35 -  São Paulo</v>
          </cell>
          <cell r="N264">
            <v>1290.3599999999999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1513946000114</v>
          </cell>
          <cell r="G265" t="str">
            <v>BOSTON SCIENTIFIC DO BRASIL LTDA</v>
          </cell>
          <cell r="H265" t="str">
            <v>B</v>
          </cell>
          <cell r="I265" t="str">
            <v>S</v>
          </cell>
          <cell r="J265">
            <v>2604578</v>
          </cell>
          <cell r="K265">
            <v>44795</v>
          </cell>
          <cell r="L265" t="str">
            <v>35220601513946000114550030026045781026164219</v>
          </cell>
          <cell r="M265" t="str">
            <v>35 -  São Paulo</v>
          </cell>
          <cell r="N265">
            <v>268.82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1513946000114</v>
          </cell>
          <cell r="G266" t="str">
            <v>BOSTON SCIENTIFIC DO BRASIL LTDA</v>
          </cell>
          <cell r="H266" t="str">
            <v>B</v>
          </cell>
          <cell r="I266" t="str">
            <v>S</v>
          </cell>
          <cell r="J266">
            <v>2608543</v>
          </cell>
          <cell r="K266">
            <v>44740</v>
          </cell>
          <cell r="L266" t="str">
            <v>35220601513946000114550030026085431026211635</v>
          </cell>
          <cell r="M266" t="str">
            <v>35 -  São Paulo</v>
          </cell>
          <cell r="N266">
            <v>1559.18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1513946000114</v>
          </cell>
          <cell r="G267" t="str">
            <v>BOSTON SCIENTIFIC DO BRASIL LTDA</v>
          </cell>
          <cell r="H267" t="str">
            <v>B</v>
          </cell>
          <cell r="I267" t="str">
            <v>S</v>
          </cell>
          <cell r="J267">
            <v>2607943</v>
          </cell>
          <cell r="K267">
            <v>44740</v>
          </cell>
          <cell r="L267" t="str">
            <v>35220601513946000114550030026079431026202730</v>
          </cell>
          <cell r="M267" t="str">
            <v>35 -  São Paulo</v>
          </cell>
          <cell r="N267">
            <v>1828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1513946000114</v>
          </cell>
          <cell r="G268" t="str">
            <v>BOSTON SCIENTIFIC DO BRASIL LTDA</v>
          </cell>
          <cell r="H268" t="str">
            <v>B</v>
          </cell>
          <cell r="I268" t="str">
            <v>S</v>
          </cell>
          <cell r="J268">
            <v>2607959</v>
          </cell>
          <cell r="K268">
            <v>44740</v>
          </cell>
          <cell r="L268" t="str">
            <v>35220601513946000114550030026079591026202919</v>
          </cell>
          <cell r="M268" t="str">
            <v>35 -  São Paulo</v>
          </cell>
          <cell r="N268">
            <v>537.65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1513946000114</v>
          </cell>
          <cell r="G269" t="str">
            <v>BOSTON SCIENTIFIC DO BRASIL LTDA</v>
          </cell>
          <cell r="H269" t="str">
            <v>B</v>
          </cell>
          <cell r="I269" t="str">
            <v>S</v>
          </cell>
          <cell r="J269">
            <v>2607958</v>
          </cell>
          <cell r="K269">
            <v>44801</v>
          </cell>
          <cell r="L269" t="str">
            <v>35220601513946000114550030026079581026202903</v>
          </cell>
          <cell r="M269" t="str">
            <v>35 -  São Paulo</v>
          </cell>
          <cell r="N269">
            <v>1559.18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1513946000114</v>
          </cell>
          <cell r="G270" t="str">
            <v>BOSTON SCIENTIFIC DO BRASIL LTDA</v>
          </cell>
          <cell r="H270" t="str">
            <v>B</v>
          </cell>
          <cell r="I270" t="str">
            <v>S</v>
          </cell>
          <cell r="J270">
            <v>2608168</v>
          </cell>
          <cell r="K270">
            <v>44801</v>
          </cell>
          <cell r="L270" t="str">
            <v>35220601513946000114550030026081681026206876</v>
          </cell>
          <cell r="M270" t="str">
            <v>35 -  São Paulo</v>
          </cell>
          <cell r="N270">
            <v>806.46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1513946000114</v>
          </cell>
          <cell r="G271" t="str">
            <v>BOSTON SCIENTIFIC DO BRASIL LTDA</v>
          </cell>
          <cell r="H271" t="str">
            <v>B</v>
          </cell>
          <cell r="I271" t="str">
            <v>S</v>
          </cell>
          <cell r="J271">
            <v>2608167</v>
          </cell>
          <cell r="K271">
            <v>44801</v>
          </cell>
          <cell r="L271" t="str">
            <v>35220601513946000114550030026081671026206860</v>
          </cell>
          <cell r="M271" t="str">
            <v>35 -  São Paulo</v>
          </cell>
          <cell r="N271">
            <v>1559.18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1513946000114</v>
          </cell>
          <cell r="G272" t="str">
            <v>BOSTON SCIENTIFIC DO BRASIL LTDA</v>
          </cell>
          <cell r="H272" t="str">
            <v>B</v>
          </cell>
          <cell r="I272" t="str">
            <v>S</v>
          </cell>
          <cell r="J272">
            <v>2608169</v>
          </cell>
          <cell r="K272">
            <v>44801</v>
          </cell>
          <cell r="L272" t="str">
            <v>35220601513946000114550030026081691026206881</v>
          </cell>
          <cell r="M272" t="str">
            <v>35 -  São Paulo</v>
          </cell>
          <cell r="N272">
            <v>268.82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1513946000114</v>
          </cell>
          <cell r="G273" t="str">
            <v>BOSTON SCIENTIFIC DO BRASIL LTDA</v>
          </cell>
          <cell r="H273" t="str">
            <v>B</v>
          </cell>
          <cell r="I273" t="str">
            <v>S</v>
          </cell>
          <cell r="J273">
            <v>2612835</v>
          </cell>
          <cell r="K273">
            <v>44750</v>
          </cell>
          <cell r="L273" t="str">
            <v>35220701513946000114550030026128351026260819</v>
          </cell>
          <cell r="M273" t="str">
            <v>35 -  São Paulo</v>
          </cell>
          <cell r="N273">
            <v>1290.3599999999999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1513946000114</v>
          </cell>
          <cell r="G274" t="str">
            <v>BOSTON SCIENTIFIC DO BRASIL LTDA</v>
          </cell>
          <cell r="H274" t="str">
            <v>B</v>
          </cell>
          <cell r="I274" t="str">
            <v>S</v>
          </cell>
          <cell r="J274">
            <v>2612865</v>
          </cell>
          <cell r="K274">
            <v>44750</v>
          </cell>
          <cell r="L274" t="str">
            <v>35220701513946000114550030026128651026261113</v>
          </cell>
          <cell r="M274" t="str">
            <v>35 -  São Paulo</v>
          </cell>
          <cell r="N274">
            <v>1828</v>
          </cell>
        </row>
        <row r="275">
          <cell r="C275" t="str">
            <v>HOSPITAL MESTRE VITALINO</v>
          </cell>
          <cell r="E275" t="str">
            <v>3.12 - Material Hospitalar</v>
          </cell>
          <cell r="F275" t="str">
            <v>10.972.948/0001-62</v>
          </cell>
          <cell r="G275" t="str">
            <v>BRAZMIX COMERCIO VAREJ E ATAC LTDA</v>
          </cell>
          <cell r="H275" t="str">
            <v>B</v>
          </cell>
          <cell r="I275" t="str">
            <v>S</v>
          </cell>
          <cell r="J275" t="str">
            <v>000.162.043</v>
          </cell>
          <cell r="K275">
            <v>44742</v>
          </cell>
          <cell r="L275" t="str">
            <v>41220610972948000162550010001620431398166916</v>
          </cell>
          <cell r="M275" t="str">
            <v>41 -  Paraná</v>
          </cell>
          <cell r="N275">
            <v>9123.6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3679808000135</v>
          </cell>
          <cell r="G276" t="str">
            <v>BIO INFINITY COMER HOSP E LOCACAO EIRELI</v>
          </cell>
          <cell r="H276" t="str">
            <v>B</v>
          </cell>
          <cell r="I276" t="str">
            <v>S</v>
          </cell>
          <cell r="J276">
            <v>2975</v>
          </cell>
          <cell r="K276">
            <v>44740</v>
          </cell>
          <cell r="L276" t="str">
            <v>35220603679808000135550010000029751769404142</v>
          </cell>
          <cell r="M276" t="str">
            <v>35 -  São Paulo</v>
          </cell>
          <cell r="N276">
            <v>3035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33395501000173</v>
          </cell>
          <cell r="G277" t="str">
            <v>MA FELIX DE SOUZA COMERCIO</v>
          </cell>
          <cell r="H277" t="str">
            <v>B</v>
          </cell>
          <cell r="I277" t="str">
            <v>S</v>
          </cell>
          <cell r="J277" t="str">
            <v>000.000.557</v>
          </cell>
          <cell r="K277">
            <v>44747</v>
          </cell>
          <cell r="L277" t="str">
            <v>26220733395501000173550010000005571636166419</v>
          </cell>
          <cell r="M277" t="str">
            <v>26 -  Pernambuco</v>
          </cell>
          <cell r="N277">
            <v>2940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11463963000148</v>
          </cell>
          <cell r="G278" t="str">
            <v>BCI BRASIL CHINA IMPORTADORA LTDA</v>
          </cell>
          <cell r="H278" t="str">
            <v>B</v>
          </cell>
          <cell r="I278" t="str">
            <v>S</v>
          </cell>
          <cell r="J278">
            <v>34897</v>
          </cell>
          <cell r="K278">
            <v>44747</v>
          </cell>
          <cell r="L278" t="str">
            <v>26220711463963000148550010000348971903427916</v>
          </cell>
          <cell r="M278" t="str">
            <v>26 -  Pernambuco</v>
          </cell>
          <cell r="N278">
            <v>46.87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61418042000131</v>
          </cell>
          <cell r="G279" t="str">
            <v>CIRURGICA FERNANDES LTDA</v>
          </cell>
          <cell r="H279" t="str">
            <v>B</v>
          </cell>
          <cell r="I279" t="str">
            <v>S</v>
          </cell>
          <cell r="J279">
            <v>1479297</v>
          </cell>
          <cell r="K279">
            <v>44741</v>
          </cell>
          <cell r="L279" t="str">
            <v>35220661418042000131550040014792971491967660</v>
          </cell>
          <cell r="M279" t="str">
            <v>35 -  São Paulo</v>
          </cell>
          <cell r="N279">
            <v>1705.79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82641325003648</v>
          </cell>
          <cell r="G280" t="str">
            <v>CREMER S.A</v>
          </cell>
          <cell r="H280" t="str">
            <v>B</v>
          </cell>
          <cell r="I280" t="str">
            <v>S</v>
          </cell>
          <cell r="J280">
            <v>186204</v>
          </cell>
          <cell r="K280">
            <v>44749</v>
          </cell>
          <cell r="L280" t="str">
            <v>26220782641325003648550010001862041642789664</v>
          </cell>
          <cell r="M280" t="str">
            <v>26 -  Pernambuco</v>
          </cell>
          <cell r="N280">
            <v>7490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82641325003648</v>
          </cell>
          <cell r="G281" t="str">
            <v>CREMER S.A</v>
          </cell>
          <cell r="H281" t="str">
            <v>B</v>
          </cell>
          <cell r="I281" t="str">
            <v>S</v>
          </cell>
          <cell r="J281">
            <v>186197</v>
          </cell>
          <cell r="K281">
            <v>44749</v>
          </cell>
          <cell r="L281" t="str">
            <v>26220782641325003648550010001861971632939098</v>
          </cell>
          <cell r="M281" t="str">
            <v>26 -  Pernambuco</v>
          </cell>
          <cell r="N281">
            <v>3580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8778201000126</v>
          </cell>
          <cell r="G282" t="str">
            <v>DROGAFONTE LTDA</v>
          </cell>
          <cell r="H282" t="str">
            <v>B</v>
          </cell>
          <cell r="I282" t="str">
            <v>S</v>
          </cell>
          <cell r="J282" t="str">
            <v>000.379.393</v>
          </cell>
          <cell r="K282">
            <v>44747</v>
          </cell>
          <cell r="L282" t="str">
            <v>26220708778201000126550010003793931797051583</v>
          </cell>
          <cell r="M282" t="str">
            <v>26 -  Pernambuco</v>
          </cell>
          <cell r="N282">
            <v>1497.5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35334424000177</v>
          </cell>
          <cell r="G283" t="str">
            <v>FORTMED COMERCIAL LTDA</v>
          </cell>
          <cell r="H283" t="str">
            <v>B</v>
          </cell>
          <cell r="I283" t="str">
            <v>S</v>
          </cell>
          <cell r="J283">
            <v>43926</v>
          </cell>
          <cell r="K283">
            <v>44747</v>
          </cell>
          <cell r="L283" t="str">
            <v>26220735334424000177550000000439261157074298</v>
          </cell>
          <cell r="M283" t="str">
            <v>26 -  Pernambuco</v>
          </cell>
          <cell r="N283">
            <v>4074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4237235000152</v>
          </cell>
          <cell r="G284" t="str">
            <v>ENDOCENTER COMERCIAL LTDA</v>
          </cell>
          <cell r="H284" t="str">
            <v>B</v>
          </cell>
          <cell r="I284" t="str">
            <v>S</v>
          </cell>
          <cell r="J284">
            <v>99262</v>
          </cell>
          <cell r="K284">
            <v>44743</v>
          </cell>
          <cell r="L284" t="str">
            <v>26220704237235000152550010000992621101284005</v>
          </cell>
          <cell r="M284" t="str">
            <v>26 -  Pernambuco</v>
          </cell>
          <cell r="N284">
            <v>641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7160019000144</v>
          </cell>
          <cell r="G285" t="str">
            <v>VITALE COMERCIO LTDA</v>
          </cell>
          <cell r="H285" t="str">
            <v>B</v>
          </cell>
          <cell r="I285" t="str">
            <v>S</v>
          </cell>
          <cell r="J285">
            <v>88309</v>
          </cell>
          <cell r="K285">
            <v>44749</v>
          </cell>
          <cell r="L285" t="str">
            <v>26220707160019000144550010000883091248063290</v>
          </cell>
          <cell r="M285" t="str">
            <v>26 -  Pernambuco</v>
          </cell>
          <cell r="N285">
            <v>620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7160019000144</v>
          </cell>
          <cell r="G286" t="str">
            <v>VITALE COMERCIO LTDA</v>
          </cell>
          <cell r="H286" t="str">
            <v>B</v>
          </cell>
          <cell r="I286" t="str">
            <v>S</v>
          </cell>
          <cell r="J286">
            <v>88321</v>
          </cell>
          <cell r="K286">
            <v>44749</v>
          </cell>
          <cell r="L286" t="str">
            <v>26220707160019000144550010000883211114593680</v>
          </cell>
          <cell r="M286" t="str">
            <v>26 -  Pernambuco</v>
          </cell>
          <cell r="N286">
            <v>310</v>
          </cell>
        </row>
        <row r="287">
          <cell r="C287" t="str">
            <v>HOSPITAL MESTRE VITALINO</v>
          </cell>
          <cell r="E287" t="str">
            <v>3.12 - Material Hospitalar</v>
          </cell>
          <cell r="F287" t="str">
            <v>02.881.877/0001-64</v>
          </cell>
          <cell r="G287" t="str">
            <v>POLAR FIX  HOSPITALARES LTDA</v>
          </cell>
          <cell r="H287" t="str">
            <v>B</v>
          </cell>
          <cell r="I287" t="str">
            <v>S</v>
          </cell>
          <cell r="J287">
            <v>414430</v>
          </cell>
          <cell r="K287">
            <v>44736</v>
          </cell>
          <cell r="L287" t="str">
            <v>35220602881877000164550010004144301621424496</v>
          </cell>
          <cell r="M287" t="str">
            <v>35 -  São Paulo</v>
          </cell>
          <cell r="N287">
            <v>2156.54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2068375000119</v>
          </cell>
          <cell r="G288" t="str">
            <v>MEDICICOR COMERCIAL LTDA</v>
          </cell>
          <cell r="H288" t="str">
            <v>B</v>
          </cell>
          <cell r="I288" t="str">
            <v>S</v>
          </cell>
          <cell r="J288">
            <v>855027</v>
          </cell>
          <cell r="K288">
            <v>44749</v>
          </cell>
          <cell r="L288" t="str">
            <v>29220702068375000119550020008550271682327511</v>
          </cell>
          <cell r="M288" t="str">
            <v>29 -  Bahia</v>
          </cell>
          <cell r="N288">
            <v>7500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13272584000104</v>
          </cell>
          <cell r="G289" t="str">
            <v>RESMEDICAL EQUIPAMENTOS HOSPITALARES</v>
          </cell>
          <cell r="H289" t="str">
            <v>B</v>
          </cell>
          <cell r="I289" t="str">
            <v>S</v>
          </cell>
          <cell r="J289">
            <v>16673</v>
          </cell>
          <cell r="K289">
            <v>44749</v>
          </cell>
          <cell r="L289" t="str">
            <v>26220713272584000104550010000166731879099785</v>
          </cell>
          <cell r="M289" t="str">
            <v>26 -  Pernambuco</v>
          </cell>
          <cell r="N289">
            <v>4000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2684571000118</v>
          </cell>
          <cell r="G290" t="str">
            <v>DINAMICA HOSPITALAR LTDA</v>
          </cell>
          <cell r="H290" t="str">
            <v>B</v>
          </cell>
          <cell r="I290" t="str">
            <v>S</v>
          </cell>
          <cell r="J290">
            <v>18767</v>
          </cell>
          <cell r="K290">
            <v>44748</v>
          </cell>
          <cell r="L290" t="str">
            <v>26220702684571000118550030000187671207890005</v>
          </cell>
          <cell r="M290" t="str">
            <v>26 -  Pernambuco</v>
          </cell>
          <cell r="N290">
            <v>1344.8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1440590000136</v>
          </cell>
          <cell r="G291" t="str">
            <v>FRESENIUS MEDICAL CARE</v>
          </cell>
          <cell r="H291" t="str">
            <v>B</v>
          </cell>
          <cell r="I291" t="str">
            <v>S</v>
          </cell>
          <cell r="J291">
            <v>1683911</v>
          </cell>
          <cell r="K291">
            <v>44726</v>
          </cell>
          <cell r="L291" t="str">
            <v>35220601440590000136550000016839111411437442</v>
          </cell>
          <cell r="M291" t="str">
            <v>35 -  São Paulo</v>
          </cell>
          <cell r="N291">
            <v>4437.3599999999997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1437707000122</v>
          </cell>
          <cell r="G292" t="str">
            <v>SCITECH MEDICAL</v>
          </cell>
          <cell r="H292" t="str">
            <v>B</v>
          </cell>
          <cell r="I292" t="str">
            <v>S</v>
          </cell>
          <cell r="J292">
            <v>282802</v>
          </cell>
          <cell r="K292">
            <v>44749</v>
          </cell>
          <cell r="L292" t="str">
            <v>52220701437707000122550550002828021662424881</v>
          </cell>
          <cell r="M292" t="str">
            <v>52 -  Goiás</v>
          </cell>
          <cell r="N292">
            <v>1050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1437707000122</v>
          </cell>
          <cell r="G293" t="str">
            <v>SCITECH MEDICAL</v>
          </cell>
          <cell r="H293" t="str">
            <v>B</v>
          </cell>
          <cell r="I293" t="str">
            <v>S</v>
          </cell>
          <cell r="J293">
            <v>282805</v>
          </cell>
          <cell r="K293">
            <v>44749</v>
          </cell>
          <cell r="L293" t="str">
            <v>52220701437707000122550550002828051226098524</v>
          </cell>
          <cell r="M293" t="str">
            <v>52 -  Goiás</v>
          </cell>
          <cell r="N293">
            <v>4480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11206099000441</v>
          </cell>
          <cell r="G294" t="str">
            <v>SUPERMED COM E IMP DE PROD MEDICOS LTDA</v>
          </cell>
          <cell r="H294" t="str">
            <v>B</v>
          </cell>
          <cell r="I294" t="str">
            <v>S</v>
          </cell>
          <cell r="J294">
            <v>377510</v>
          </cell>
          <cell r="K294">
            <v>44741</v>
          </cell>
          <cell r="L294" t="str">
            <v>35220611206099000441550010003775101000397259</v>
          </cell>
          <cell r="M294" t="str">
            <v>35 -  São Paulo</v>
          </cell>
          <cell r="N294">
            <v>23136.01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8014554000150</v>
          </cell>
          <cell r="G295" t="str">
            <v>MJB COMERCIO DE MAT MEDICO HOSP LTDA</v>
          </cell>
          <cell r="H295" t="str">
            <v>B</v>
          </cell>
          <cell r="I295" t="str">
            <v>S</v>
          </cell>
          <cell r="J295">
            <v>12600</v>
          </cell>
          <cell r="K295">
            <v>44748</v>
          </cell>
          <cell r="L295" t="str">
            <v>26220708014554000150550010000126001260170243</v>
          </cell>
          <cell r="M295" t="str">
            <v>26 -  Pernambuco</v>
          </cell>
          <cell r="N295">
            <v>3780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8014554000150</v>
          </cell>
          <cell r="G296" t="str">
            <v>MJB COMERCIO DE MAT MEDICO HOSP LTDA</v>
          </cell>
          <cell r="H296" t="str">
            <v>B</v>
          </cell>
          <cell r="I296" t="str">
            <v>S</v>
          </cell>
          <cell r="J296">
            <v>12599</v>
          </cell>
          <cell r="K296">
            <v>44748</v>
          </cell>
          <cell r="L296" t="str">
            <v>26220708014554000150550010000125991250179261</v>
          </cell>
          <cell r="M296" t="str">
            <v>26 -  Pernambuco</v>
          </cell>
          <cell r="N296">
            <v>3430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8014554000150</v>
          </cell>
          <cell r="G297" t="str">
            <v>MJB COMERCIO DE MAT MEDICO HOSP LTDA</v>
          </cell>
          <cell r="H297" t="str">
            <v>B</v>
          </cell>
          <cell r="I297" t="str">
            <v>S</v>
          </cell>
          <cell r="J297">
            <v>12596</v>
          </cell>
          <cell r="K297">
            <v>44748</v>
          </cell>
          <cell r="L297" t="str">
            <v>26220708014554000150550010000125961250179260</v>
          </cell>
          <cell r="M297" t="str">
            <v>26 -  Pernambuco</v>
          </cell>
          <cell r="N297">
            <v>3430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8014554000150</v>
          </cell>
          <cell r="G298" t="str">
            <v>MJB COMERCIO DE MAT MEDICO HOSP LTDA</v>
          </cell>
          <cell r="H298" t="str">
            <v>B</v>
          </cell>
          <cell r="I298" t="str">
            <v>S</v>
          </cell>
          <cell r="J298">
            <v>12598</v>
          </cell>
          <cell r="K298">
            <v>44748</v>
          </cell>
          <cell r="L298" t="str">
            <v>26220708014554000150550010000125981250179264</v>
          </cell>
          <cell r="M298" t="str">
            <v>26 -  Pernambuco</v>
          </cell>
          <cell r="N298">
            <v>3430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8014554000150</v>
          </cell>
          <cell r="G299" t="str">
            <v>MJB COMERCIO DE MAT MEDICO HOSP LTDA</v>
          </cell>
          <cell r="H299" t="str">
            <v>B</v>
          </cell>
          <cell r="I299" t="str">
            <v>S</v>
          </cell>
          <cell r="J299">
            <v>12605</v>
          </cell>
          <cell r="K299">
            <v>44749</v>
          </cell>
          <cell r="L299" t="str">
            <v>26220708014554000150550010000126051260170240</v>
          </cell>
          <cell r="M299" t="str">
            <v>26 -  Pernambuco</v>
          </cell>
          <cell r="N299">
            <v>2230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8014554000150</v>
          </cell>
          <cell r="G300" t="str">
            <v>MJB COMERCIO DE MAT MEDICO HOSP LTDA</v>
          </cell>
          <cell r="H300" t="str">
            <v>B</v>
          </cell>
          <cell r="I300" t="str">
            <v>S</v>
          </cell>
          <cell r="J300">
            <v>12597</v>
          </cell>
          <cell r="K300">
            <v>44748</v>
          </cell>
          <cell r="L300" t="str">
            <v>26220708014554000150550010000125971250179267</v>
          </cell>
          <cell r="M300" t="str">
            <v>26 -  Pernambuco</v>
          </cell>
          <cell r="N300">
            <v>3430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8014554000150</v>
          </cell>
          <cell r="G301" t="str">
            <v>MJB COMERCIO DE MAT MEDICO HOSP LTDA</v>
          </cell>
          <cell r="H301" t="str">
            <v>B</v>
          </cell>
          <cell r="I301" t="str">
            <v>S</v>
          </cell>
          <cell r="J301">
            <v>12603</v>
          </cell>
          <cell r="K301">
            <v>44749</v>
          </cell>
          <cell r="L301" t="str">
            <v>26220708014554000150550010000126031260170245</v>
          </cell>
          <cell r="M301" t="str">
            <v>26 -  Pernambuco</v>
          </cell>
          <cell r="N301">
            <v>4530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8014554000150</v>
          </cell>
          <cell r="G302" t="str">
            <v>MJB COMERCIO DE MAT MEDICO HOSP LTDA</v>
          </cell>
          <cell r="H302" t="str">
            <v>B</v>
          </cell>
          <cell r="I302" t="str">
            <v>S</v>
          </cell>
          <cell r="J302">
            <v>12604</v>
          </cell>
          <cell r="K302">
            <v>44749</v>
          </cell>
          <cell r="L302" t="str">
            <v>26220708014554000150550010000126041260170242</v>
          </cell>
          <cell r="M302" t="str">
            <v>26 -  Pernambuco</v>
          </cell>
          <cell r="N302">
            <v>4530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8014554000150</v>
          </cell>
          <cell r="G303" t="str">
            <v>MJB COMERCIO DE MAT MEDICO HOSP LTDA</v>
          </cell>
          <cell r="H303" t="str">
            <v>B</v>
          </cell>
          <cell r="I303" t="str">
            <v>S</v>
          </cell>
          <cell r="J303">
            <v>12602</v>
          </cell>
          <cell r="K303">
            <v>44749</v>
          </cell>
          <cell r="L303" t="str">
            <v>26220708014554000150550010000126021260170248</v>
          </cell>
          <cell r="M303" t="str">
            <v>26 -  Pernambuco</v>
          </cell>
          <cell r="N303">
            <v>3430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37844479000152</v>
          </cell>
          <cell r="G304" t="str">
            <v>BIOLINE FIOS CIRURGICOS LTDA</v>
          </cell>
          <cell r="H304" t="str">
            <v>B</v>
          </cell>
          <cell r="I304" t="str">
            <v>S</v>
          </cell>
          <cell r="J304">
            <v>137984</v>
          </cell>
          <cell r="K304">
            <v>44749</v>
          </cell>
          <cell r="L304" t="str">
            <v>52220737844479000152550020001379841476438726</v>
          </cell>
          <cell r="M304" t="str">
            <v>52 -  Goiás</v>
          </cell>
          <cell r="N304">
            <v>6704.16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66437831000133</v>
          </cell>
          <cell r="G305" t="str">
            <v>HTS MEDIKA EUROMED COM E IMPORT LTDA</v>
          </cell>
          <cell r="H305" t="str">
            <v>B</v>
          </cell>
          <cell r="I305" t="str">
            <v>S</v>
          </cell>
          <cell r="J305">
            <v>146117</v>
          </cell>
          <cell r="K305">
            <v>44747</v>
          </cell>
          <cell r="L305" t="str">
            <v>31220766437831000133550010001461171255858233</v>
          </cell>
          <cell r="M305" t="str">
            <v>31 -  Minas Gerais</v>
          </cell>
          <cell r="N305">
            <v>1920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12420164001048</v>
          </cell>
          <cell r="G306" t="str">
            <v>CM HOSPITALAR S A</v>
          </cell>
          <cell r="H306" t="str">
            <v>B</v>
          </cell>
          <cell r="I306" t="str">
            <v>S</v>
          </cell>
          <cell r="J306">
            <v>132031</v>
          </cell>
          <cell r="K306">
            <v>44749</v>
          </cell>
          <cell r="L306" t="str">
            <v>26220712420164001048550010001320311457750854</v>
          </cell>
          <cell r="M306" t="str">
            <v>26 -  Pernambuco</v>
          </cell>
          <cell r="N306">
            <v>712.8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1513946000114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>
            <v>2613795</v>
          </cell>
          <cell r="K307">
            <v>44749</v>
          </cell>
          <cell r="L307" t="str">
            <v>35220701513946000114550030026137951026271990</v>
          </cell>
          <cell r="M307" t="str">
            <v>35 -  São Paulo</v>
          </cell>
          <cell r="N307">
            <v>1290.3599999999999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11872656000110</v>
          </cell>
          <cell r="G308" t="str">
            <v>HDL LOGISTICA HOSPITALAR LTDA.</v>
          </cell>
          <cell r="H308" t="str">
            <v>B</v>
          </cell>
          <cell r="I308" t="str">
            <v>S</v>
          </cell>
          <cell r="J308">
            <v>356141</v>
          </cell>
          <cell r="K308">
            <v>44747</v>
          </cell>
          <cell r="L308" t="str">
            <v>31220711872656000110550010003561411964040506</v>
          </cell>
          <cell r="M308" t="str">
            <v>31 -  Minas Gerais</v>
          </cell>
          <cell r="N308">
            <v>1286.6600000000001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7160019000144</v>
          </cell>
          <cell r="G309" t="str">
            <v>VITALE COMERCIO LTDA</v>
          </cell>
          <cell r="H309" t="str">
            <v>B</v>
          </cell>
          <cell r="I309" t="str">
            <v>S</v>
          </cell>
          <cell r="J309">
            <v>88355</v>
          </cell>
          <cell r="K309">
            <v>44749</v>
          </cell>
          <cell r="L309" t="str">
            <v>26220707160019000144550010000883551001106448</v>
          </cell>
          <cell r="M309" t="str">
            <v>26 -  Pernambuco</v>
          </cell>
          <cell r="N309">
            <v>620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7160019000144</v>
          </cell>
          <cell r="G310" t="str">
            <v>VITALE COMERCIO LTDA</v>
          </cell>
          <cell r="H310" t="str">
            <v>B</v>
          </cell>
          <cell r="I310" t="str">
            <v>S</v>
          </cell>
          <cell r="J310">
            <v>88311</v>
          </cell>
          <cell r="K310">
            <v>44749</v>
          </cell>
          <cell r="L310" t="str">
            <v>26220707160019000144550010000883111872507380</v>
          </cell>
          <cell r="M310" t="str">
            <v>26 -  Pernambuco</v>
          </cell>
          <cell r="N310">
            <v>1250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7160019000144</v>
          </cell>
          <cell r="G311" t="str">
            <v>VITALE COMERCIO LTDA</v>
          </cell>
          <cell r="H311" t="str">
            <v>B</v>
          </cell>
          <cell r="I311" t="str">
            <v>S</v>
          </cell>
          <cell r="J311">
            <v>88317</v>
          </cell>
          <cell r="K311">
            <v>44749</v>
          </cell>
          <cell r="L311" t="str">
            <v>26220707160019000144550010000883171611679491</v>
          </cell>
          <cell r="M311" t="str">
            <v>26 -  Pernambuco</v>
          </cell>
          <cell r="N311">
            <v>4680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7160019000144</v>
          </cell>
          <cell r="G312" t="str">
            <v>VITALE COMERCIO LTDA</v>
          </cell>
          <cell r="H312" t="str">
            <v>B</v>
          </cell>
          <cell r="I312" t="str">
            <v>S</v>
          </cell>
          <cell r="J312">
            <v>88314</v>
          </cell>
          <cell r="K312">
            <v>44749</v>
          </cell>
          <cell r="L312" t="str">
            <v>26220707160019000144550010000883141604245315</v>
          </cell>
          <cell r="M312" t="str">
            <v>26 -  Pernambuco</v>
          </cell>
          <cell r="N312">
            <v>310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7160019000144</v>
          </cell>
          <cell r="G313" t="str">
            <v>VITALE COMERCIO LTDA</v>
          </cell>
          <cell r="H313" t="str">
            <v>B</v>
          </cell>
          <cell r="I313" t="str">
            <v>S</v>
          </cell>
          <cell r="J313">
            <v>88319</v>
          </cell>
          <cell r="K313">
            <v>44749</v>
          </cell>
          <cell r="L313" t="str">
            <v>26220707160019000144550010000883191608683062</v>
          </cell>
          <cell r="M313" t="str">
            <v>26 -  Pernambuco</v>
          </cell>
          <cell r="N313">
            <v>310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7160019000144</v>
          </cell>
          <cell r="G314" t="str">
            <v>VITALE COMERCIO LTDA</v>
          </cell>
          <cell r="H314" t="str">
            <v>B</v>
          </cell>
          <cell r="I314" t="str">
            <v>S</v>
          </cell>
          <cell r="J314">
            <v>88361</v>
          </cell>
          <cell r="K314">
            <v>44749</v>
          </cell>
          <cell r="L314" t="str">
            <v>26220707160019000144550010000883611229609909</v>
          </cell>
          <cell r="M314" t="str">
            <v>26 -  Pernambuco</v>
          </cell>
          <cell r="N314">
            <v>930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7160019000144</v>
          </cell>
          <cell r="G315" t="str">
            <v>VITALE COMERCIO LTDA</v>
          </cell>
          <cell r="H315" t="str">
            <v>B</v>
          </cell>
          <cell r="I315" t="str">
            <v>S</v>
          </cell>
          <cell r="J315">
            <v>88358</v>
          </cell>
          <cell r="K315">
            <v>44749</v>
          </cell>
          <cell r="L315" t="str">
            <v>26220707160019000144550010000883581647410509</v>
          </cell>
          <cell r="M315" t="str">
            <v>26 -  Pernambuco</v>
          </cell>
          <cell r="N315">
            <v>1560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7160019000144</v>
          </cell>
          <cell r="G316" t="str">
            <v>VITALE COMERCIO LTDA</v>
          </cell>
          <cell r="H316" t="str">
            <v>B</v>
          </cell>
          <cell r="I316" t="str">
            <v>S</v>
          </cell>
          <cell r="J316">
            <v>88372</v>
          </cell>
          <cell r="K316">
            <v>44749</v>
          </cell>
          <cell r="L316" t="str">
            <v>262207071600190001445500100008837216114075</v>
          </cell>
          <cell r="M316" t="str">
            <v>26 -  Pernambuco</v>
          </cell>
          <cell r="N316">
            <v>1870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7160019000144</v>
          </cell>
          <cell r="G317" t="str">
            <v>VITALE COMERCIO LTDA</v>
          </cell>
          <cell r="H317" t="str">
            <v>B</v>
          </cell>
          <cell r="I317" t="str">
            <v>S</v>
          </cell>
          <cell r="J317">
            <v>88370</v>
          </cell>
          <cell r="K317">
            <v>44749</v>
          </cell>
          <cell r="L317" t="str">
            <v>26220707160019000144550010000883701651670948</v>
          </cell>
          <cell r="M317" t="str">
            <v>26 -  Pernambuco</v>
          </cell>
          <cell r="N317">
            <v>1560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7160019000144</v>
          </cell>
          <cell r="G318" t="str">
            <v>VITALE COMERCIO LTDA</v>
          </cell>
          <cell r="H318" t="str">
            <v>B</v>
          </cell>
          <cell r="I318" t="str">
            <v>S</v>
          </cell>
          <cell r="J318">
            <v>88374</v>
          </cell>
          <cell r="K318">
            <v>44749</v>
          </cell>
          <cell r="L318" t="str">
            <v>26220707160019000144550010000883741829386003</v>
          </cell>
          <cell r="M318" t="str">
            <v>26 -  Pernambuco</v>
          </cell>
          <cell r="N318">
            <v>1560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1437707000122</v>
          </cell>
          <cell r="G319" t="str">
            <v>SCITECH MEDICAL</v>
          </cell>
          <cell r="H319" t="str">
            <v>B</v>
          </cell>
          <cell r="I319" t="str">
            <v>S</v>
          </cell>
          <cell r="J319">
            <v>282796</v>
          </cell>
          <cell r="K319">
            <v>44749</v>
          </cell>
          <cell r="L319" t="str">
            <v>52220701437707000122550550002827961476084511</v>
          </cell>
          <cell r="M319" t="str">
            <v>52 -  Goiás</v>
          </cell>
          <cell r="N319">
            <v>1050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1437707000122</v>
          </cell>
          <cell r="G320" t="str">
            <v>SCITECH MEDICAL</v>
          </cell>
          <cell r="H320" t="str">
            <v>B</v>
          </cell>
          <cell r="I320" t="str">
            <v>S</v>
          </cell>
          <cell r="J320">
            <v>282798</v>
          </cell>
          <cell r="K320">
            <v>44749</v>
          </cell>
          <cell r="L320" t="str">
            <v>52220701437707000122550550002827981832130722</v>
          </cell>
          <cell r="M320" t="str">
            <v>52 -  Goiás</v>
          </cell>
          <cell r="N320">
            <v>1050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1437707000122</v>
          </cell>
          <cell r="G321" t="str">
            <v>SCITECH MEDICAL</v>
          </cell>
          <cell r="H321" t="str">
            <v>B</v>
          </cell>
          <cell r="I321" t="str">
            <v>S</v>
          </cell>
          <cell r="J321">
            <v>283047</v>
          </cell>
          <cell r="K321">
            <v>44750</v>
          </cell>
          <cell r="L321" t="str">
            <v>52220701437707000122550550002830471502871467</v>
          </cell>
          <cell r="M321" t="str">
            <v>52 -  Goiás</v>
          </cell>
          <cell r="N321">
            <v>1050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1437707000122</v>
          </cell>
          <cell r="G322" t="str">
            <v>SCITECH MEDICAL</v>
          </cell>
          <cell r="H322" t="str">
            <v>B</v>
          </cell>
          <cell r="I322" t="str">
            <v>S</v>
          </cell>
          <cell r="J322">
            <v>283042</v>
          </cell>
          <cell r="K322">
            <v>44750</v>
          </cell>
          <cell r="L322" t="str">
            <v>52220701437707000122550550002830421800325600</v>
          </cell>
          <cell r="M322" t="str">
            <v>52 -  Goiás</v>
          </cell>
          <cell r="N322">
            <v>1050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11234649000193</v>
          </cell>
          <cell r="G323" t="str">
            <v>BIOANGIO COMERCIO DE PROD MEDICOS LTDA</v>
          </cell>
          <cell r="H323" t="str">
            <v>B</v>
          </cell>
          <cell r="I323" t="str">
            <v>S</v>
          </cell>
          <cell r="J323" t="str">
            <v>000.006.719</v>
          </cell>
          <cell r="K323">
            <v>44749</v>
          </cell>
          <cell r="L323" t="str">
            <v>26220711234649000193550010000067191000009990</v>
          </cell>
          <cell r="M323" t="str">
            <v>26 -  Pernambuco</v>
          </cell>
          <cell r="N323">
            <v>5040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8674752000140</v>
          </cell>
          <cell r="G324" t="str">
            <v>CIRURGICA MONTEBELLO LTDA</v>
          </cell>
          <cell r="H324" t="str">
            <v>B</v>
          </cell>
          <cell r="I324" t="str">
            <v>S</v>
          </cell>
          <cell r="J324" t="str">
            <v>000.137.143</v>
          </cell>
          <cell r="K324">
            <v>44749</v>
          </cell>
          <cell r="L324" t="str">
            <v>26220708674752000140550010001371431022825180</v>
          </cell>
          <cell r="M324" t="str">
            <v>26 -  Pernambuco</v>
          </cell>
          <cell r="N324">
            <v>2199.5500000000002</v>
          </cell>
        </row>
        <row r="325">
          <cell r="C325" t="str">
            <v>HOSPITAL MESTRE VITALINO</v>
          </cell>
          <cell r="E325" t="str">
            <v>3.12 - Material Hospitalar</v>
          </cell>
          <cell r="F325" t="str">
            <v>09.342.946/0001-00</v>
          </cell>
          <cell r="G325" t="str">
            <v>PRIME MEDICAL COMERCIO DE MATERIAL</v>
          </cell>
          <cell r="H325" t="str">
            <v>B</v>
          </cell>
          <cell r="I325" t="str">
            <v>S</v>
          </cell>
          <cell r="J325">
            <v>144993</v>
          </cell>
          <cell r="K325">
            <v>44749</v>
          </cell>
          <cell r="L325" t="str">
            <v>29220709342946000100550020001449931896524370</v>
          </cell>
          <cell r="M325" t="str">
            <v>29 -  Bahia</v>
          </cell>
          <cell r="N325">
            <v>1440</v>
          </cell>
        </row>
        <row r="326">
          <cell r="C326" t="str">
            <v>HOSPITAL MESTRE VITALINO</v>
          </cell>
          <cell r="E326" t="str">
            <v>3.12 - Material Hospitalar</v>
          </cell>
          <cell r="F326" t="str">
            <v>09.342.946/0001-00</v>
          </cell>
          <cell r="G326" t="str">
            <v>PRIME MEDICAL COMERCIO DE MATERIAL</v>
          </cell>
          <cell r="H326" t="str">
            <v>B</v>
          </cell>
          <cell r="I326" t="str">
            <v>S</v>
          </cell>
          <cell r="J326">
            <v>145076</v>
          </cell>
          <cell r="K326">
            <v>44749</v>
          </cell>
          <cell r="L326" t="str">
            <v>29220709342946000100550020001450761131462878</v>
          </cell>
          <cell r="M326" t="str">
            <v>29 -  Bahia</v>
          </cell>
          <cell r="N326">
            <v>20100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37438274000177</v>
          </cell>
          <cell r="G327" t="str">
            <v>SELLMED PROD. MEDICOS E HOSPITALA. LTDA</v>
          </cell>
          <cell r="H327" t="str">
            <v>B</v>
          </cell>
          <cell r="I327" t="str">
            <v>S</v>
          </cell>
          <cell r="J327">
            <v>1412</v>
          </cell>
          <cell r="K327">
            <v>44750</v>
          </cell>
          <cell r="L327" t="str">
            <v>26220737438274000177550010000014121350687406</v>
          </cell>
          <cell r="M327" t="str">
            <v>26 -  Pernambuco</v>
          </cell>
          <cell r="N327">
            <v>2931.6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8674752000301</v>
          </cell>
          <cell r="G328" t="str">
            <v>CIRURGICA MONTEBELLO LTDA</v>
          </cell>
          <cell r="H328" t="str">
            <v>B</v>
          </cell>
          <cell r="I328" t="str">
            <v>S</v>
          </cell>
          <cell r="J328" t="str">
            <v>000.015.002</v>
          </cell>
          <cell r="K328">
            <v>44750</v>
          </cell>
          <cell r="L328" t="str">
            <v>26220708674752000301550010000150021826771264</v>
          </cell>
          <cell r="M328" t="str">
            <v>26 -  Pernambuco</v>
          </cell>
          <cell r="N328">
            <v>11567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34538453000198</v>
          </cell>
          <cell r="G329" t="str">
            <v>CRIS BRASIL COMERCIAL EIRELI</v>
          </cell>
          <cell r="H329" t="str">
            <v>B</v>
          </cell>
          <cell r="I329" t="str">
            <v>S</v>
          </cell>
          <cell r="J329">
            <v>750</v>
          </cell>
          <cell r="K329">
            <v>44743</v>
          </cell>
          <cell r="L329" t="str">
            <v>33220734538453000198550020000007501750363135</v>
          </cell>
          <cell r="M329" t="str">
            <v>33 -  Rio de Janeiro</v>
          </cell>
          <cell r="N329">
            <v>700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8014554000150</v>
          </cell>
          <cell r="G330" t="str">
            <v>MJB COMERCIO DE MAT MEDICO HOSP LTDA</v>
          </cell>
          <cell r="H330" t="str">
            <v>B</v>
          </cell>
          <cell r="I330" t="str">
            <v>S</v>
          </cell>
          <cell r="J330">
            <v>12608</v>
          </cell>
          <cell r="K330">
            <v>44750</v>
          </cell>
          <cell r="L330" t="str">
            <v>26220708014554000150550010000126081260170241</v>
          </cell>
          <cell r="M330" t="str">
            <v>26 -  Pernambuco</v>
          </cell>
          <cell r="N330">
            <v>980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7160019000144</v>
          </cell>
          <cell r="G331" t="str">
            <v>VITALE COMERCIO LTDA</v>
          </cell>
          <cell r="H331" t="str">
            <v>B</v>
          </cell>
          <cell r="I331" t="str">
            <v>S</v>
          </cell>
          <cell r="J331">
            <v>88553</v>
          </cell>
          <cell r="K331">
            <v>44753</v>
          </cell>
          <cell r="L331" t="str">
            <v>26220707160019000144550010000885531270305330</v>
          </cell>
          <cell r="M331" t="str">
            <v>26 -  Pernambuco</v>
          </cell>
          <cell r="N331">
            <v>620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7160019000144</v>
          </cell>
          <cell r="G332" t="str">
            <v>VITALE COMERCIO LTDA</v>
          </cell>
          <cell r="H332" t="str">
            <v>B</v>
          </cell>
          <cell r="I332" t="str">
            <v>S</v>
          </cell>
          <cell r="J332">
            <v>88550</v>
          </cell>
          <cell r="K332">
            <v>44753</v>
          </cell>
          <cell r="L332" t="str">
            <v>26220707160019000144550010000885501293028536</v>
          </cell>
          <cell r="M332" t="str">
            <v>26 -  Pernambuco</v>
          </cell>
          <cell r="N332">
            <v>2810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7160019000144</v>
          </cell>
          <cell r="G333" t="str">
            <v>VITALE COMERCIO LTDA</v>
          </cell>
          <cell r="H333" t="str">
            <v>B</v>
          </cell>
          <cell r="I333" t="str">
            <v>S</v>
          </cell>
          <cell r="J333">
            <v>88559</v>
          </cell>
          <cell r="K333">
            <v>44753</v>
          </cell>
          <cell r="L333" t="str">
            <v>26220707160019000144550010000885591599797583</v>
          </cell>
          <cell r="M333" t="str">
            <v>26 -  Pernambuco</v>
          </cell>
          <cell r="N333">
            <v>620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7160019000144</v>
          </cell>
          <cell r="G334" t="str">
            <v>VITALE COMERCIO LTDA</v>
          </cell>
          <cell r="H334" t="str">
            <v>B</v>
          </cell>
          <cell r="I334" t="str">
            <v>S</v>
          </cell>
          <cell r="J334">
            <v>88455</v>
          </cell>
          <cell r="K334">
            <v>44750</v>
          </cell>
          <cell r="L334" t="str">
            <v>26220707160019000144550010000884551070361236</v>
          </cell>
          <cell r="M334" t="str">
            <v>26 -  Pernambuco</v>
          </cell>
          <cell r="N334">
            <v>1560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7160019000144</v>
          </cell>
          <cell r="G335" t="str">
            <v>VITALE COMERCIO LTDA</v>
          </cell>
          <cell r="H335" t="str">
            <v>B</v>
          </cell>
          <cell r="I335" t="str">
            <v>S</v>
          </cell>
          <cell r="J335">
            <v>88452</v>
          </cell>
          <cell r="K335">
            <v>44750</v>
          </cell>
          <cell r="L335" t="str">
            <v>26220707160019000144550010000884521710925088</v>
          </cell>
          <cell r="M335" t="str">
            <v>26 -  Pernambuco</v>
          </cell>
          <cell r="N335">
            <v>1250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7160019000144</v>
          </cell>
          <cell r="G336" t="str">
            <v>VITALE COMERCIO LTDA</v>
          </cell>
          <cell r="H336" t="str">
            <v>B</v>
          </cell>
          <cell r="I336" t="str">
            <v>S</v>
          </cell>
          <cell r="J336">
            <v>88448</v>
          </cell>
          <cell r="K336">
            <v>44750</v>
          </cell>
          <cell r="L336" t="str">
            <v>26220707160019000144550010000884481743422171</v>
          </cell>
          <cell r="M336" t="str">
            <v>26 -  Pernambuco</v>
          </cell>
          <cell r="N336">
            <v>2500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7160019000144</v>
          </cell>
          <cell r="G337" t="str">
            <v>VITALE COMERCIO LTDA</v>
          </cell>
          <cell r="H337" t="str">
            <v>B</v>
          </cell>
          <cell r="I337" t="str">
            <v>S</v>
          </cell>
          <cell r="J337">
            <v>88546</v>
          </cell>
          <cell r="K337">
            <v>44753</v>
          </cell>
          <cell r="L337" t="str">
            <v>26220707160019000144550010000885461601725280</v>
          </cell>
          <cell r="M337" t="str">
            <v>26 -  Pernambuco</v>
          </cell>
          <cell r="N337">
            <v>3430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7160019000144</v>
          </cell>
          <cell r="G338" t="str">
            <v>VITALE COMERCIO LTDA</v>
          </cell>
          <cell r="H338" t="str">
            <v>B</v>
          </cell>
          <cell r="I338" t="str">
            <v>S</v>
          </cell>
          <cell r="J338">
            <v>88608</v>
          </cell>
          <cell r="K338">
            <v>44785</v>
          </cell>
          <cell r="L338" t="str">
            <v>26220707160019000144550010000886081041050873</v>
          </cell>
          <cell r="M338" t="str">
            <v>26 -  Pernambuco</v>
          </cell>
          <cell r="N338">
            <v>3120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7160019000144</v>
          </cell>
          <cell r="G339" t="str">
            <v>VITALE COMERCIO LTDA</v>
          </cell>
          <cell r="H339" t="str">
            <v>B</v>
          </cell>
          <cell r="I339" t="str">
            <v>S</v>
          </cell>
          <cell r="J339">
            <v>88606</v>
          </cell>
          <cell r="K339">
            <v>44754</v>
          </cell>
          <cell r="L339" t="str">
            <v>26220707160019000144550010000886061140370570</v>
          </cell>
          <cell r="M339" t="str">
            <v>26 -  Pernambuco</v>
          </cell>
          <cell r="N339">
            <v>620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7160019000144</v>
          </cell>
          <cell r="G340" t="str">
            <v>VITALE COMERCIO LTDA</v>
          </cell>
          <cell r="H340" t="str">
            <v>B</v>
          </cell>
          <cell r="I340" t="str">
            <v>S</v>
          </cell>
          <cell r="J340">
            <v>88602</v>
          </cell>
          <cell r="K340">
            <v>44754</v>
          </cell>
          <cell r="L340" t="str">
            <v>26220707160019000144550010000886021907227106</v>
          </cell>
          <cell r="M340" t="str">
            <v>26 -  Pernambuco</v>
          </cell>
          <cell r="N340">
            <v>1560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7160019000144</v>
          </cell>
          <cell r="G341" t="str">
            <v>VITALE COMERCIO LTDA</v>
          </cell>
          <cell r="H341" t="str">
            <v>B</v>
          </cell>
          <cell r="I341" t="str">
            <v>S</v>
          </cell>
          <cell r="J341">
            <v>88604</v>
          </cell>
          <cell r="K341">
            <v>44754</v>
          </cell>
          <cell r="L341" t="str">
            <v>26220707160019000144550010000886041941616416</v>
          </cell>
          <cell r="M341" t="str">
            <v>26 -  Pernambuco</v>
          </cell>
          <cell r="N341">
            <v>1560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7160019000144</v>
          </cell>
          <cell r="G342" t="str">
            <v>VITALE COMERCIO LTDA</v>
          </cell>
          <cell r="H342" t="str">
            <v>B</v>
          </cell>
          <cell r="I342" t="str">
            <v>S</v>
          </cell>
          <cell r="J342">
            <v>88600</v>
          </cell>
          <cell r="K342">
            <v>44754</v>
          </cell>
          <cell r="L342" t="str">
            <v>26220707160019000144550010000886001357420389</v>
          </cell>
          <cell r="M342" t="str">
            <v>26 -  Pernambuco</v>
          </cell>
          <cell r="N342">
            <v>1560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1437707000122</v>
          </cell>
          <cell r="G343" t="str">
            <v>SCITECH MEDICAL</v>
          </cell>
          <cell r="H343" t="str">
            <v>B</v>
          </cell>
          <cell r="I343" t="str">
            <v>S</v>
          </cell>
          <cell r="J343">
            <v>283053</v>
          </cell>
          <cell r="K343">
            <v>44720</v>
          </cell>
          <cell r="L343" t="str">
            <v>52220701437707000122550550002830531384510599</v>
          </cell>
          <cell r="M343" t="str">
            <v>52 -  Goiás</v>
          </cell>
          <cell r="N343">
            <v>1050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1437707000122</v>
          </cell>
          <cell r="G344" t="str">
            <v>SCITECH MEDICAL</v>
          </cell>
          <cell r="H344" t="str">
            <v>B</v>
          </cell>
          <cell r="I344" t="str">
            <v>S</v>
          </cell>
          <cell r="J344">
            <v>283060</v>
          </cell>
          <cell r="K344">
            <v>44750</v>
          </cell>
          <cell r="L344" t="str">
            <v>52220701437707000122550550002830601823144898</v>
          </cell>
          <cell r="M344" t="str">
            <v>52 -  Goiás</v>
          </cell>
          <cell r="N344">
            <v>1050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1437707000122</v>
          </cell>
          <cell r="G345" t="str">
            <v>SCITECH MEDICAL</v>
          </cell>
          <cell r="H345" t="str">
            <v>B</v>
          </cell>
          <cell r="I345" t="str">
            <v>S</v>
          </cell>
          <cell r="J345">
            <v>283227</v>
          </cell>
          <cell r="K345">
            <v>44753</v>
          </cell>
          <cell r="L345" t="str">
            <v>52220701437707000122550550002832271652677737</v>
          </cell>
          <cell r="M345" t="str">
            <v>52 -  Goiás</v>
          </cell>
          <cell r="N345">
            <v>2100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1437707000122</v>
          </cell>
          <cell r="G346" t="str">
            <v>SCITECH MEDICAL</v>
          </cell>
          <cell r="H346" t="str">
            <v>B</v>
          </cell>
          <cell r="I346" t="str">
            <v>S</v>
          </cell>
          <cell r="J346">
            <v>283316</v>
          </cell>
          <cell r="K346">
            <v>44753</v>
          </cell>
          <cell r="L346" t="str">
            <v>52220701437707000122550550002833161364960060</v>
          </cell>
          <cell r="M346" t="str">
            <v>52 -  Goiás</v>
          </cell>
          <cell r="N346">
            <v>2100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1437707000122</v>
          </cell>
          <cell r="G347" t="str">
            <v>SCITECH MEDICAL</v>
          </cell>
          <cell r="H347" t="str">
            <v>B</v>
          </cell>
          <cell r="I347" t="str">
            <v>S</v>
          </cell>
          <cell r="J347">
            <v>283318</v>
          </cell>
          <cell r="K347">
            <v>44753</v>
          </cell>
          <cell r="L347" t="str">
            <v>52220701437707000122550550002833181840336492</v>
          </cell>
          <cell r="M347" t="str">
            <v>52 -  Goiás</v>
          </cell>
          <cell r="N347">
            <v>1050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1437707000122</v>
          </cell>
          <cell r="G348" t="str">
            <v>SCITECH MEDICAL</v>
          </cell>
          <cell r="H348" t="str">
            <v>B</v>
          </cell>
          <cell r="I348" t="str">
            <v>S</v>
          </cell>
          <cell r="J348">
            <v>283319</v>
          </cell>
          <cell r="K348">
            <v>44753</v>
          </cell>
          <cell r="L348" t="str">
            <v>52220701437707000122550550002833191681442258</v>
          </cell>
          <cell r="M348" t="str">
            <v>52 -  Goiás</v>
          </cell>
          <cell r="N348">
            <v>2100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1437707000122</v>
          </cell>
          <cell r="G349" t="str">
            <v>SCITECH MEDICAL</v>
          </cell>
          <cell r="H349" t="str">
            <v>B</v>
          </cell>
          <cell r="I349" t="str">
            <v>S</v>
          </cell>
          <cell r="J349">
            <v>280870</v>
          </cell>
          <cell r="K349">
            <v>44740</v>
          </cell>
          <cell r="L349" t="str">
            <v>52220601437707000122550650002808701761581524</v>
          </cell>
          <cell r="M349" t="str">
            <v>52 -  Goiás</v>
          </cell>
          <cell r="N349">
            <v>1050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1437707000122</v>
          </cell>
          <cell r="G350" t="str">
            <v>SCITECH MEDICAL</v>
          </cell>
          <cell r="H350" t="str">
            <v>B</v>
          </cell>
          <cell r="I350" t="str">
            <v>S</v>
          </cell>
          <cell r="J350">
            <v>283050</v>
          </cell>
          <cell r="K350">
            <v>44750</v>
          </cell>
          <cell r="L350" t="str">
            <v>52220701437707000122550550002830501764103845</v>
          </cell>
          <cell r="M350" t="str">
            <v>52 -  Goiás</v>
          </cell>
          <cell r="N350">
            <v>2100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1513946000114</v>
          </cell>
          <cell r="G351" t="str">
            <v>BOSTON SCIENTIFIC DO BRASIL LTDA</v>
          </cell>
          <cell r="H351" t="str">
            <v>B</v>
          </cell>
          <cell r="I351" t="str">
            <v>S</v>
          </cell>
          <cell r="J351">
            <v>2604831</v>
          </cell>
          <cell r="K351">
            <v>44734</v>
          </cell>
          <cell r="L351" t="str">
            <v>35220601513946000114550030026048311026166904</v>
          </cell>
          <cell r="M351" t="str">
            <v>35 -  São Paulo</v>
          </cell>
          <cell r="N351">
            <v>268.82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37438274000177</v>
          </cell>
          <cell r="G352" t="str">
            <v>SELLMED PROD. MEDICOS E HOSPITALA. LTDA</v>
          </cell>
          <cell r="H352" t="str">
            <v>B</v>
          </cell>
          <cell r="I352" t="str">
            <v>S</v>
          </cell>
          <cell r="J352">
            <v>1440</v>
          </cell>
          <cell r="K352">
            <v>44753</v>
          </cell>
          <cell r="L352" t="str">
            <v>26220737438274000177550010000014401193315997</v>
          </cell>
          <cell r="M352" t="str">
            <v>26 -  Pernambuco</v>
          </cell>
          <cell r="N352">
            <v>2148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874929000140</v>
          </cell>
          <cell r="G353" t="str">
            <v>MEDCENTER COMERCIAL LTDA  MG</v>
          </cell>
          <cell r="H353" t="str">
            <v>B</v>
          </cell>
          <cell r="I353" t="str">
            <v>S</v>
          </cell>
          <cell r="J353">
            <v>398615</v>
          </cell>
          <cell r="K353">
            <v>44747</v>
          </cell>
          <cell r="L353" t="str">
            <v>31220700874929000140550010003986151301565970</v>
          </cell>
          <cell r="M353" t="str">
            <v>31 -  Minas Gerais</v>
          </cell>
          <cell r="N353">
            <v>270.25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11206099000441</v>
          </cell>
          <cell r="G354" t="str">
            <v>SUPERMED COM E IMP DE PROD MEDICOS LTDA</v>
          </cell>
          <cell r="H354" t="str">
            <v>B</v>
          </cell>
          <cell r="I354" t="str">
            <v>S</v>
          </cell>
          <cell r="J354">
            <v>378649</v>
          </cell>
          <cell r="K354">
            <v>44743</v>
          </cell>
          <cell r="L354" t="str">
            <v>35220711206099000441550010003786491000330365</v>
          </cell>
          <cell r="M354" t="str">
            <v>35 -  São Paulo</v>
          </cell>
          <cell r="N354">
            <v>779.66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14722938000120</v>
          </cell>
          <cell r="G355" t="str">
            <v>PROCIFAR DISTRIB DE MATERIAL HOSP SA</v>
          </cell>
          <cell r="H355" t="str">
            <v>B</v>
          </cell>
          <cell r="I355" t="str">
            <v>S</v>
          </cell>
          <cell r="J355">
            <v>2884304</v>
          </cell>
          <cell r="K355">
            <v>44750</v>
          </cell>
          <cell r="L355" t="str">
            <v>29220714722938000120550010028843041577595099</v>
          </cell>
          <cell r="M355" t="str">
            <v>29 -  Bahia</v>
          </cell>
          <cell r="N355">
            <v>4215.59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44734671000151</v>
          </cell>
          <cell r="G356" t="str">
            <v>CRISTALIA PROD QUIM FARMACEUTICOS LTDA</v>
          </cell>
          <cell r="H356" t="str">
            <v>B</v>
          </cell>
          <cell r="I356" t="str">
            <v>S</v>
          </cell>
          <cell r="J356">
            <v>3325843</v>
          </cell>
          <cell r="K356">
            <v>44748</v>
          </cell>
          <cell r="L356" t="str">
            <v>35220744734671000151550100033258431010563338</v>
          </cell>
          <cell r="M356" t="str">
            <v>35 -  São Paulo</v>
          </cell>
          <cell r="N356">
            <v>4147.2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13441051000281</v>
          </cell>
          <cell r="G357" t="str">
            <v>CL COM MAT MED HOSPITALAR LTDA</v>
          </cell>
          <cell r="H357" t="str">
            <v>B</v>
          </cell>
          <cell r="I357" t="str">
            <v>S</v>
          </cell>
          <cell r="J357">
            <v>15478</v>
          </cell>
          <cell r="K357">
            <v>44754</v>
          </cell>
          <cell r="L357" t="str">
            <v>26220713441051000281550010000154781175000001</v>
          </cell>
          <cell r="M357" t="str">
            <v>26 -  Pernambuco</v>
          </cell>
          <cell r="N357">
            <v>300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8014554000150</v>
          </cell>
          <cell r="G358" t="str">
            <v>MJB COMERCIO DE MAT MEDICO HOSP LTDA</v>
          </cell>
          <cell r="H358" t="str">
            <v>B</v>
          </cell>
          <cell r="I358" t="str">
            <v>S</v>
          </cell>
          <cell r="J358">
            <v>12620</v>
          </cell>
          <cell r="K358">
            <v>44754</v>
          </cell>
          <cell r="L358" t="str">
            <v>26220708014554000150550010000126201260172290</v>
          </cell>
          <cell r="M358" t="str">
            <v>26 -  Pernambuco</v>
          </cell>
          <cell r="N358">
            <v>2580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8014554000150</v>
          </cell>
          <cell r="G359" t="str">
            <v>MJB COMERCIO DE MAT MEDICO HOSP LTDA</v>
          </cell>
          <cell r="H359" t="str">
            <v>B</v>
          </cell>
          <cell r="I359" t="str">
            <v>S</v>
          </cell>
          <cell r="J359">
            <v>12619</v>
          </cell>
          <cell r="K359">
            <v>44754</v>
          </cell>
          <cell r="L359" t="str">
            <v>26220708014554000150550010000126191260171217</v>
          </cell>
          <cell r="M359" t="str">
            <v>26 -  Pernambuco</v>
          </cell>
          <cell r="N359">
            <v>2580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8014554000150</v>
          </cell>
          <cell r="G360" t="str">
            <v>MJB COMERCIO DE MAT MEDICO HOSP LTDA</v>
          </cell>
          <cell r="H360" t="str">
            <v>B</v>
          </cell>
          <cell r="I360" t="str">
            <v>S</v>
          </cell>
          <cell r="J360">
            <v>12618</v>
          </cell>
          <cell r="K360">
            <v>44754</v>
          </cell>
          <cell r="L360" t="str">
            <v>26220708014554000150550010000126181260171210</v>
          </cell>
          <cell r="M360" t="str">
            <v>26 -  Pernambuco</v>
          </cell>
          <cell r="N360">
            <v>2580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8014554000150</v>
          </cell>
          <cell r="G361" t="str">
            <v>MJB COMERCIO DE MAT MEDICO HOSP LTDA</v>
          </cell>
          <cell r="H361" t="str">
            <v>B</v>
          </cell>
          <cell r="I361" t="str">
            <v>S</v>
          </cell>
          <cell r="J361">
            <v>12617</v>
          </cell>
          <cell r="K361">
            <v>44754</v>
          </cell>
          <cell r="L361" t="str">
            <v>26220708014554000150550010000126171260171212</v>
          </cell>
          <cell r="M361" t="str">
            <v>26 -  Pernambuco</v>
          </cell>
          <cell r="N361">
            <v>5230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13120044000105</v>
          </cell>
          <cell r="G362" t="str">
            <v>WANDERLEY E REGIS COM.PROD.</v>
          </cell>
          <cell r="H362" t="str">
            <v>B</v>
          </cell>
          <cell r="I362" t="str">
            <v>S</v>
          </cell>
          <cell r="J362" t="str">
            <v>000.008.819</v>
          </cell>
          <cell r="K362">
            <v>44754</v>
          </cell>
          <cell r="L362" t="str">
            <v>26220713120044000105550010000088191714359541</v>
          </cell>
          <cell r="M362" t="str">
            <v>26 -  Pernambuco</v>
          </cell>
          <cell r="N362">
            <v>1474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5932624000160</v>
          </cell>
          <cell r="G363" t="str">
            <v>MEGAMED COMERCIO LTDA</v>
          </cell>
          <cell r="H363" t="str">
            <v>B</v>
          </cell>
          <cell r="I363" t="str">
            <v>S</v>
          </cell>
          <cell r="J363" t="str">
            <v>000.018.258</v>
          </cell>
          <cell r="K363">
            <v>44754</v>
          </cell>
          <cell r="L363" t="str">
            <v>26220705932624000160550010000182581626431769</v>
          </cell>
          <cell r="M363" t="str">
            <v>26 -  Pernambuco</v>
          </cell>
          <cell r="N363">
            <v>621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11041333000185</v>
          </cell>
          <cell r="G364" t="str">
            <v>CIRURGICA BRASILEIRA PRODUTOS H</v>
          </cell>
          <cell r="H364" t="str">
            <v>B</v>
          </cell>
          <cell r="I364" t="str">
            <v>S</v>
          </cell>
          <cell r="J364">
            <v>22265</v>
          </cell>
          <cell r="K364">
            <v>44754</v>
          </cell>
          <cell r="L364" t="str">
            <v>26220711041333000185550010000222651072510050</v>
          </cell>
          <cell r="M364" t="str">
            <v>26 -  Pernambuco</v>
          </cell>
          <cell r="N364">
            <v>1233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50595271000105</v>
          </cell>
          <cell r="G365" t="str">
            <v>BIOTRONIK COMERCIAL MEDICA LTDA</v>
          </cell>
          <cell r="H365" t="str">
            <v>B</v>
          </cell>
          <cell r="I365" t="str">
            <v>S</v>
          </cell>
          <cell r="J365">
            <v>1027756</v>
          </cell>
          <cell r="K365">
            <v>44754</v>
          </cell>
          <cell r="L365" t="str">
            <v>35220750595271000105550030010277561917468790</v>
          </cell>
          <cell r="M365" t="str">
            <v>35 -  São Paulo</v>
          </cell>
          <cell r="N365">
            <v>6903.9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50595271000105</v>
          </cell>
          <cell r="G366" t="str">
            <v>BIOTRONIK COMERCIAL MEDICA LTDA</v>
          </cell>
          <cell r="H366" t="str">
            <v>B</v>
          </cell>
          <cell r="I366" t="str">
            <v>S</v>
          </cell>
          <cell r="J366">
            <v>1027754</v>
          </cell>
          <cell r="K366">
            <v>44754</v>
          </cell>
          <cell r="L366" t="str">
            <v>35220750595271000105550030010277541771141088</v>
          </cell>
          <cell r="M366" t="str">
            <v>35 -  São Paulo</v>
          </cell>
          <cell r="N366">
            <v>6903.9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50595271000105</v>
          </cell>
          <cell r="G367" t="str">
            <v>BIOTRONIK COMERCIAL MEDICA LTDA</v>
          </cell>
          <cell r="H367" t="str">
            <v>B</v>
          </cell>
          <cell r="I367" t="str">
            <v>S</v>
          </cell>
          <cell r="J367">
            <v>1027752</v>
          </cell>
          <cell r="K367">
            <v>44754</v>
          </cell>
          <cell r="L367" t="str">
            <v>35220750595271000105550030010277521046311024</v>
          </cell>
          <cell r="M367" t="str">
            <v>35 -  São Paulo</v>
          </cell>
          <cell r="N367">
            <v>6903.9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50595271000105</v>
          </cell>
          <cell r="G368" t="str">
            <v>BIOTRONIK COMERCIAL MEDICA LTDA</v>
          </cell>
          <cell r="H368" t="str">
            <v>B</v>
          </cell>
          <cell r="I368" t="str">
            <v>S</v>
          </cell>
          <cell r="J368">
            <v>1027748</v>
          </cell>
          <cell r="K368">
            <v>44754</v>
          </cell>
          <cell r="L368" t="str">
            <v>35220750595271000105550030010277481168515144</v>
          </cell>
          <cell r="M368" t="str">
            <v>35 -  São Paulo</v>
          </cell>
          <cell r="N368">
            <v>6903.9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50595271000105</v>
          </cell>
          <cell r="G369" t="str">
            <v>BIOTRONIK COMERCIAL MEDICA LTDA</v>
          </cell>
          <cell r="H369" t="str">
            <v>B</v>
          </cell>
          <cell r="I369" t="str">
            <v>S</v>
          </cell>
          <cell r="J369">
            <v>1027768</v>
          </cell>
          <cell r="K369">
            <v>44754</v>
          </cell>
          <cell r="L369" t="str">
            <v>35220750595271000105550030010277681041858130</v>
          </cell>
          <cell r="M369" t="str">
            <v>35 -  São Paulo</v>
          </cell>
          <cell r="N369">
            <v>6903.9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50595271000105</v>
          </cell>
          <cell r="G370" t="str">
            <v>BIOTRONIK COMERCIAL MEDICA LTDA</v>
          </cell>
          <cell r="H370" t="str">
            <v>B</v>
          </cell>
          <cell r="I370" t="str">
            <v>S</v>
          </cell>
          <cell r="J370">
            <v>1027767</v>
          </cell>
          <cell r="K370">
            <v>44754</v>
          </cell>
          <cell r="L370" t="str">
            <v>352207505952710001055500300102776410331523090</v>
          </cell>
          <cell r="M370" t="str">
            <v>35 -  São Paulo</v>
          </cell>
          <cell r="N370">
            <v>4702.72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50595271000105</v>
          </cell>
          <cell r="G371" t="str">
            <v>BIOTRONIK COMERCIAL MEDICA LTDA</v>
          </cell>
          <cell r="H371" t="str">
            <v>B</v>
          </cell>
          <cell r="I371" t="str">
            <v>S</v>
          </cell>
          <cell r="J371">
            <v>1027766</v>
          </cell>
          <cell r="K371">
            <v>44754</v>
          </cell>
          <cell r="L371" t="str">
            <v>35220750595271000105550030010277661097661966</v>
          </cell>
          <cell r="M371" t="str">
            <v>35 -  São Paulo</v>
          </cell>
          <cell r="N371">
            <v>6903.9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50595271000105</v>
          </cell>
          <cell r="G372" t="str">
            <v>BIOTRONIK COMERCIAL MEDICA LTDA</v>
          </cell>
          <cell r="H372" t="str">
            <v>B</v>
          </cell>
          <cell r="I372" t="str">
            <v>S</v>
          </cell>
          <cell r="J372">
            <v>1027765</v>
          </cell>
          <cell r="K372">
            <v>44754</v>
          </cell>
          <cell r="L372" t="str">
            <v>35220750595271000105550030010277651730346223</v>
          </cell>
          <cell r="M372" t="str">
            <v>35 -  São Paulo</v>
          </cell>
          <cell r="N372">
            <v>6903.9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50595271000105</v>
          </cell>
          <cell r="G373" t="str">
            <v>BIOTRONIK COMERCIAL MEDICA LTDA</v>
          </cell>
          <cell r="H373" t="str">
            <v>B</v>
          </cell>
          <cell r="I373" t="str">
            <v>S</v>
          </cell>
          <cell r="J373">
            <v>1027763</v>
          </cell>
          <cell r="K373">
            <v>44754</v>
          </cell>
          <cell r="L373" t="str">
            <v>35220750595271000105550030010277631245386699</v>
          </cell>
          <cell r="M373" t="str">
            <v>35 -  São Paulo</v>
          </cell>
          <cell r="N373">
            <v>6903.9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2684571000118</v>
          </cell>
          <cell r="G374" t="str">
            <v>DINAMICA HOSPITALAR LTDA</v>
          </cell>
          <cell r="H374" t="str">
            <v>B</v>
          </cell>
          <cell r="I374" t="str">
            <v>S</v>
          </cell>
          <cell r="J374">
            <v>18869</v>
          </cell>
          <cell r="K374">
            <v>44754</v>
          </cell>
          <cell r="L374" t="str">
            <v>26220702684571000115550030000188691208910000</v>
          </cell>
          <cell r="M374" t="str">
            <v>26 -  Pernambuco</v>
          </cell>
          <cell r="N374">
            <v>6859.65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1437707000122</v>
          </cell>
          <cell r="G375" t="str">
            <v>SCITECH MEDICAL</v>
          </cell>
          <cell r="H375" t="str">
            <v>B</v>
          </cell>
          <cell r="I375" t="str">
            <v>S</v>
          </cell>
          <cell r="J375">
            <v>283625</v>
          </cell>
          <cell r="K375">
            <v>44754</v>
          </cell>
          <cell r="L375" t="str">
            <v>52220701437707000122550550002836251877579977</v>
          </cell>
          <cell r="M375" t="str">
            <v>52 -  Goiás</v>
          </cell>
          <cell r="N375">
            <v>280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1437707000122</v>
          </cell>
          <cell r="G376" t="str">
            <v>SCITECH MEDICAL</v>
          </cell>
          <cell r="H376" t="str">
            <v>B</v>
          </cell>
          <cell r="I376" t="str">
            <v>S</v>
          </cell>
          <cell r="J376">
            <v>283621</v>
          </cell>
          <cell r="K376">
            <v>44754</v>
          </cell>
          <cell r="L376" t="str">
            <v>52220701437707000122550550002836211192321533</v>
          </cell>
          <cell r="M376" t="str">
            <v>52 -  Goiás</v>
          </cell>
          <cell r="N376">
            <v>1050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1437707000122</v>
          </cell>
          <cell r="G377" t="str">
            <v>SCITECH MEDICAL</v>
          </cell>
          <cell r="H377" t="str">
            <v>B</v>
          </cell>
          <cell r="I377" t="str">
            <v>S</v>
          </cell>
          <cell r="J377">
            <v>283597</v>
          </cell>
          <cell r="K377">
            <v>44754</v>
          </cell>
          <cell r="L377" t="str">
            <v>52220701437707000122550550002835971494864605</v>
          </cell>
          <cell r="M377" t="str">
            <v>52 -  Goiás</v>
          </cell>
          <cell r="N377">
            <v>2380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1513946000114</v>
          </cell>
          <cell r="G378" t="str">
            <v>BOSTON SCIENTIFIC DO BRASIL LTDA</v>
          </cell>
          <cell r="H378" t="str">
            <v>B</v>
          </cell>
          <cell r="I378" t="str">
            <v>S</v>
          </cell>
          <cell r="J378">
            <v>2608544</v>
          </cell>
          <cell r="K378">
            <v>44740</v>
          </cell>
          <cell r="L378" t="str">
            <v>35220601513946000114550030026085441026211640</v>
          </cell>
          <cell r="M378" t="str">
            <v>35 -  São Paulo</v>
          </cell>
          <cell r="N378">
            <v>1344.1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1513946000114</v>
          </cell>
          <cell r="G379" t="str">
            <v>BOSTON SCIENTIFIC DO BRASIL LTDA</v>
          </cell>
          <cell r="H379" t="str">
            <v>B</v>
          </cell>
          <cell r="I379" t="str">
            <v>S</v>
          </cell>
          <cell r="J379">
            <v>2616398</v>
          </cell>
          <cell r="K379">
            <v>44754</v>
          </cell>
          <cell r="L379" t="str">
            <v>35220701513946000114550030026163981026301745</v>
          </cell>
          <cell r="M379" t="str">
            <v>35 -  São Paulo</v>
          </cell>
          <cell r="N379">
            <v>1828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6106005000180</v>
          </cell>
          <cell r="G380" t="str">
            <v>STOCK MED PRODUTOS MEDICO HOSPITALARES</v>
          </cell>
          <cell r="H380" t="str">
            <v>B</v>
          </cell>
          <cell r="I380" t="str">
            <v>S</v>
          </cell>
          <cell r="J380">
            <v>160161</v>
          </cell>
          <cell r="K380">
            <v>44742</v>
          </cell>
          <cell r="L380" t="str">
            <v>43220606106005000180550010001601611006300030</v>
          </cell>
          <cell r="M380" t="str">
            <v>43 -  Rio Grande do Sul</v>
          </cell>
          <cell r="N380">
            <v>27964.1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6106005000180</v>
          </cell>
          <cell r="G381" t="str">
            <v>STOCK MED PRODUTOS MEDICO HOSPITALARES</v>
          </cell>
          <cell r="H381" t="str">
            <v>B</v>
          </cell>
          <cell r="I381" t="str">
            <v>S</v>
          </cell>
          <cell r="J381">
            <v>160320</v>
          </cell>
          <cell r="K381">
            <v>44742</v>
          </cell>
          <cell r="L381" t="str">
            <v>43220606106005000180550010001603201006301906</v>
          </cell>
          <cell r="M381" t="str">
            <v>43 -  Rio Grande do Sul</v>
          </cell>
          <cell r="N381">
            <v>47.52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7519404000135</v>
          </cell>
          <cell r="G382" t="str">
            <v>ADVAL FARMACIA DE MANIPULACAO LTDA  ME</v>
          </cell>
          <cell r="H382" t="str">
            <v>B</v>
          </cell>
          <cell r="I382" t="str">
            <v>S</v>
          </cell>
          <cell r="J382" t="str">
            <v>000.001.138</v>
          </cell>
          <cell r="K382">
            <v>44755</v>
          </cell>
          <cell r="L382" t="str">
            <v>26220707519404000135550010000011381800143611</v>
          </cell>
          <cell r="M382" t="str">
            <v>26 -  Pernambuco</v>
          </cell>
          <cell r="N382">
            <v>660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11234649000193</v>
          </cell>
          <cell r="G383" t="str">
            <v>BIOANGIO COMERCIO DE PROD MEDICOS LTDA</v>
          </cell>
          <cell r="H383" t="str">
            <v>B</v>
          </cell>
          <cell r="I383" t="str">
            <v>S</v>
          </cell>
          <cell r="J383" t="str">
            <v>000.006.738</v>
          </cell>
          <cell r="K383">
            <v>44750</v>
          </cell>
          <cell r="L383" t="str">
            <v>26220711234649000193550010000067381000009996</v>
          </cell>
          <cell r="M383" t="str">
            <v>26 -  Pernambuco</v>
          </cell>
          <cell r="N383">
            <v>490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32350180000128</v>
          </cell>
          <cell r="G384" t="str">
            <v>NOVA LINEA COMER DE PROD FARMACEU EIRELI</v>
          </cell>
          <cell r="H384" t="str">
            <v>B</v>
          </cell>
          <cell r="I384" t="str">
            <v>S</v>
          </cell>
          <cell r="J384" t="str">
            <v>000.029.427</v>
          </cell>
          <cell r="K384">
            <v>44742</v>
          </cell>
          <cell r="L384" t="str">
            <v>33220632350180000128550010000294271193320899</v>
          </cell>
          <cell r="M384" t="str">
            <v>33 -  Rio de Janeiro</v>
          </cell>
          <cell r="N384">
            <v>12250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28087490000124</v>
          </cell>
          <cell r="G385" t="str">
            <v>C. C. R. EQUIPAMENTOS DE PROTECAO EIRELI</v>
          </cell>
          <cell r="H385" t="str">
            <v>B</v>
          </cell>
          <cell r="I385" t="str">
            <v>S</v>
          </cell>
          <cell r="J385">
            <v>7080</v>
          </cell>
          <cell r="K385">
            <v>44742</v>
          </cell>
          <cell r="L385" t="str">
            <v>35220628087490000124550010000070801379240626</v>
          </cell>
          <cell r="M385" t="str">
            <v>35 -  São Paulo</v>
          </cell>
          <cell r="N385">
            <v>2520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22838257000150</v>
          </cell>
          <cell r="G386" t="str">
            <v>LIFE TECH DIST DE PROD HOSP LTDA</v>
          </cell>
          <cell r="H386" t="str">
            <v>B</v>
          </cell>
          <cell r="I386" t="str">
            <v>S</v>
          </cell>
          <cell r="J386">
            <v>188917</v>
          </cell>
          <cell r="K386">
            <v>44746</v>
          </cell>
          <cell r="L386" t="str">
            <v>32220722838257000150550020001889171804851234</v>
          </cell>
          <cell r="M386" t="str">
            <v>32 -  Espírito Santo</v>
          </cell>
          <cell r="N386">
            <v>650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8778201000126</v>
          </cell>
          <cell r="G387" t="str">
            <v>DROGAFONTE LTDA</v>
          </cell>
          <cell r="H387" t="str">
            <v>B</v>
          </cell>
          <cell r="I387" t="str">
            <v>S</v>
          </cell>
          <cell r="J387" t="str">
            <v>000.379.950</v>
          </cell>
          <cell r="K387">
            <v>44753</v>
          </cell>
          <cell r="L387" t="str">
            <v>26220708778201000126550010003799501236109308</v>
          </cell>
          <cell r="M387" t="str">
            <v>26 -  Pernambuco</v>
          </cell>
          <cell r="N387">
            <v>835.76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10779833000156</v>
          </cell>
          <cell r="G388" t="str">
            <v>MEDICAL MERCANTIL DE APARELHAGEM MEDICA</v>
          </cell>
          <cell r="H388" t="str">
            <v>B</v>
          </cell>
          <cell r="I388" t="str">
            <v>S</v>
          </cell>
          <cell r="J388">
            <v>555371</v>
          </cell>
          <cell r="K388">
            <v>44755</v>
          </cell>
          <cell r="L388" t="str">
            <v>26220710779833000156550010005553711557393008</v>
          </cell>
          <cell r="M388" t="str">
            <v>26 -  Pernambuco</v>
          </cell>
          <cell r="N388">
            <v>10440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24505009000112</v>
          </cell>
          <cell r="G389" t="str">
            <v>BRAZTECH MANUTENCAO E REPARACAO</v>
          </cell>
          <cell r="H389" t="str">
            <v>B</v>
          </cell>
          <cell r="I389" t="str">
            <v>S</v>
          </cell>
          <cell r="J389" t="str">
            <v>000.002.721</v>
          </cell>
          <cell r="K389">
            <v>44742</v>
          </cell>
          <cell r="L389" t="str">
            <v>26220624505009000112550010000027211363374334</v>
          </cell>
          <cell r="M389" t="str">
            <v>26 -  Pernambuco</v>
          </cell>
          <cell r="N389">
            <v>850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8778201000126</v>
          </cell>
          <cell r="G390" t="str">
            <v>DROGAFONTE LTDA</v>
          </cell>
          <cell r="H390" t="str">
            <v>B</v>
          </cell>
          <cell r="I390" t="str">
            <v>S</v>
          </cell>
          <cell r="J390" t="str">
            <v>000.380.376</v>
          </cell>
          <cell r="K390">
            <v>44756</v>
          </cell>
          <cell r="L390" t="str">
            <v>26220708778201000126550010003803761871851985</v>
          </cell>
          <cell r="M390" t="str">
            <v>26 -  Pernambuco</v>
          </cell>
          <cell r="N390">
            <v>1038.4000000000001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8778201000126</v>
          </cell>
          <cell r="G391" t="str">
            <v>DROGAFONTE LTDA</v>
          </cell>
          <cell r="H391" t="str">
            <v>B</v>
          </cell>
          <cell r="I391" t="str">
            <v>S</v>
          </cell>
          <cell r="J391" t="str">
            <v>000.380.379</v>
          </cell>
          <cell r="K391">
            <v>44756</v>
          </cell>
          <cell r="L391" t="str">
            <v>26220708778201000126550010003803791733799416</v>
          </cell>
          <cell r="M391" t="str">
            <v>26 -  Pernambuco</v>
          </cell>
          <cell r="N391">
            <v>486.75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1440590001027</v>
          </cell>
          <cell r="G392" t="str">
            <v>FRESENIUS MEDICAL CARE</v>
          </cell>
          <cell r="H392" t="str">
            <v>B</v>
          </cell>
          <cell r="I392" t="str">
            <v>S</v>
          </cell>
          <cell r="J392">
            <v>51069</v>
          </cell>
          <cell r="K392">
            <v>44748</v>
          </cell>
          <cell r="L392" t="str">
            <v>23220701440590001027550000000510691651077570</v>
          </cell>
          <cell r="M392" t="str">
            <v>23 -  Ceará</v>
          </cell>
          <cell r="N392">
            <v>1954.08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1440590001027</v>
          </cell>
          <cell r="G393" t="str">
            <v>FRESENIUS MEDICAL CARE</v>
          </cell>
          <cell r="H393" t="str">
            <v>B</v>
          </cell>
          <cell r="I393" t="str">
            <v>S</v>
          </cell>
          <cell r="J393">
            <v>51068</v>
          </cell>
          <cell r="K393">
            <v>44748</v>
          </cell>
          <cell r="L393" t="str">
            <v>23220701440590001027550000000510681192176216</v>
          </cell>
          <cell r="M393" t="str">
            <v>23 -  Ceará</v>
          </cell>
          <cell r="N393">
            <v>1555.2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32137424000199</v>
          </cell>
          <cell r="G394" t="str">
            <v>ALKO DO BRASIL INDUSTRIAE COMERCIO LTDA</v>
          </cell>
          <cell r="H394" t="str">
            <v>B</v>
          </cell>
          <cell r="I394" t="str">
            <v>S</v>
          </cell>
          <cell r="J394">
            <v>64126</v>
          </cell>
          <cell r="K394">
            <v>44755</v>
          </cell>
          <cell r="L394" t="str">
            <v>33220732137424000199550550000641261560380536</v>
          </cell>
          <cell r="M394" t="str">
            <v>33 -  Rio de Janeiro</v>
          </cell>
          <cell r="N394">
            <v>1705.5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35514416000102</v>
          </cell>
          <cell r="G395" t="str">
            <v>QUALIMMED  COMER ATACA DE MEDICAMENTOS</v>
          </cell>
          <cell r="H395" t="str">
            <v>B</v>
          </cell>
          <cell r="I395" t="str">
            <v>S</v>
          </cell>
          <cell r="J395" t="str">
            <v>000.001.240</v>
          </cell>
          <cell r="K395">
            <v>44756</v>
          </cell>
          <cell r="L395" t="str">
            <v>26220735514416000102550010000012401843882993</v>
          </cell>
          <cell r="M395" t="str">
            <v>26 -  Pernambuco</v>
          </cell>
          <cell r="N395">
            <v>8662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8014554000150</v>
          </cell>
          <cell r="G396" t="str">
            <v>MJB COMERCIO DE MAT MEDICO HOSP LTDA</v>
          </cell>
          <cell r="H396" t="str">
            <v>B</v>
          </cell>
          <cell r="I396" t="str">
            <v>S</v>
          </cell>
          <cell r="J396">
            <v>12626</v>
          </cell>
          <cell r="K396">
            <v>44756</v>
          </cell>
          <cell r="L396" t="str">
            <v>26220708014554000150550010000126261260172293</v>
          </cell>
          <cell r="M396" t="str">
            <v>26 -  Pernambuco</v>
          </cell>
          <cell r="N396">
            <v>3780</v>
          </cell>
        </row>
        <row r="397">
          <cell r="E397" t="str">
            <v/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8014554000150</v>
          </cell>
          <cell r="G398" t="str">
            <v>MJB COMERCIO DE MAT MEDICO HOSP LTDA</v>
          </cell>
          <cell r="H398" t="str">
            <v>B</v>
          </cell>
          <cell r="I398" t="str">
            <v>S</v>
          </cell>
          <cell r="J398">
            <v>12629</v>
          </cell>
          <cell r="K398">
            <v>44756</v>
          </cell>
          <cell r="L398" t="str">
            <v>26220708014554000150550010000126291260172295</v>
          </cell>
          <cell r="M398" t="str">
            <v>26 -  Pernambuco</v>
          </cell>
          <cell r="N398">
            <v>2580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8014554000150</v>
          </cell>
          <cell r="G399" t="str">
            <v>MJB COMERCIO DE MAT MEDICO HOSP LTDA</v>
          </cell>
          <cell r="H399" t="str">
            <v>B</v>
          </cell>
          <cell r="I399" t="str">
            <v>S</v>
          </cell>
          <cell r="J399">
            <v>12627</v>
          </cell>
          <cell r="K399">
            <v>44756</v>
          </cell>
          <cell r="L399" t="str">
            <v>26220708014554000150550010000126271260172290</v>
          </cell>
          <cell r="M399" t="str">
            <v>26 -  Pernambuco</v>
          </cell>
          <cell r="N399">
            <v>2580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8014554000150</v>
          </cell>
          <cell r="G400" t="str">
            <v>MJB COMERCIO DE MAT MEDICO HOSP LTDA</v>
          </cell>
          <cell r="H400" t="str">
            <v>B</v>
          </cell>
          <cell r="I400" t="str">
            <v>S</v>
          </cell>
          <cell r="J400">
            <v>12625</v>
          </cell>
          <cell r="K400">
            <v>44756</v>
          </cell>
          <cell r="L400" t="str">
            <v>26220708014554000150550010000126251260172296</v>
          </cell>
          <cell r="M400" t="str">
            <v>26 -  Pernambuco</v>
          </cell>
          <cell r="N400">
            <v>3430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7160019000144</v>
          </cell>
          <cell r="G401" t="str">
            <v>VITALE COMERCIO LTDA</v>
          </cell>
          <cell r="H401" t="str">
            <v>B</v>
          </cell>
          <cell r="I401" t="str">
            <v>S</v>
          </cell>
          <cell r="J401">
            <v>88744</v>
          </cell>
          <cell r="K401">
            <v>44755</v>
          </cell>
          <cell r="L401" t="str">
            <v>26220707160019000144550010000887441148928819</v>
          </cell>
          <cell r="M401" t="str">
            <v>26 -  Pernambuco</v>
          </cell>
          <cell r="N401">
            <v>1560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7160019000144</v>
          </cell>
          <cell r="G402" t="str">
            <v>VITALE COMERCIO LTDA</v>
          </cell>
          <cell r="H402" t="str">
            <v>B</v>
          </cell>
          <cell r="I402" t="str">
            <v>S</v>
          </cell>
          <cell r="J402">
            <v>88741</v>
          </cell>
          <cell r="K402">
            <v>44755</v>
          </cell>
          <cell r="L402" t="str">
            <v>26220707160019000144550010000887411726201796</v>
          </cell>
          <cell r="M402" t="str">
            <v>26 -  Pernambuco</v>
          </cell>
          <cell r="N402">
            <v>1560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7160019000144</v>
          </cell>
          <cell r="G403" t="str">
            <v>VITALE COMERCIO LTDA</v>
          </cell>
          <cell r="H403" t="str">
            <v>B</v>
          </cell>
          <cell r="I403" t="str">
            <v>S</v>
          </cell>
          <cell r="J403">
            <v>88736</v>
          </cell>
          <cell r="K403">
            <v>44755</v>
          </cell>
          <cell r="L403" t="str">
            <v>26220707160019000144550010000887361084262287</v>
          </cell>
          <cell r="M403" t="str">
            <v>26 -  Pernambuco</v>
          </cell>
          <cell r="N403">
            <v>1560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7160019000144</v>
          </cell>
          <cell r="G404" t="str">
            <v>VITALE COMERCIO LTDA</v>
          </cell>
          <cell r="H404" t="str">
            <v>B</v>
          </cell>
          <cell r="I404" t="str">
            <v>S</v>
          </cell>
          <cell r="J404">
            <v>88847</v>
          </cell>
          <cell r="K404">
            <v>44756</v>
          </cell>
          <cell r="L404" t="str">
            <v>26220707160019000144550010000888471465659122</v>
          </cell>
          <cell r="M404" t="str">
            <v>26 -  Pernambuco</v>
          </cell>
          <cell r="N404">
            <v>2490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7160019000144</v>
          </cell>
          <cell r="G405" t="str">
            <v>VITALE COMERCIO LTDA</v>
          </cell>
          <cell r="H405" t="str">
            <v>B</v>
          </cell>
          <cell r="I405" t="str">
            <v>S</v>
          </cell>
          <cell r="J405">
            <v>88845</v>
          </cell>
          <cell r="K405">
            <v>44756</v>
          </cell>
          <cell r="L405" t="str">
            <v>26220707160019000144550010000888451510673767</v>
          </cell>
          <cell r="M405" t="str">
            <v>26 -  Pernambuco</v>
          </cell>
          <cell r="N405">
            <v>1560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1437707000122</v>
          </cell>
          <cell r="G406" t="str">
            <v>SCITECH MEDICAL</v>
          </cell>
          <cell r="H406" t="str">
            <v>B</v>
          </cell>
          <cell r="I406" t="str">
            <v>S</v>
          </cell>
          <cell r="J406">
            <v>283949</v>
          </cell>
          <cell r="K406">
            <v>44755</v>
          </cell>
          <cell r="L406" t="str">
            <v>52220701437707000122550550002839491481595044</v>
          </cell>
          <cell r="M406" t="str">
            <v>52 -  Goiás</v>
          </cell>
          <cell r="N406">
            <v>1050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1437707000122</v>
          </cell>
          <cell r="G407" t="str">
            <v>SCITECH MEDICAL</v>
          </cell>
          <cell r="H407" t="str">
            <v>B</v>
          </cell>
          <cell r="I407" t="str">
            <v>S</v>
          </cell>
          <cell r="J407">
            <v>283952</v>
          </cell>
          <cell r="K407">
            <v>44755</v>
          </cell>
          <cell r="L407" t="str">
            <v>52220701437707000122550550002839521461035944</v>
          </cell>
          <cell r="M407" t="str">
            <v>52 -  Goiás</v>
          </cell>
          <cell r="N407">
            <v>1050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1437707000122</v>
          </cell>
          <cell r="G408" t="str">
            <v>SCITECH MEDICAL</v>
          </cell>
          <cell r="H408" t="str">
            <v>B</v>
          </cell>
          <cell r="I408" t="str">
            <v>S</v>
          </cell>
          <cell r="J408">
            <v>284144</v>
          </cell>
          <cell r="K408">
            <v>44756</v>
          </cell>
          <cell r="L408" t="str">
            <v>52220701437707000122550550002841441477651150</v>
          </cell>
          <cell r="M408" t="str">
            <v>52 -  Goiás</v>
          </cell>
          <cell r="N408">
            <v>1050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1513946000114</v>
          </cell>
          <cell r="G409" t="str">
            <v>BOSTON SCIENTIFIC DO BRASIL LTDA</v>
          </cell>
          <cell r="H409" t="str">
            <v>B</v>
          </cell>
          <cell r="I409" t="str">
            <v>S</v>
          </cell>
          <cell r="J409">
            <v>2617116</v>
          </cell>
          <cell r="K409">
            <v>44755</v>
          </cell>
          <cell r="L409" t="str">
            <v>35220701513946000114550030026171161026312575</v>
          </cell>
          <cell r="M409" t="str">
            <v>35 -  São Paulo</v>
          </cell>
          <cell r="N409">
            <v>268.82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1513946000114</v>
          </cell>
          <cell r="G410" t="str">
            <v>BOSTON SCIENTIFIC DO BRASIL LTDA</v>
          </cell>
          <cell r="H410" t="str">
            <v>B</v>
          </cell>
          <cell r="I410" t="str">
            <v>S</v>
          </cell>
          <cell r="J410">
            <v>2617117</v>
          </cell>
          <cell r="K410">
            <v>44755</v>
          </cell>
          <cell r="L410" t="str">
            <v>35220701513946000114550030026171171026312580</v>
          </cell>
          <cell r="M410" t="str">
            <v>35 -  São Paulo</v>
          </cell>
          <cell r="N410">
            <v>268.82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1513946000114</v>
          </cell>
          <cell r="G411" t="str">
            <v>BOSTON SCIENTIFIC DO BRASIL LTDA</v>
          </cell>
          <cell r="H411" t="str">
            <v>B</v>
          </cell>
          <cell r="I411" t="str">
            <v>S</v>
          </cell>
          <cell r="J411">
            <v>2617115</v>
          </cell>
          <cell r="K411">
            <v>44755</v>
          </cell>
          <cell r="L411" t="str">
            <v>35220701513946000114550030026171151026312560</v>
          </cell>
          <cell r="M411" t="str">
            <v>35 -  São Paulo</v>
          </cell>
          <cell r="N411">
            <v>268.82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10779833000156</v>
          </cell>
          <cell r="G412" t="str">
            <v>MEDICAL MERCANTIL DE APARELHAGEM MEDICA</v>
          </cell>
          <cell r="H412" t="str">
            <v>B</v>
          </cell>
          <cell r="I412" t="str">
            <v>S</v>
          </cell>
          <cell r="J412">
            <v>555508</v>
          </cell>
          <cell r="K412">
            <v>44756</v>
          </cell>
          <cell r="L412" t="str">
            <v>26220710779833000156550010005555081557530002</v>
          </cell>
          <cell r="M412" t="str">
            <v>26 -  Pernambuco</v>
          </cell>
          <cell r="N412">
            <v>756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19585158000280</v>
          </cell>
          <cell r="G413" t="str">
            <v>CARDINAL HEALTH DO BRASIL LTDA</v>
          </cell>
          <cell r="H413" t="str">
            <v>B</v>
          </cell>
          <cell r="I413" t="str">
            <v>S</v>
          </cell>
          <cell r="J413">
            <v>63265</v>
          </cell>
          <cell r="K413">
            <v>44754</v>
          </cell>
          <cell r="L413" t="str">
            <v>35220719585158000280550010000632651353275937</v>
          </cell>
          <cell r="M413" t="str">
            <v>35 -  São Paulo</v>
          </cell>
          <cell r="N413">
            <v>2034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1440590000136</v>
          </cell>
          <cell r="G414" t="str">
            <v>FRESENIUS MEDICAL CARE</v>
          </cell>
          <cell r="H414" t="str">
            <v>B</v>
          </cell>
          <cell r="I414" t="str">
            <v>S</v>
          </cell>
          <cell r="J414">
            <v>1690183</v>
          </cell>
          <cell r="K414">
            <v>44749</v>
          </cell>
          <cell r="L414" t="str">
            <v>35220701440590000136550000016901831676866995</v>
          </cell>
          <cell r="M414" t="str">
            <v>35 -  São Paulo</v>
          </cell>
          <cell r="N414">
            <v>9030.24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9342946000100</v>
          </cell>
          <cell r="G415" t="str">
            <v>PRIME MEDICAL COMERCIO DE MATERIAL</v>
          </cell>
          <cell r="H415" t="str">
            <v>B</v>
          </cell>
          <cell r="I415" t="str">
            <v>S</v>
          </cell>
          <cell r="J415">
            <v>146097</v>
          </cell>
          <cell r="K415">
            <v>44760</v>
          </cell>
          <cell r="L415" t="str">
            <v>29220709342946000100550020001460971598437346</v>
          </cell>
          <cell r="M415" t="str">
            <v>29 -  Bahia</v>
          </cell>
          <cell r="N415">
            <v>3840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1440590001027</v>
          </cell>
          <cell r="G416" t="str">
            <v>FRESENIUS MEDICAL CARE</v>
          </cell>
          <cell r="H416" t="str">
            <v>B</v>
          </cell>
          <cell r="I416" t="str">
            <v>S</v>
          </cell>
          <cell r="J416">
            <v>51124</v>
          </cell>
          <cell r="K416">
            <v>44753</v>
          </cell>
          <cell r="L416" t="str">
            <v>23220701440590001027550000000511241119355379</v>
          </cell>
          <cell r="M416" t="str">
            <v>23 -  Ceará</v>
          </cell>
          <cell r="N416">
            <v>1555.2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46208885000110</v>
          </cell>
          <cell r="G417" t="str">
            <v>MD DISTRIBUIDORA DE MEDICAMENTOS LTDA</v>
          </cell>
          <cell r="H417" t="str">
            <v>B</v>
          </cell>
          <cell r="I417" t="str">
            <v>S</v>
          </cell>
          <cell r="J417" t="str">
            <v>000.000.001</v>
          </cell>
          <cell r="K417">
            <v>44761</v>
          </cell>
          <cell r="L417" t="str">
            <v>26220746208885000110550010000000011136952644</v>
          </cell>
          <cell r="M417" t="str">
            <v>26 -  Pernambuco</v>
          </cell>
          <cell r="N417">
            <v>1500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8778201000126</v>
          </cell>
          <cell r="G418" t="str">
            <v>DROGAFONTE LTDA</v>
          </cell>
          <cell r="H418" t="str">
            <v>B</v>
          </cell>
          <cell r="I418" t="str">
            <v>S</v>
          </cell>
          <cell r="J418" t="str">
            <v>000.380.895</v>
          </cell>
          <cell r="K418">
            <v>44760</v>
          </cell>
          <cell r="L418" t="str">
            <v>26220708778201000126550010003808951530661976</v>
          </cell>
          <cell r="M418" t="str">
            <v>26 -  Pernambuco</v>
          </cell>
          <cell r="N418">
            <v>28974.400000000001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4237235000152</v>
          </cell>
          <cell r="G419" t="str">
            <v>ENDOCENTER COMERCIAL LTDA</v>
          </cell>
          <cell r="H419" t="str">
            <v>B</v>
          </cell>
          <cell r="I419" t="str">
            <v>S</v>
          </cell>
          <cell r="J419">
            <v>100080</v>
          </cell>
          <cell r="K419">
            <v>44761</v>
          </cell>
          <cell r="L419" t="str">
            <v>26220704237235000152550010001000801102102004</v>
          </cell>
          <cell r="M419" t="str">
            <v>26 -  Pernambuco</v>
          </cell>
          <cell r="N419">
            <v>1400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4237235000152</v>
          </cell>
          <cell r="G420" t="str">
            <v>ENDOCENTER COMERCIAL LTDA</v>
          </cell>
          <cell r="H420" t="str">
            <v>B</v>
          </cell>
          <cell r="I420" t="str">
            <v>S</v>
          </cell>
          <cell r="J420">
            <v>99856</v>
          </cell>
          <cell r="K420">
            <v>44761</v>
          </cell>
          <cell r="L420" t="str">
            <v>26220704237235000152550010001000801102102004</v>
          </cell>
          <cell r="M420" t="str">
            <v>26 -  Pernambuco</v>
          </cell>
          <cell r="N420">
            <v>415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8014554000150</v>
          </cell>
          <cell r="G421" t="str">
            <v>MJB COMERCIO DE MAT MEDICO HOSP LTDA</v>
          </cell>
          <cell r="H421" t="str">
            <v>B</v>
          </cell>
          <cell r="I421" t="str">
            <v>S</v>
          </cell>
          <cell r="J421">
            <v>12635</v>
          </cell>
          <cell r="K421">
            <v>44761</v>
          </cell>
          <cell r="L421" t="str">
            <v>26220708014554000150550010000126351260173264</v>
          </cell>
          <cell r="M421" t="str">
            <v>26 -  Pernambuco</v>
          </cell>
          <cell r="N421">
            <v>3430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8014554000150</v>
          </cell>
          <cell r="G422" t="str">
            <v>MJB COMERCIO DE MAT MEDICO HOSP LTDA</v>
          </cell>
          <cell r="H422" t="str">
            <v>B</v>
          </cell>
          <cell r="I422" t="str">
            <v>S</v>
          </cell>
          <cell r="J422">
            <v>12636</v>
          </cell>
          <cell r="K422">
            <v>44761</v>
          </cell>
          <cell r="L422" t="str">
            <v>26220708014554000150550010000126361260173261</v>
          </cell>
          <cell r="M422" t="str">
            <v>26 -  Pernambuco</v>
          </cell>
          <cell r="N422">
            <v>4880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7160019000144</v>
          </cell>
          <cell r="G423" t="str">
            <v>VITALE COMERCIO LTDA</v>
          </cell>
          <cell r="H423" t="str">
            <v>B</v>
          </cell>
          <cell r="I423" t="str">
            <v>S</v>
          </cell>
          <cell r="J423">
            <v>89135</v>
          </cell>
          <cell r="K423">
            <v>44761</v>
          </cell>
          <cell r="L423" t="str">
            <v>26220707160019000144550010000891351221565418</v>
          </cell>
          <cell r="M423" t="str">
            <v>26 -  Pernambuco</v>
          </cell>
          <cell r="N423">
            <v>310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7160019000144</v>
          </cell>
          <cell r="G424" t="str">
            <v>VITALE COMERCIO LTDA</v>
          </cell>
          <cell r="H424" t="str">
            <v>B</v>
          </cell>
          <cell r="I424" t="str">
            <v>S</v>
          </cell>
          <cell r="J424">
            <v>89138</v>
          </cell>
          <cell r="K424">
            <v>44761</v>
          </cell>
          <cell r="L424" t="str">
            <v>26220707160019000144550010000891381222957877</v>
          </cell>
          <cell r="M424" t="str">
            <v>26 -  Pernambuco</v>
          </cell>
          <cell r="N424">
            <v>1870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7160019000144</v>
          </cell>
          <cell r="G425" t="str">
            <v>VITALE COMERCIO LTDA</v>
          </cell>
          <cell r="H425" t="str">
            <v>B</v>
          </cell>
          <cell r="I425" t="str">
            <v>S</v>
          </cell>
          <cell r="J425">
            <v>89140</v>
          </cell>
          <cell r="K425">
            <v>44761</v>
          </cell>
          <cell r="L425" t="str">
            <v>26220707160019000144550010000891401212642545</v>
          </cell>
          <cell r="M425" t="str">
            <v>26 -  Pernambuco</v>
          </cell>
          <cell r="N425">
            <v>310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7160019000144</v>
          </cell>
          <cell r="G426" t="str">
            <v>VITALE COMERCIO LTDA</v>
          </cell>
          <cell r="H426" t="str">
            <v>B</v>
          </cell>
          <cell r="I426" t="str">
            <v>S</v>
          </cell>
          <cell r="J426">
            <v>89143</v>
          </cell>
          <cell r="K426">
            <v>44761</v>
          </cell>
          <cell r="L426" t="str">
            <v>26220707160019000144550010000891431755059567</v>
          </cell>
          <cell r="M426" t="str">
            <v>26 -  Pernambuco</v>
          </cell>
          <cell r="N426">
            <v>930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7160019000144</v>
          </cell>
          <cell r="G427" t="str">
            <v>VITALE COMERCIO LTDA</v>
          </cell>
          <cell r="H427" t="str">
            <v>B</v>
          </cell>
          <cell r="I427" t="str">
            <v>S</v>
          </cell>
          <cell r="J427">
            <v>89146</v>
          </cell>
          <cell r="K427">
            <v>44761</v>
          </cell>
          <cell r="L427" t="str">
            <v>26220707160019000144550010000891461913564609</v>
          </cell>
          <cell r="M427" t="str">
            <v>26 -  Pernambuco</v>
          </cell>
          <cell r="N427">
            <v>1870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7160019000144</v>
          </cell>
          <cell r="G428" t="str">
            <v>VITALE COMERCIO LTDA</v>
          </cell>
          <cell r="H428" t="str">
            <v>B</v>
          </cell>
          <cell r="I428" t="str">
            <v>S</v>
          </cell>
          <cell r="J428">
            <v>89133</v>
          </cell>
          <cell r="K428">
            <v>44761</v>
          </cell>
          <cell r="L428" t="str">
            <v>26220707160019000144550010000891331126503287</v>
          </cell>
          <cell r="M428" t="str">
            <v>26 -  Pernambuco</v>
          </cell>
          <cell r="N428">
            <v>1560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7160019000144</v>
          </cell>
          <cell r="G429" t="str">
            <v>VITALE COMERCIO LTDA</v>
          </cell>
          <cell r="H429" t="str">
            <v>B</v>
          </cell>
          <cell r="I429" t="str">
            <v>S</v>
          </cell>
          <cell r="J429">
            <v>88954</v>
          </cell>
          <cell r="K429">
            <v>44757</v>
          </cell>
          <cell r="L429" t="str">
            <v>26220707160019000144550010000889541526143651</v>
          </cell>
          <cell r="M429" t="str">
            <v>26 -  Pernambuco</v>
          </cell>
          <cell r="N429">
            <v>310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7160019000144</v>
          </cell>
          <cell r="G430" t="str">
            <v>VITALE COMERCIO LTDA</v>
          </cell>
          <cell r="H430" t="str">
            <v>B</v>
          </cell>
          <cell r="I430" t="str">
            <v>S</v>
          </cell>
          <cell r="J430">
            <v>88951</v>
          </cell>
          <cell r="K430">
            <v>44757</v>
          </cell>
          <cell r="L430" t="str">
            <v>26220707160019000144550010000889511090315335</v>
          </cell>
          <cell r="M430" t="str">
            <v>26 -  Pernambuco</v>
          </cell>
          <cell r="N430">
            <v>1560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7160019000144</v>
          </cell>
          <cell r="G431" t="str">
            <v>VITALE COMERCIO LTDA</v>
          </cell>
          <cell r="H431" t="str">
            <v>B</v>
          </cell>
          <cell r="I431" t="str">
            <v>S</v>
          </cell>
          <cell r="J431">
            <v>88949</v>
          </cell>
          <cell r="K431">
            <v>44757</v>
          </cell>
          <cell r="L431" t="str">
            <v>26220707160019000144550010000889491758150525</v>
          </cell>
          <cell r="M431" t="str">
            <v>26 -  Pernambuco</v>
          </cell>
          <cell r="N431">
            <v>1560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7160019000144</v>
          </cell>
          <cell r="G432" t="str">
            <v>VITALE COMERCIO LTDA</v>
          </cell>
          <cell r="H432" t="str">
            <v>B</v>
          </cell>
          <cell r="I432" t="str">
            <v>S</v>
          </cell>
          <cell r="J432">
            <v>88947</v>
          </cell>
          <cell r="K432">
            <v>44757</v>
          </cell>
          <cell r="L432" t="str">
            <v>26220707160019000144550010000889471502980540</v>
          </cell>
          <cell r="M432" t="str">
            <v>26 -  Pernambuco</v>
          </cell>
          <cell r="N432">
            <v>1250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7160019000144</v>
          </cell>
          <cell r="G433" t="str">
            <v>VITALE COMERCIO LTDA</v>
          </cell>
          <cell r="H433" t="str">
            <v>B</v>
          </cell>
          <cell r="I433" t="str">
            <v>S</v>
          </cell>
          <cell r="J433">
            <v>89255</v>
          </cell>
          <cell r="K433">
            <v>44757</v>
          </cell>
          <cell r="L433" t="str">
            <v>26220707160019000144550010000892551011421698</v>
          </cell>
          <cell r="M433" t="str">
            <v>26 -  Pernambuco</v>
          </cell>
          <cell r="N433">
            <v>1870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7160019000144</v>
          </cell>
          <cell r="G434" t="str">
            <v>VITALE COMERCIO LTDA</v>
          </cell>
          <cell r="H434" t="str">
            <v>B</v>
          </cell>
          <cell r="I434" t="str">
            <v>S</v>
          </cell>
          <cell r="J434">
            <v>89257</v>
          </cell>
          <cell r="K434">
            <v>44761</v>
          </cell>
          <cell r="L434" t="str">
            <v>26220707160019000144550010000892571509132866</v>
          </cell>
          <cell r="M434" t="str">
            <v>26 -  Pernambuco</v>
          </cell>
          <cell r="N434">
            <v>1560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1437707000122</v>
          </cell>
          <cell r="G435" t="str">
            <v>SCITECH MEDICAL</v>
          </cell>
          <cell r="H435" t="str">
            <v>B</v>
          </cell>
          <cell r="I435" t="str">
            <v>S</v>
          </cell>
          <cell r="J435">
            <v>284970</v>
          </cell>
          <cell r="K435">
            <v>44761</v>
          </cell>
          <cell r="L435" t="str">
            <v>52220701437707000122550550002849701175396186</v>
          </cell>
          <cell r="M435" t="str">
            <v>52 -  Goiás</v>
          </cell>
          <cell r="N435">
            <v>1330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1437707000122</v>
          </cell>
          <cell r="G436" t="str">
            <v>SCITECH MEDICAL</v>
          </cell>
          <cell r="H436" t="str">
            <v>B</v>
          </cell>
          <cell r="I436" t="str">
            <v>S</v>
          </cell>
          <cell r="J436">
            <v>284958</v>
          </cell>
          <cell r="K436">
            <v>44761</v>
          </cell>
          <cell r="L436" t="str">
            <v>52220701437707000122550550002849581253442026</v>
          </cell>
          <cell r="M436" t="str">
            <v>52 -  Goiás</v>
          </cell>
          <cell r="N436">
            <v>1050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1437707000122</v>
          </cell>
          <cell r="G437" t="str">
            <v>SCITECH MEDICAL</v>
          </cell>
          <cell r="H437" t="str">
            <v>B</v>
          </cell>
          <cell r="I437" t="str">
            <v>S</v>
          </cell>
          <cell r="J437">
            <v>284964</v>
          </cell>
          <cell r="K437">
            <v>44761</v>
          </cell>
          <cell r="L437" t="str">
            <v>52220701437707000122550550002849641313693337</v>
          </cell>
          <cell r="M437" t="str">
            <v>52 -  Goiás</v>
          </cell>
          <cell r="N437">
            <v>2100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1437707000122</v>
          </cell>
          <cell r="G438" t="str">
            <v>SCITECH MEDICAL</v>
          </cell>
          <cell r="H438" t="str">
            <v>B</v>
          </cell>
          <cell r="I438" t="str">
            <v>S</v>
          </cell>
          <cell r="J438">
            <v>284959</v>
          </cell>
          <cell r="K438">
            <v>44761</v>
          </cell>
          <cell r="L438" t="str">
            <v>52220701437707000122550550002849591410190530</v>
          </cell>
          <cell r="M438" t="str">
            <v>52 -  Goiás</v>
          </cell>
          <cell r="N438">
            <v>1330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1437707000122</v>
          </cell>
          <cell r="G439" t="str">
            <v>SCITECH MEDICAL</v>
          </cell>
          <cell r="H439" t="str">
            <v>B</v>
          </cell>
          <cell r="I439" t="str">
            <v>S</v>
          </cell>
          <cell r="J439">
            <v>284968</v>
          </cell>
          <cell r="K439">
            <v>44761</v>
          </cell>
          <cell r="L439" t="str">
            <v>52220701437707000122550550002849681686568065</v>
          </cell>
          <cell r="M439" t="str">
            <v>52 -  Goiás</v>
          </cell>
          <cell r="N439">
            <v>1050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1437707000122</v>
          </cell>
          <cell r="G440" t="str">
            <v>SCITECH MEDICAL</v>
          </cell>
          <cell r="H440" t="str">
            <v>B</v>
          </cell>
          <cell r="I440" t="str">
            <v>S</v>
          </cell>
          <cell r="J440">
            <v>284967</v>
          </cell>
          <cell r="K440">
            <v>44761</v>
          </cell>
          <cell r="L440" t="str">
            <v>52220701437707000122550550002849671319948720</v>
          </cell>
          <cell r="M440" t="str">
            <v>52 -  Goiás</v>
          </cell>
          <cell r="N440">
            <v>1050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1437707000122</v>
          </cell>
          <cell r="G441" t="str">
            <v>SCITECH MEDICAL</v>
          </cell>
          <cell r="H441" t="str">
            <v>B</v>
          </cell>
          <cell r="I441" t="str">
            <v>S</v>
          </cell>
          <cell r="J441">
            <v>284966</v>
          </cell>
          <cell r="K441">
            <v>44761</v>
          </cell>
          <cell r="L441" t="str">
            <v>52220701437707000122550550002849661453091989</v>
          </cell>
          <cell r="M441" t="str">
            <v>52 -  Goiás</v>
          </cell>
          <cell r="N441">
            <v>1330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1437707000122</v>
          </cell>
          <cell r="G442" t="str">
            <v>SCITECH MEDICAL</v>
          </cell>
          <cell r="H442" t="str">
            <v>B</v>
          </cell>
          <cell r="I442" t="str">
            <v>S</v>
          </cell>
          <cell r="J442">
            <v>284582</v>
          </cell>
          <cell r="K442">
            <v>44761</v>
          </cell>
          <cell r="L442" t="str">
            <v>52220701437707000122550550002845821782950703</v>
          </cell>
          <cell r="M442" t="str">
            <v>52 -  Goiás</v>
          </cell>
          <cell r="N442">
            <v>1050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1437707000122</v>
          </cell>
          <cell r="G443" t="str">
            <v>SCITECH MEDICAL</v>
          </cell>
          <cell r="H443" t="str">
            <v>B</v>
          </cell>
          <cell r="I443" t="str">
            <v>S</v>
          </cell>
          <cell r="J443">
            <v>284584</v>
          </cell>
          <cell r="K443">
            <v>44761</v>
          </cell>
          <cell r="L443" t="str">
            <v>52220701437707000122550550002845841475219445</v>
          </cell>
          <cell r="M443" t="str">
            <v>52 -  Goiás</v>
          </cell>
          <cell r="N443">
            <v>1050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1437707000122</v>
          </cell>
          <cell r="G444" t="str">
            <v>SCITECH MEDICAL</v>
          </cell>
          <cell r="H444" t="str">
            <v>B</v>
          </cell>
          <cell r="I444" t="str">
            <v>S</v>
          </cell>
          <cell r="J444">
            <v>284577</v>
          </cell>
          <cell r="K444">
            <v>44761</v>
          </cell>
          <cell r="L444" t="str">
            <v>52220701437707000122550550002845771236512139</v>
          </cell>
          <cell r="M444" t="str">
            <v>52 -  Goiás</v>
          </cell>
          <cell r="N444">
            <v>1050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1437707000122</v>
          </cell>
          <cell r="G445" t="str">
            <v>SCITECH MEDICAL</v>
          </cell>
          <cell r="H445" t="str">
            <v>B</v>
          </cell>
          <cell r="I445" t="str">
            <v>S</v>
          </cell>
          <cell r="J445">
            <v>285232</v>
          </cell>
          <cell r="K445">
            <v>44762</v>
          </cell>
          <cell r="L445" t="str">
            <v>52220701437707000122550550002852321947632407</v>
          </cell>
          <cell r="M445" t="str">
            <v>52 -  Goiás</v>
          </cell>
          <cell r="N445">
            <v>1330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28461889000123</v>
          </cell>
          <cell r="G446" t="str">
            <v>JPM PRODUTOS HOSPITALARES LTDA</v>
          </cell>
          <cell r="H446" t="str">
            <v>B</v>
          </cell>
          <cell r="I446" t="str">
            <v>S</v>
          </cell>
          <cell r="J446" t="str">
            <v>000.005.000</v>
          </cell>
          <cell r="K446">
            <v>44760</v>
          </cell>
          <cell r="L446" t="str">
            <v>26220728461889000123550010000050001705496367</v>
          </cell>
          <cell r="M446" t="str">
            <v>26 -  Pernambuco</v>
          </cell>
          <cell r="N446">
            <v>28274.400000000001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1513946000114</v>
          </cell>
          <cell r="G447" t="str">
            <v>BOSTON SCIENTIFIC DO BRASIL LTDA</v>
          </cell>
          <cell r="H447" t="str">
            <v>B</v>
          </cell>
          <cell r="I447" t="str">
            <v>S</v>
          </cell>
          <cell r="J447">
            <v>2620105</v>
          </cell>
          <cell r="K447">
            <v>44761</v>
          </cell>
          <cell r="L447" t="str">
            <v>35220701513946000114550030026201051026345366</v>
          </cell>
          <cell r="M447" t="str">
            <v>35 -  São Paulo</v>
          </cell>
          <cell r="N447">
            <v>1290.3599999999999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1513946000114</v>
          </cell>
          <cell r="G448" t="str">
            <v>BOSTON SCIENTIFIC DO BRASIL LTDA</v>
          </cell>
          <cell r="H448" t="str">
            <v>B</v>
          </cell>
          <cell r="I448" t="str">
            <v>S</v>
          </cell>
          <cell r="J448">
            <v>2620106</v>
          </cell>
          <cell r="K448">
            <v>44761</v>
          </cell>
          <cell r="L448" t="str">
            <v>35220701513946000114550030026201061026345371</v>
          </cell>
          <cell r="M448" t="str">
            <v>35 -  São Paulo</v>
          </cell>
          <cell r="N448">
            <v>268.82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1513946000114</v>
          </cell>
          <cell r="G449" t="str">
            <v>BOSTON SCIENTIFIC DO BRASIL LTDA</v>
          </cell>
          <cell r="H449" t="str">
            <v>B</v>
          </cell>
          <cell r="I449" t="str">
            <v>S</v>
          </cell>
          <cell r="J449">
            <v>2612866</v>
          </cell>
          <cell r="K449">
            <v>44748</v>
          </cell>
          <cell r="L449" t="str">
            <v>35220701513946000114550030026128661026261129</v>
          </cell>
          <cell r="M449" t="str">
            <v>35 -  São Paulo</v>
          </cell>
          <cell r="N449">
            <v>806.47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1513946000114</v>
          </cell>
          <cell r="G450" t="str">
            <v>BOSTON SCIENTIFIC DO BRASIL LTDA</v>
          </cell>
          <cell r="H450" t="str">
            <v>B</v>
          </cell>
          <cell r="I450" t="str">
            <v>S</v>
          </cell>
          <cell r="J450">
            <v>2620441</v>
          </cell>
          <cell r="K450">
            <v>44761</v>
          </cell>
          <cell r="L450" t="str">
            <v>35220701513946000114550030026204411026349178</v>
          </cell>
          <cell r="M450" t="str">
            <v>35 -  São Paulo</v>
          </cell>
          <cell r="N450">
            <v>1075.3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11234649000193</v>
          </cell>
          <cell r="G451" t="str">
            <v>BIOANGIO COMERCIO DE PROD MEDICOS LTDA</v>
          </cell>
          <cell r="H451" t="str">
            <v>B</v>
          </cell>
          <cell r="I451" t="str">
            <v>S</v>
          </cell>
          <cell r="J451" t="str">
            <v>000.006.804</v>
          </cell>
          <cell r="K451">
            <v>44761</v>
          </cell>
          <cell r="L451" t="str">
            <v>26220711234649000193550010000068041000009993</v>
          </cell>
          <cell r="M451" t="str">
            <v>26 -  Pernambuco</v>
          </cell>
          <cell r="N451">
            <v>490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11234649000193</v>
          </cell>
          <cell r="G452" t="str">
            <v>BIOANGIO COMERCIO DE PROD MEDICOS LTDA</v>
          </cell>
          <cell r="H452" t="str">
            <v>B</v>
          </cell>
          <cell r="I452" t="str">
            <v>S</v>
          </cell>
          <cell r="J452" t="str">
            <v>000.006.809</v>
          </cell>
          <cell r="K452">
            <v>44761</v>
          </cell>
          <cell r="L452" t="str">
            <v>26220711234649000193550010000068091000009990</v>
          </cell>
          <cell r="M452" t="str">
            <v>26 -  Pernambuco</v>
          </cell>
          <cell r="N452">
            <v>2520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24436602000154</v>
          </cell>
          <cell r="G453" t="str">
            <v>ART CIRURGICA LTDA</v>
          </cell>
          <cell r="H453" t="str">
            <v>B</v>
          </cell>
          <cell r="I453" t="str">
            <v>S</v>
          </cell>
          <cell r="J453" t="str">
            <v>000.102.985</v>
          </cell>
          <cell r="K453">
            <v>44762</v>
          </cell>
          <cell r="L453" t="str">
            <v>26220724436602000154550010001029851105007002</v>
          </cell>
          <cell r="M453" t="str">
            <v>26 -  Pernambuco</v>
          </cell>
          <cell r="N453">
            <v>5720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8778201000126</v>
          </cell>
          <cell r="G454" t="str">
            <v>DROGAFONTE LTDA</v>
          </cell>
          <cell r="H454" t="str">
            <v>B</v>
          </cell>
          <cell r="I454" t="str">
            <v>S</v>
          </cell>
          <cell r="J454" t="str">
            <v>000.381.088</v>
          </cell>
          <cell r="K454">
            <v>44761</v>
          </cell>
          <cell r="L454" t="str">
            <v>26220708778201000126550010003810881103885183</v>
          </cell>
          <cell r="M454" t="str">
            <v>26 -  Pernambuco</v>
          </cell>
          <cell r="N454">
            <v>2937.6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7199135000177</v>
          </cell>
          <cell r="G455" t="str">
            <v>HOSPSETE  LTDA</v>
          </cell>
          <cell r="H455" t="str">
            <v>B</v>
          </cell>
          <cell r="I455" t="str">
            <v>S</v>
          </cell>
          <cell r="J455">
            <v>15706</v>
          </cell>
          <cell r="K455">
            <v>44762</v>
          </cell>
          <cell r="L455" t="str">
            <v>26220707199135000177550010000157061000177283</v>
          </cell>
          <cell r="M455" t="str">
            <v>26 -  Pernambuco</v>
          </cell>
          <cell r="N455">
            <v>170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7160019000144</v>
          </cell>
          <cell r="G456" t="str">
            <v>VITALE COMERCIO LTDA</v>
          </cell>
          <cell r="H456" t="str">
            <v>B</v>
          </cell>
          <cell r="I456" t="str">
            <v>S</v>
          </cell>
          <cell r="J456">
            <v>87443</v>
          </cell>
          <cell r="K456">
            <v>44740</v>
          </cell>
          <cell r="L456" t="str">
            <v>26220607160019000144550010000874431685149710</v>
          </cell>
          <cell r="M456" t="str">
            <v>26 -  Pernambuco</v>
          </cell>
          <cell r="N456">
            <v>3750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7160019000144</v>
          </cell>
          <cell r="G457" t="str">
            <v>VITALE COMERCIO LTDA</v>
          </cell>
          <cell r="H457" t="str">
            <v>B</v>
          </cell>
          <cell r="I457" t="str">
            <v>S</v>
          </cell>
          <cell r="J457">
            <v>87828</v>
          </cell>
          <cell r="K457">
            <v>44743</v>
          </cell>
          <cell r="L457" t="str">
            <v>26220707160019000144550010000878281452764500</v>
          </cell>
          <cell r="M457" t="str">
            <v>26 -  Pernambuco</v>
          </cell>
          <cell r="N457">
            <v>2500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7160019000144</v>
          </cell>
          <cell r="G458" t="str">
            <v>VITALE COMERCIO LTDA</v>
          </cell>
          <cell r="H458" t="str">
            <v>B</v>
          </cell>
          <cell r="I458" t="str">
            <v>S</v>
          </cell>
          <cell r="J458">
            <v>87826</v>
          </cell>
          <cell r="K458">
            <v>44743</v>
          </cell>
          <cell r="L458" t="str">
            <v>26220707160019000144550010000878261199794960</v>
          </cell>
          <cell r="M458" t="str">
            <v>26 -  Pernambuco</v>
          </cell>
          <cell r="N458">
            <v>4060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7160019000144</v>
          </cell>
          <cell r="G459" t="str">
            <v>VITALE COMERCIO LTDA</v>
          </cell>
          <cell r="H459" t="str">
            <v>B</v>
          </cell>
          <cell r="I459" t="str">
            <v>S</v>
          </cell>
          <cell r="J459">
            <v>87823</v>
          </cell>
          <cell r="K459">
            <v>44743</v>
          </cell>
          <cell r="L459" t="str">
            <v>26220707160019000144550010000878231954931864</v>
          </cell>
          <cell r="M459" t="str">
            <v>26 -  Pernambuco</v>
          </cell>
          <cell r="N459">
            <v>1560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7160019000144</v>
          </cell>
          <cell r="G460" t="str">
            <v>VITALE COMERCIO LTDA</v>
          </cell>
          <cell r="H460" t="str">
            <v>B</v>
          </cell>
          <cell r="I460" t="str">
            <v>S</v>
          </cell>
          <cell r="J460">
            <v>87818</v>
          </cell>
          <cell r="K460">
            <v>44743</v>
          </cell>
          <cell r="L460" t="str">
            <v>26220707160019000144550010000878181873893792</v>
          </cell>
          <cell r="M460" t="str">
            <v>26 -  Pernambuco</v>
          </cell>
          <cell r="N460">
            <v>1560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7160019000144</v>
          </cell>
          <cell r="G461" t="str">
            <v>VITALE COMERCIO LTDA</v>
          </cell>
          <cell r="H461" t="str">
            <v>B</v>
          </cell>
          <cell r="I461" t="str">
            <v>S</v>
          </cell>
          <cell r="J461">
            <v>88840</v>
          </cell>
          <cell r="K461">
            <v>44756</v>
          </cell>
          <cell r="L461" t="str">
            <v>26220707160019000144550010000888401818249963</v>
          </cell>
          <cell r="M461" t="str">
            <v>26 -  Pernambuco</v>
          </cell>
          <cell r="N461">
            <v>1560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7160019000144</v>
          </cell>
          <cell r="G462" t="str">
            <v>VITALE COMERCIO LTDA</v>
          </cell>
          <cell r="H462" t="str">
            <v>B</v>
          </cell>
          <cell r="I462" t="str">
            <v>S</v>
          </cell>
          <cell r="J462">
            <v>89511</v>
          </cell>
          <cell r="K462">
            <v>44763</v>
          </cell>
          <cell r="L462" t="str">
            <v>26220707160019000144550010000895111704886812</v>
          </cell>
          <cell r="M462" t="str">
            <v>26 -  Pernambuco</v>
          </cell>
          <cell r="N462">
            <v>1560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19848316000166</v>
          </cell>
          <cell r="G463" t="str">
            <v>BIOMEDICAL PRODUTOS CIENTIFICOS E HOSPI.</v>
          </cell>
          <cell r="H463" t="str">
            <v>B</v>
          </cell>
          <cell r="I463" t="str">
            <v>S</v>
          </cell>
          <cell r="J463">
            <v>537728</v>
          </cell>
          <cell r="K463">
            <v>44761</v>
          </cell>
          <cell r="L463" t="str">
            <v>31220719848316000166550000005377281000031562</v>
          </cell>
          <cell r="M463" t="str">
            <v>31 -  Minas Gerais</v>
          </cell>
          <cell r="N463">
            <v>9400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1437707000122</v>
          </cell>
          <cell r="G464" t="str">
            <v>SCITECH MEDICAL</v>
          </cell>
          <cell r="H464" t="str">
            <v>B</v>
          </cell>
          <cell r="I464" t="str">
            <v>S</v>
          </cell>
          <cell r="J464">
            <v>285669</v>
          </cell>
          <cell r="K464">
            <v>44763</v>
          </cell>
          <cell r="L464" t="str">
            <v>52220701437707000122550550002856691860680223</v>
          </cell>
          <cell r="M464" t="str">
            <v>52 -  Goiás</v>
          </cell>
          <cell r="N464">
            <v>1050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1513946000114</v>
          </cell>
          <cell r="G465" t="str">
            <v>BOSTON SCIENTIFIC DO BRASIL LTDA</v>
          </cell>
          <cell r="H465" t="str">
            <v>B</v>
          </cell>
          <cell r="I465" t="str">
            <v>S</v>
          </cell>
          <cell r="J465">
            <v>2622061</v>
          </cell>
          <cell r="K465">
            <v>44763</v>
          </cell>
          <cell r="L465" t="str">
            <v>35220701513946000114550030026220611026366790</v>
          </cell>
          <cell r="M465" t="str">
            <v>35 -  São Paulo</v>
          </cell>
          <cell r="N465">
            <v>268.82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26603680000121</v>
          </cell>
          <cell r="G466" t="str">
            <v>MORAMED TECNOLOGIA HOSPITALAR</v>
          </cell>
          <cell r="H466" t="str">
            <v>B</v>
          </cell>
          <cell r="I466" t="str">
            <v>S</v>
          </cell>
          <cell r="J466" t="str">
            <v>000.001.330</v>
          </cell>
          <cell r="K466">
            <v>44763</v>
          </cell>
          <cell r="L466" t="str">
            <v>26220726603680000121550010000013301778239269</v>
          </cell>
          <cell r="M466" t="str">
            <v>26 -  Pernambuco</v>
          </cell>
          <cell r="N466">
            <v>1935.9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8674752000301</v>
          </cell>
          <cell r="G467" t="str">
            <v>CIRURGICA MONTEBELLO LTDA</v>
          </cell>
          <cell r="H467" t="str">
            <v>B</v>
          </cell>
          <cell r="I467" t="str">
            <v>S</v>
          </cell>
          <cell r="J467" t="str">
            <v>000.015.281</v>
          </cell>
          <cell r="K467">
            <v>44761</v>
          </cell>
          <cell r="L467" t="str">
            <v>26220708674752000301550010000152811579916045</v>
          </cell>
          <cell r="M467" t="str">
            <v>26 -  Pernambuco</v>
          </cell>
          <cell r="N467">
            <v>826.56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11234649000193</v>
          </cell>
          <cell r="G468" t="str">
            <v>BIOANGIO COMERCIO DE PROD MEDICOS LTDA</v>
          </cell>
          <cell r="H468" t="str">
            <v>B</v>
          </cell>
          <cell r="I468" t="str">
            <v>S</v>
          </cell>
          <cell r="J468" t="str">
            <v>000.006.753</v>
          </cell>
          <cell r="K468">
            <v>44754</v>
          </cell>
          <cell r="L468" t="str">
            <v>26220711234649000193550010000067531000009992</v>
          </cell>
          <cell r="M468" t="str">
            <v>26 -  Pernambuco</v>
          </cell>
          <cell r="N468">
            <v>2520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11234649000193</v>
          </cell>
          <cell r="G469" t="str">
            <v>BIOANGIO COMERCIO DE PROD MEDICOS LTDA</v>
          </cell>
          <cell r="H469" t="str">
            <v>B</v>
          </cell>
          <cell r="I469" t="str">
            <v>S</v>
          </cell>
          <cell r="J469" t="str">
            <v>000.006.815</v>
          </cell>
          <cell r="K469">
            <v>44762</v>
          </cell>
          <cell r="L469" t="str">
            <v>26220711234649000193550010000068151000009997</v>
          </cell>
          <cell r="M469" t="str">
            <v>26 -  Pernambuco</v>
          </cell>
          <cell r="N469">
            <v>2520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11234649000193</v>
          </cell>
          <cell r="G470" t="str">
            <v>BIOANGIO COMERCIO DE PROD MEDICOS LTDA</v>
          </cell>
          <cell r="H470" t="str">
            <v>B</v>
          </cell>
          <cell r="I470" t="str">
            <v>S</v>
          </cell>
          <cell r="J470" t="str">
            <v>000.006.817</v>
          </cell>
          <cell r="K470">
            <v>44762</v>
          </cell>
          <cell r="L470" t="str">
            <v>26220711234649000193550010000068171000009991</v>
          </cell>
          <cell r="M470" t="str">
            <v>26 -  Pernambuco</v>
          </cell>
          <cell r="N470">
            <v>490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10782968000251</v>
          </cell>
          <cell r="G471" t="str">
            <v>NUTRI HOSPITALAR LTDA</v>
          </cell>
          <cell r="H471" t="str">
            <v>B</v>
          </cell>
          <cell r="I471" t="str">
            <v>S</v>
          </cell>
          <cell r="J471">
            <v>475</v>
          </cell>
          <cell r="K471">
            <v>44762</v>
          </cell>
          <cell r="L471" t="str">
            <v>26220710782968000251550010000004751249700003</v>
          </cell>
          <cell r="M471" t="str">
            <v>26 -  Pernambuco</v>
          </cell>
          <cell r="N471">
            <v>750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18192961000100</v>
          </cell>
          <cell r="G472" t="str">
            <v>ULTRA MEDICAL COM DE MAT HOSP EIRELI</v>
          </cell>
          <cell r="H472" t="str">
            <v>B</v>
          </cell>
          <cell r="I472" t="str">
            <v>S</v>
          </cell>
          <cell r="J472" t="str">
            <v>000.046.775</v>
          </cell>
          <cell r="K472">
            <v>44748</v>
          </cell>
          <cell r="L472" t="str">
            <v>29220718192961000100550010000467751000351211</v>
          </cell>
          <cell r="M472" t="str">
            <v>29 -  Bahia</v>
          </cell>
          <cell r="N472">
            <v>1081.08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35738768000141</v>
          </cell>
          <cell r="G473" t="str">
            <v>L. M. C. DA SILVA MEDICAMENTOS</v>
          </cell>
          <cell r="H473" t="str">
            <v>B</v>
          </cell>
          <cell r="I473" t="str">
            <v>S</v>
          </cell>
          <cell r="J473" t="str">
            <v>000.000.216</v>
          </cell>
          <cell r="K473">
            <v>44764</v>
          </cell>
          <cell r="L473" t="str">
            <v>26220735738768000141550010000002161000002170</v>
          </cell>
          <cell r="M473" t="str">
            <v>26 -  Pernambuco</v>
          </cell>
          <cell r="N473">
            <v>322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11463963000148</v>
          </cell>
          <cell r="G474" t="str">
            <v>BCI BRASIL CHINA IMPORTADORA LTDA</v>
          </cell>
          <cell r="H474" t="str">
            <v>B</v>
          </cell>
          <cell r="I474" t="str">
            <v>S</v>
          </cell>
          <cell r="J474">
            <v>34974</v>
          </cell>
          <cell r="K474">
            <v>44762</v>
          </cell>
          <cell r="L474" t="str">
            <v>26220711463963000148550010000349741581937858</v>
          </cell>
          <cell r="M474" t="str">
            <v>26 -  Pernambuco</v>
          </cell>
          <cell r="N474">
            <v>9059.4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1440590000136</v>
          </cell>
          <cell r="G475" t="str">
            <v>FRESENIUS MEDICAL CARE</v>
          </cell>
          <cell r="H475" t="str">
            <v>B</v>
          </cell>
          <cell r="I475" t="str">
            <v>S</v>
          </cell>
          <cell r="J475">
            <v>1691237</v>
          </cell>
          <cell r="K475">
            <v>44754</v>
          </cell>
          <cell r="L475" t="str">
            <v>35220701440590000136550000016912371191011430</v>
          </cell>
          <cell r="M475" t="str">
            <v>35 -  São Paulo</v>
          </cell>
          <cell r="N475">
            <v>1954.08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1440590000136</v>
          </cell>
          <cell r="G476" t="str">
            <v>FRESENIUS MEDICAL CARE</v>
          </cell>
          <cell r="H476" t="str">
            <v>B</v>
          </cell>
          <cell r="I476" t="str">
            <v>S</v>
          </cell>
          <cell r="J476">
            <v>1691237</v>
          </cell>
          <cell r="K476">
            <v>44754</v>
          </cell>
          <cell r="L476" t="str">
            <v>35220701440590000136550000016912371191011430</v>
          </cell>
          <cell r="M476" t="str">
            <v>35 -  São Paulo</v>
          </cell>
          <cell r="N476">
            <v>9030.24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1437707000122</v>
          </cell>
          <cell r="G477" t="str">
            <v>SCITECH MEDICAL</v>
          </cell>
          <cell r="H477" t="str">
            <v>B</v>
          </cell>
          <cell r="I477" t="str">
            <v>S</v>
          </cell>
          <cell r="J477">
            <v>285779</v>
          </cell>
          <cell r="K477">
            <v>44763</v>
          </cell>
          <cell r="L477" t="str">
            <v>52220701437707000122550550002857791115983955</v>
          </cell>
          <cell r="M477" t="str">
            <v>52 -  Goiás</v>
          </cell>
          <cell r="N477">
            <v>1050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1437707000122</v>
          </cell>
          <cell r="G478" t="str">
            <v>SCITECH MEDICAL</v>
          </cell>
          <cell r="H478" t="str">
            <v>B</v>
          </cell>
          <cell r="I478" t="str">
            <v>S</v>
          </cell>
          <cell r="J478">
            <v>285785</v>
          </cell>
          <cell r="K478">
            <v>44763</v>
          </cell>
          <cell r="L478" t="str">
            <v>52220701437707000122550550002857851918195623</v>
          </cell>
          <cell r="M478" t="str">
            <v>52 -  Goiás</v>
          </cell>
          <cell r="N478">
            <v>1610</v>
          </cell>
        </row>
        <row r="479">
          <cell r="C479" t="str">
            <v>HOSPITAL MESTRE VITALINO</v>
          </cell>
          <cell r="E479" t="str">
            <v>3.12 - Material Hospitalar</v>
          </cell>
          <cell r="F479">
            <v>1437707000122</v>
          </cell>
          <cell r="G479" t="str">
            <v>SCITECH MEDICAL</v>
          </cell>
          <cell r="H479" t="str">
            <v>B</v>
          </cell>
          <cell r="I479" t="str">
            <v>S</v>
          </cell>
          <cell r="J479">
            <v>285781</v>
          </cell>
          <cell r="K479">
            <v>44763</v>
          </cell>
          <cell r="L479" t="str">
            <v>52220701437707000122550550002857811863987036</v>
          </cell>
          <cell r="M479" t="str">
            <v>52 -  Goiás</v>
          </cell>
          <cell r="N479">
            <v>3150</v>
          </cell>
        </row>
        <row r="480">
          <cell r="C480" t="str">
            <v>HOSPITAL MESTRE VITALINO</v>
          </cell>
          <cell r="E480" t="str">
            <v>3.12 - Material Hospitalar</v>
          </cell>
          <cell r="F480">
            <v>1437707000122</v>
          </cell>
          <cell r="G480" t="str">
            <v>SCITECH MEDICAL</v>
          </cell>
          <cell r="H480" t="str">
            <v>B</v>
          </cell>
          <cell r="I480" t="str">
            <v>S</v>
          </cell>
          <cell r="J480">
            <v>285783</v>
          </cell>
          <cell r="K480">
            <v>44763</v>
          </cell>
          <cell r="L480" t="str">
            <v>52220701437707000122550550002857831486532652</v>
          </cell>
          <cell r="M480" t="str">
            <v>52 -  Goiás</v>
          </cell>
          <cell r="N480">
            <v>1050</v>
          </cell>
        </row>
        <row r="481">
          <cell r="C481" t="str">
            <v>HOSPITAL MESTRE VITALINO</v>
          </cell>
          <cell r="E481" t="str">
            <v>3.12 - Material Hospitalar</v>
          </cell>
          <cell r="F481">
            <v>10779833000156</v>
          </cell>
          <cell r="G481" t="str">
            <v>MEDICAL MERCANTIL DE APARELHAGEM MEDICA</v>
          </cell>
          <cell r="H481" t="str">
            <v>B</v>
          </cell>
          <cell r="I481" t="str">
            <v>S</v>
          </cell>
          <cell r="J481">
            <v>556179</v>
          </cell>
          <cell r="K481">
            <v>44764</v>
          </cell>
          <cell r="L481" t="str">
            <v>26220710779833000156550010005561791558201007</v>
          </cell>
          <cell r="M481" t="str">
            <v>26 -  Pernambuco</v>
          </cell>
          <cell r="N481">
            <v>21500</v>
          </cell>
        </row>
        <row r="482">
          <cell r="C482" t="str">
            <v>HOSPITAL MESTRE VITALINO</v>
          </cell>
          <cell r="E482" t="str">
            <v>3.12 - Material Hospitalar</v>
          </cell>
          <cell r="F482">
            <v>11041333000185</v>
          </cell>
          <cell r="G482" t="str">
            <v>CIRURGICA BRASILEIRA PRODUTOS H</v>
          </cell>
          <cell r="H482" t="str">
            <v>B</v>
          </cell>
          <cell r="I482" t="str">
            <v>S</v>
          </cell>
          <cell r="J482">
            <v>22315</v>
          </cell>
          <cell r="K482">
            <v>44764</v>
          </cell>
          <cell r="L482" t="str">
            <v>26220711041333000185550010000223151731084389</v>
          </cell>
          <cell r="M482" t="str">
            <v>26 -  Pernambuco</v>
          </cell>
          <cell r="N482">
            <v>822</v>
          </cell>
        </row>
        <row r="483">
          <cell r="C483" t="str">
            <v>HOSPITAL MESTRE VITALINO</v>
          </cell>
          <cell r="E483" t="str">
            <v>3.12 - Material Hospitalar</v>
          </cell>
          <cell r="F483">
            <v>12520483000134</v>
          </cell>
          <cell r="G483" t="str">
            <v>MEIRELLES DISTRIBUIDORA DE MED LTDA</v>
          </cell>
          <cell r="H483" t="str">
            <v>B</v>
          </cell>
          <cell r="I483" t="str">
            <v>S</v>
          </cell>
          <cell r="J483">
            <v>191646</v>
          </cell>
          <cell r="K483">
            <v>44761</v>
          </cell>
          <cell r="L483" t="str">
            <v>25220712520483000134550010001916461518005120</v>
          </cell>
          <cell r="M483" t="str">
            <v>25 -  Paraíba</v>
          </cell>
          <cell r="N483">
            <v>6750</v>
          </cell>
        </row>
        <row r="484">
          <cell r="C484" t="str">
            <v>HOSPITAL MESTRE VITALINO</v>
          </cell>
          <cell r="E484" t="str">
            <v>3.12 - Material Hospitalar</v>
          </cell>
          <cell r="F484">
            <v>13441051000281</v>
          </cell>
          <cell r="G484" t="str">
            <v>CL COM MAT MED HOSPITALAR LTDA</v>
          </cell>
          <cell r="H484" t="str">
            <v>B</v>
          </cell>
          <cell r="I484" t="str">
            <v>S</v>
          </cell>
          <cell r="J484">
            <v>15580</v>
          </cell>
          <cell r="K484">
            <v>44767</v>
          </cell>
          <cell r="L484" t="str">
            <v>26220713441051000281550010000155801176020000</v>
          </cell>
          <cell r="M484" t="str">
            <v>26 -  Pernambuco</v>
          </cell>
          <cell r="N484">
            <v>4160</v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10814656000100</v>
          </cell>
          <cell r="G485" t="str">
            <v>JMED MEDICO HOSPITALAR LTDA</v>
          </cell>
          <cell r="H485" t="str">
            <v>B</v>
          </cell>
          <cell r="I485" t="str">
            <v>S</v>
          </cell>
          <cell r="J485" t="str">
            <v>000.003.924</v>
          </cell>
          <cell r="K485">
            <v>44768</v>
          </cell>
          <cell r="L485" t="str">
            <v>26220710814656000100550010000039241000906168</v>
          </cell>
          <cell r="M485" t="str">
            <v>26 -  Pernambuco</v>
          </cell>
          <cell r="N485">
            <v>3135</v>
          </cell>
        </row>
        <row r="486">
          <cell r="C486" t="str">
            <v>HOSPITAL MESTRE VITALINO</v>
          </cell>
          <cell r="E486" t="str">
            <v>3.12 - Material Hospitalar</v>
          </cell>
          <cell r="F486">
            <v>5062455000155</v>
          </cell>
          <cell r="G486" t="str">
            <v>ALPHARAD COM IMP E EXP PROD HOSP LTDA</v>
          </cell>
          <cell r="H486" t="str">
            <v>B</v>
          </cell>
          <cell r="I486" t="str">
            <v>S</v>
          </cell>
          <cell r="J486">
            <v>69389</v>
          </cell>
          <cell r="K486">
            <v>44764</v>
          </cell>
          <cell r="L486" t="str">
            <v>35220705062455000155550010000693891192680451</v>
          </cell>
          <cell r="M486" t="str">
            <v>35 -  São Paulo</v>
          </cell>
          <cell r="N486">
            <v>455</v>
          </cell>
        </row>
        <row r="487">
          <cell r="C487" t="str">
            <v>HOSPITAL MESTRE VITALINO</v>
          </cell>
          <cell r="E487" t="str">
            <v>3.12 - Material Hospitalar</v>
          </cell>
          <cell r="F487">
            <v>6204103000150</v>
          </cell>
          <cell r="G487" t="str">
            <v>R S DOS SANTOS</v>
          </cell>
          <cell r="H487" t="str">
            <v>B</v>
          </cell>
          <cell r="I487" t="str">
            <v>S</v>
          </cell>
          <cell r="J487">
            <v>53197</v>
          </cell>
          <cell r="K487">
            <v>44767</v>
          </cell>
          <cell r="L487" t="str">
            <v>26220706204103000150550010000531971883771520</v>
          </cell>
          <cell r="M487" t="str">
            <v>26 -  Pernambuco</v>
          </cell>
          <cell r="N487">
            <v>45285</v>
          </cell>
        </row>
        <row r="488">
          <cell r="C488" t="str">
            <v>HOSPITAL MESTRE VITALINO</v>
          </cell>
          <cell r="E488" t="str">
            <v>3.12 - Material Hospitalar</v>
          </cell>
          <cell r="F488">
            <v>874929000140</v>
          </cell>
          <cell r="G488" t="str">
            <v>MEDCENTER COMERCIAL LTDA  MG</v>
          </cell>
          <cell r="H488" t="str">
            <v>B</v>
          </cell>
          <cell r="I488" t="str">
            <v>S</v>
          </cell>
          <cell r="J488">
            <v>402084</v>
          </cell>
          <cell r="K488">
            <v>44762</v>
          </cell>
          <cell r="L488" t="str">
            <v>31220700874929000140550010004020841187519541</v>
          </cell>
          <cell r="M488" t="str">
            <v>31 -  Minas Gerais</v>
          </cell>
          <cell r="N488">
            <v>3508.8</v>
          </cell>
        </row>
        <row r="489">
          <cell r="C489" t="str">
            <v>HOSPITAL MESTRE VITALINO</v>
          </cell>
          <cell r="E489" t="str">
            <v>3.12 - Material Hospitalar</v>
          </cell>
          <cell r="F489">
            <v>11872656000110</v>
          </cell>
          <cell r="G489" t="str">
            <v>HDL LOGISTICA HOSPITALAR LTDA.</v>
          </cell>
          <cell r="H489" t="str">
            <v>B</v>
          </cell>
          <cell r="I489" t="str">
            <v>S</v>
          </cell>
          <cell r="J489">
            <v>359819</v>
          </cell>
          <cell r="K489">
            <v>44764</v>
          </cell>
          <cell r="L489" t="str">
            <v>31220711872656000110550010003598191845055276</v>
          </cell>
          <cell r="M489" t="str">
            <v>31 -  Minas Gerais</v>
          </cell>
          <cell r="N489">
            <v>1286.67</v>
          </cell>
        </row>
        <row r="490">
          <cell r="C490" t="str">
            <v>HOSPITAL MESTRE VITALINO</v>
          </cell>
          <cell r="E490" t="str">
            <v>3.12 - Material Hospitalar</v>
          </cell>
          <cell r="F490">
            <v>9341616000109</v>
          </cell>
          <cell r="G490" t="str">
            <v>J DE SOUZA SOARES LTDA</v>
          </cell>
          <cell r="H490" t="str">
            <v>B</v>
          </cell>
          <cell r="I490" t="str">
            <v>S</v>
          </cell>
          <cell r="J490" t="str">
            <v>000.000.242</v>
          </cell>
          <cell r="K490">
            <v>44767</v>
          </cell>
          <cell r="L490" t="str">
            <v>26220709341616000109550000000002421100002428</v>
          </cell>
          <cell r="M490" t="str">
            <v>26 -  Pernambuco</v>
          </cell>
          <cell r="N490">
            <v>19500</v>
          </cell>
        </row>
        <row r="491">
          <cell r="C491" t="str">
            <v>HOSPITAL MESTRE VITALINO</v>
          </cell>
          <cell r="E491" t="str">
            <v>3.12 - Material Hospitalar</v>
          </cell>
          <cell r="F491">
            <v>8778201000126</v>
          </cell>
          <cell r="G491" t="str">
            <v>DROGAFONTE LTDA</v>
          </cell>
          <cell r="H491" t="str">
            <v>B</v>
          </cell>
          <cell r="I491" t="str">
            <v>S</v>
          </cell>
          <cell r="J491" t="str">
            <v>000.381.782</v>
          </cell>
          <cell r="K491">
            <v>44768</v>
          </cell>
          <cell r="L491" t="str">
            <v>26220708778201000126550010003817821174607555</v>
          </cell>
          <cell r="M491" t="str">
            <v>26 -  Pernambuco</v>
          </cell>
          <cell r="N491">
            <v>2220</v>
          </cell>
        </row>
        <row r="492">
          <cell r="C492" t="str">
            <v>HOSPITAL MESTRE VITALINO</v>
          </cell>
          <cell r="E492" t="str">
            <v>3.12 - Material Hospitalar</v>
          </cell>
          <cell r="F492">
            <v>10779833000156</v>
          </cell>
          <cell r="G492" t="str">
            <v>MEDICAL MERCANTIL DE APARELHAGEM MEDICA</v>
          </cell>
          <cell r="H492" t="str">
            <v>B</v>
          </cell>
          <cell r="I492" t="str">
            <v>S</v>
          </cell>
          <cell r="J492">
            <v>556337</v>
          </cell>
          <cell r="K492">
            <v>44768</v>
          </cell>
          <cell r="L492" t="str">
            <v>26220710779833000156550010005563371558359000</v>
          </cell>
          <cell r="M492" t="str">
            <v>26 -  Pernambuco</v>
          </cell>
          <cell r="N492">
            <v>3237</v>
          </cell>
        </row>
        <row r="493">
          <cell r="C493" t="str">
            <v>HOSPITAL MESTRE VITALINO</v>
          </cell>
          <cell r="E493" t="str">
            <v>3.12 - Material Hospitalar</v>
          </cell>
          <cell r="F493">
            <v>5991790000138</v>
          </cell>
          <cell r="G493" t="str">
            <v>CR MEDICAL LTDA</v>
          </cell>
          <cell r="H493" t="str">
            <v>B</v>
          </cell>
          <cell r="I493" t="str">
            <v>S</v>
          </cell>
          <cell r="J493">
            <v>5741</v>
          </cell>
          <cell r="K493">
            <v>44764</v>
          </cell>
          <cell r="L493" t="str">
            <v>26220705991790000138550010000057411307874463</v>
          </cell>
          <cell r="M493" t="str">
            <v>26 -  Pernambuco</v>
          </cell>
          <cell r="N493">
            <v>1150</v>
          </cell>
        </row>
        <row r="494">
          <cell r="C494" t="str">
            <v>HOSPITAL MESTRE VITALINO</v>
          </cell>
          <cell r="E494" t="str">
            <v>3.12 - Material Hospitalar</v>
          </cell>
          <cell r="F494">
            <v>7160019000144</v>
          </cell>
          <cell r="G494" t="str">
            <v>VITALE COMERCIO LTDA</v>
          </cell>
          <cell r="H494" t="str">
            <v>B</v>
          </cell>
          <cell r="I494" t="str">
            <v>S</v>
          </cell>
          <cell r="J494">
            <v>89905</v>
          </cell>
          <cell r="K494">
            <v>44768</v>
          </cell>
          <cell r="L494" t="str">
            <v>26220707160019000144550010000899051219785001</v>
          </cell>
          <cell r="M494" t="str">
            <v>26 -  Pernambuco</v>
          </cell>
          <cell r="N494">
            <v>5600</v>
          </cell>
        </row>
        <row r="495">
          <cell r="C495" t="str">
            <v>HOSPITAL MESTRE VITALINO</v>
          </cell>
          <cell r="E495" t="str">
            <v>3.12 - Material Hospitalar</v>
          </cell>
          <cell r="F495">
            <v>2684571000118</v>
          </cell>
          <cell r="G495" t="str">
            <v>DINAMICA HOSPITALAR LTDA</v>
          </cell>
          <cell r="H495" t="str">
            <v>B</v>
          </cell>
          <cell r="I495" t="str">
            <v>S</v>
          </cell>
          <cell r="J495">
            <v>19153</v>
          </cell>
          <cell r="K495">
            <v>44764</v>
          </cell>
          <cell r="L495" t="str">
            <v>26220702684571000118550030000191531211750006</v>
          </cell>
          <cell r="M495" t="str">
            <v>26 -  Pernambuco</v>
          </cell>
          <cell r="N495">
            <v>3207</v>
          </cell>
        </row>
        <row r="496">
          <cell r="C496" t="str">
            <v>HOSPITAL MESTRE VITALINO</v>
          </cell>
          <cell r="E496" t="str">
            <v>3.12 - Material Hospitalar</v>
          </cell>
          <cell r="F496">
            <v>37438274000177</v>
          </cell>
          <cell r="G496" t="str">
            <v>SELLMED PROD. MEDICOS E HOSPITALA. LTDA</v>
          </cell>
          <cell r="H496" t="str">
            <v>B</v>
          </cell>
          <cell r="I496" t="str">
            <v>S</v>
          </cell>
          <cell r="J496">
            <v>1579</v>
          </cell>
          <cell r="K496">
            <v>44768</v>
          </cell>
          <cell r="L496" t="str">
            <v>26220737438274000177550010000015791947935109</v>
          </cell>
          <cell r="M496" t="str">
            <v>26 -  Pernambuco</v>
          </cell>
          <cell r="N496">
            <v>11111.34</v>
          </cell>
        </row>
        <row r="497">
          <cell r="C497" t="str">
            <v>HOSPITAL MESTRE VITALINO</v>
          </cell>
          <cell r="E497" t="str">
            <v>3.12 - Material Hospitalar</v>
          </cell>
          <cell r="F497">
            <v>11206099000441</v>
          </cell>
          <cell r="G497" t="str">
            <v>SUPERMED COM E IMP DE PROD MEDICOS LTDA</v>
          </cell>
          <cell r="H497" t="str">
            <v>B</v>
          </cell>
          <cell r="I497" t="str">
            <v>S</v>
          </cell>
          <cell r="J497">
            <v>386696</v>
          </cell>
          <cell r="K497">
            <v>44761</v>
          </cell>
          <cell r="L497" t="str">
            <v>35220711206099000441550010003866961000156637</v>
          </cell>
          <cell r="M497" t="str">
            <v>35 -  São Paulo</v>
          </cell>
          <cell r="N497">
            <v>136</v>
          </cell>
        </row>
        <row r="498">
          <cell r="C498" t="str">
            <v>HOSPITAL MESTRE VITALINO</v>
          </cell>
          <cell r="E498" t="str">
            <v>3.12 - Material Hospitalar</v>
          </cell>
          <cell r="F498">
            <v>4237235000152</v>
          </cell>
          <cell r="G498" t="str">
            <v>ENDOCENTER COMERCIAL LTDA</v>
          </cell>
          <cell r="H498" t="str">
            <v>B</v>
          </cell>
          <cell r="I498" t="str">
            <v>S</v>
          </cell>
          <cell r="J498">
            <v>100271</v>
          </cell>
          <cell r="K498">
            <v>44769</v>
          </cell>
          <cell r="L498" t="str">
            <v>26220704237235000152550010001002711102293006</v>
          </cell>
          <cell r="M498" t="str">
            <v>26 -  Pernambuco</v>
          </cell>
          <cell r="N498">
            <v>11150</v>
          </cell>
        </row>
        <row r="499">
          <cell r="C499" t="str">
            <v>HOSPITAL MESTRE VITALINO</v>
          </cell>
          <cell r="E499" t="str">
            <v>3.12 - Material Hospitalar</v>
          </cell>
          <cell r="F499">
            <v>4237235000152</v>
          </cell>
          <cell r="G499" t="str">
            <v>ENDOCENTER COMERCIAL LTDA</v>
          </cell>
          <cell r="H499" t="str">
            <v>B</v>
          </cell>
          <cell r="I499" t="str">
            <v>S</v>
          </cell>
          <cell r="J499">
            <v>100271</v>
          </cell>
          <cell r="K499">
            <v>44769</v>
          </cell>
          <cell r="L499" t="str">
            <v>26220704237235000152550010001002711102293006</v>
          </cell>
          <cell r="M499" t="str">
            <v>26 -  Pernambuco</v>
          </cell>
          <cell r="N499">
            <v>1900</v>
          </cell>
        </row>
        <row r="500">
          <cell r="C500" t="str">
            <v>HOSPITAL MESTRE VITALINO</v>
          </cell>
          <cell r="E500" t="str">
            <v>3.12 - Material Hospitalar</v>
          </cell>
          <cell r="F500">
            <v>8014554000150</v>
          </cell>
          <cell r="G500" t="str">
            <v>MJB COMERCIO DE MAT MEDICO HOSP LTDA</v>
          </cell>
          <cell r="H500" t="str">
            <v>B</v>
          </cell>
          <cell r="I500" t="str">
            <v>S</v>
          </cell>
          <cell r="J500">
            <v>12639</v>
          </cell>
          <cell r="K500">
            <v>44763</v>
          </cell>
          <cell r="L500" t="str">
            <v>26220708014554000150550010000126391260173263</v>
          </cell>
          <cell r="M500" t="str">
            <v>26 -  Pernambuco</v>
          </cell>
          <cell r="N500">
            <v>3430</v>
          </cell>
        </row>
        <row r="501">
          <cell r="C501" t="str">
            <v>HOSPITAL MESTRE VITALINO</v>
          </cell>
          <cell r="E501" t="str">
            <v>3.12 - Material Hospitalar</v>
          </cell>
          <cell r="F501">
            <v>8014554000150</v>
          </cell>
          <cell r="G501" t="str">
            <v>MJB COMERCIO DE MAT MEDICO HOSP LTDA</v>
          </cell>
          <cell r="H501" t="str">
            <v>B</v>
          </cell>
          <cell r="I501" t="str">
            <v>S</v>
          </cell>
          <cell r="J501">
            <v>12640</v>
          </cell>
          <cell r="K501">
            <v>44763</v>
          </cell>
          <cell r="L501" t="str">
            <v>26220708014554000150550010000126401260174236</v>
          </cell>
          <cell r="M501" t="str">
            <v>26 -  Pernambuco</v>
          </cell>
          <cell r="N501">
            <v>3430</v>
          </cell>
        </row>
        <row r="502">
          <cell r="C502" t="str">
            <v>HOSPITAL MESTRE VITALINO</v>
          </cell>
          <cell r="E502" t="str">
            <v>3.12 - Material Hospitalar</v>
          </cell>
          <cell r="F502">
            <v>8014554000150</v>
          </cell>
          <cell r="G502" t="str">
            <v>MJB COMERCIO DE MAT MEDICO HOSP LTDA</v>
          </cell>
          <cell r="H502" t="str">
            <v>B</v>
          </cell>
          <cell r="I502" t="str">
            <v>S</v>
          </cell>
          <cell r="J502">
            <v>12641</v>
          </cell>
          <cell r="K502">
            <v>44763</v>
          </cell>
          <cell r="L502" t="str">
            <v>26220708014554000150550010000126411260174233</v>
          </cell>
          <cell r="M502" t="str">
            <v>26 -  Pernambuco</v>
          </cell>
          <cell r="N502">
            <v>2230</v>
          </cell>
        </row>
        <row r="503">
          <cell r="C503" t="str">
            <v>HOSPITAL MESTRE VITALINO</v>
          </cell>
          <cell r="E503" t="str">
            <v>3.12 - Material Hospitalar</v>
          </cell>
          <cell r="F503">
            <v>8014554000150</v>
          </cell>
          <cell r="G503" t="str">
            <v>MJB COMERCIO DE MAT MEDICO HOSP LTDA</v>
          </cell>
          <cell r="H503" t="str">
            <v>B</v>
          </cell>
          <cell r="I503" t="str">
            <v>S</v>
          </cell>
          <cell r="J503">
            <v>12642</v>
          </cell>
          <cell r="K503">
            <v>44763</v>
          </cell>
          <cell r="L503" t="str">
            <v>26220708014554000150550010000126421260174230</v>
          </cell>
          <cell r="M503" t="str">
            <v>26 -  Pernambuco</v>
          </cell>
          <cell r="N503">
            <v>3430</v>
          </cell>
        </row>
        <row r="504">
          <cell r="C504" t="str">
            <v>HOSPITAL MESTRE VITALINO</v>
          </cell>
          <cell r="E504" t="str">
            <v>3.12 - Material Hospitalar</v>
          </cell>
          <cell r="F504">
            <v>8014554000150</v>
          </cell>
          <cell r="G504" t="str">
            <v>MJB COMERCIO DE MAT MEDICO HOSP LTDA</v>
          </cell>
          <cell r="H504" t="str">
            <v>B</v>
          </cell>
          <cell r="I504" t="str">
            <v>S</v>
          </cell>
          <cell r="J504">
            <v>12643</v>
          </cell>
          <cell r="K504">
            <v>44763</v>
          </cell>
          <cell r="L504" t="str">
            <v>26220708014554000150550010000126431260174238</v>
          </cell>
          <cell r="M504" t="str">
            <v>26 -  Pernambuco</v>
          </cell>
          <cell r="N504">
            <v>3780</v>
          </cell>
        </row>
        <row r="505">
          <cell r="C505" t="str">
            <v>HOSPITAL MESTRE VITALINO</v>
          </cell>
          <cell r="E505" t="str">
            <v>3.12 - Material Hospitalar</v>
          </cell>
          <cell r="F505">
            <v>8014554000150</v>
          </cell>
          <cell r="G505" t="str">
            <v>MJB COMERCIO DE MAT MEDICO HOSP LTDA</v>
          </cell>
          <cell r="H505" t="str">
            <v>B</v>
          </cell>
          <cell r="I505" t="str">
            <v>S</v>
          </cell>
          <cell r="J505">
            <v>12658</v>
          </cell>
          <cell r="K505">
            <v>44768</v>
          </cell>
          <cell r="L505" t="str">
            <v>26220708014554000150550010000126581260175202</v>
          </cell>
          <cell r="M505" t="str">
            <v>26 -  Pernambuco</v>
          </cell>
          <cell r="N505">
            <v>3430</v>
          </cell>
        </row>
        <row r="506">
          <cell r="C506" t="str">
            <v>HOSPITAL MESTRE VITALINO</v>
          </cell>
          <cell r="E506" t="str">
            <v>3.12 - Material Hospitalar</v>
          </cell>
          <cell r="F506">
            <v>8014554000150</v>
          </cell>
          <cell r="G506" t="str">
            <v>MJB COMERCIO DE MAT MEDICO HOSP LTDA</v>
          </cell>
          <cell r="H506" t="str">
            <v>B</v>
          </cell>
          <cell r="I506" t="str">
            <v>S</v>
          </cell>
          <cell r="J506">
            <v>12657</v>
          </cell>
          <cell r="K506">
            <v>44768</v>
          </cell>
          <cell r="L506" t="str">
            <v>26220708014554000150550010000126571260175205</v>
          </cell>
          <cell r="M506" t="str">
            <v>26 -  Pernambuco</v>
          </cell>
          <cell r="N506">
            <v>5830</v>
          </cell>
        </row>
        <row r="507">
          <cell r="C507" t="str">
            <v>HOSPITAL MESTRE VITALINO</v>
          </cell>
          <cell r="E507" t="str">
            <v>3.12 - Material Hospitalar</v>
          </cell>
          <cell r="F507">
            <v>8014554000150</v>
          </cell>
          <cell r="G507" t="str">
            <v>MJB COMERCIO DE MAT MEDICO HOSP LTDA</v>
          </cell>
          <cell r="H507" t="str">
            <v>B</v>
          </cell>
          <cell r="I507" t="str">
            <v>S</v>
          </cell>
          <cell r="J507">
            <v>12656</v>
          </cell>
          <cell r="K507">
            <v>44768</v>
          </cell>
          <cell r="L507" t="str">
            <v>26220708014554000150550010000126561260175208</v>
          </cell>
          <cell r="M507" t="str">
            <v>26 -  Pernambuco</v>
          </cell>
          <cell r="N507">
            <v>3780</v>
          </cell>
        </row>
        <row r="508">
          <cell r="C508" t="str">
            <v>HOSPITAL MESTRE VITALINO</v>
          </cell>
          <cell r="E508" t="str">
            <v>3.12 - Material Hospitalar</v>
          </cell>
          <cell r="F508">
            <v>7160019000144</v>
          </cell>
          <cell r="G508" t="str">
            <v>VITALE COMERCIO LTDA</v>
          </cell>
          <cell r="H508" t="str">
            <v>B</v>
          </cell>
          <cell r="I508" t="str">
            <v>S</v>
          </cell>
          <cell r="J508">
            <v>90040</v>
          </cell>
          <cell r="K508">
            <v>44769</v>
          </cell>
          <cell r="L508" t="str">
            <v>26220707160019000144550010000900401539914131</v>
          </cell>
          <cell r="M508" t="str">
            <v>26 -  Pernambuco</v>
          </cell>
          <cell r="N508">
            <v>310</v>
          </cell>
        </row>
        <row r="509">
          <cell r="C509" t="str">
            <v>HOSPITAL MESTRE VITALINO</v>
          </cell>
          <cell r="E509" t="str">
            <v>3.12 - Material Hospitalar</v>
          </cell>
          <cell r="F509">
            <v>7160019000144</v>
          </cell>
          <cell r="G509" t="str">
            <v>VITALE COMERCIO LTDA</v>
          </cell>
          <cell r="H509" t="str">
            <v>B</v>
          </cell>
          <cell r="I509" t="str">
            <v>S</v>
          </cell>
          <cell r="J509">
            <v>90043</v>
          </cell>
          <cell r="K509">
            <v>44769</v>
          </cell>
          <cell r="L509" t="str">
            <v>26220707160019000144550010000900431630254701</v>
          </cell>
          <cell r="M509" t="str">
            <v>26 -  Pernambuco</v>
          </cell>
          <cell r="N509">
            <v>310</v>
          </cell>
        </row>
        <row r="510">
          <cell r="C510" t="str">
            <v>HOSPITAL MESTRE VITALINO</v>
          </cell>
          <cell r="E510" t="str">
            <v>3.12 - Material Hospitalar</v>
          </cell>
          <cell r="F510">
            <v>15227236000132</v>
          </cell>
          <cell r="G510" t="str">
            <v>ATOS MEDICA COMERCIO E REPRESENTACAO</v>
          </cell>
          <cell r="H510" t="str">
            <v>B</v>
          </cell>
          <cell r="I510" t="str">
            <v>S</v>
          </cell>
          <cell r="J510" t="str">
            <v>000.018.162</v>
          </cell>
          <cell r="K510">
            <v>44769</v>
          </cell>
          <cell r="L510" t="str">
            <v>26220715227236000132550010000181621230221639</v>
          </cell>
          <cell r="M510" t="str">
            <v>26 -  Pernambuco</v>
          </cell>
          <cell r="N510">
            <v>1950</v>
          </cell>
        </row>
        <row r="511">
          <cell r="C511" t="str">
            <v>HOSPITAL MESTRE VITALINO</v>
          </cell>
          <cell r="E511" t="str">
            <v>3.12 - Material Hospitalar</v>
          </cell>
          <cell r="F511">
            <v>1437707000122</v>
          </cell>
          <cell r="G511" t="str">
            <v>SCITECH MEDICAL</v>
          </cell>
          <cell r="H511" t="str">
            <v>B</v>
          </cell>
          <cell r="I511" t="str">
            <v>S</v>
          </cell>
          <cell r="J511">
            <v>286842</v>
          </cell>
          <cell r="K511">
            <v>44769</v>
          </cell>
          <cell r="L511" t="str">
            <v>52220701437707000122550550002868421999208308</v>
          </cell>
          <cell r="M511" t="str">
            <v>52 -  Goiás</v>
          </cell>
          <cell r="N511">
            <v>1050</v>
          </cell>
        </row>
        <row r="512">
          <cell r="C512" t="str">
            <v>HOSPITAL MESTRE VITALINO</v>
          </cell>
          <cell r="E512" t="str">
            <v>3.12 - Material Hospitalar</v>
          </cell>
          <cell r="F512">
            <v>1437707000122</v>
          </cell>
          <cell r="G512" t="str">
            <v>SCITECH MEDICAL</v>
          </cell>
          <cell r="H512" t="str">
            <v>B</v>
          </cell>
          <cell r="I512" t="str">
            <v>S</v>
          </cell>
          <cell r="J512">
            <v>286847</v>
          </cell>
          <cell r="K512">
            <v>44769</v>
          </cell>
          <cell r="L512" t="str">
            <v>52220701437707000122550550002868471955329629</v>
          </cell>
          <cell r="M512" t="str">
            <v>52 -  Goiás</v>
          </cell>
          <cell r="N512">
            <v>1050</v>
          </cell>
        </row>
        <row r="513">
          <cell r="C513" t="str">
            <v>HOSPITAL MESTRE VITALINO</v>
          </cell>
          <cell r="E513" t="str">
            <v>3.12 - Material Hospitalar</v>
          </cell>
          <cell r="F513">
            <v>1437707000122</v>
          </cell>
          <cell r="G513" t="str">
            <v>SCITECH MEDICAL</v>
          </cell>
          <cell r="H513" t="str">
            <v>B</v>
          </cell>
          <cell r="I513" t="str">
            <v>S</v>
          </cell>
          <cell r="J513">
            <v>286260</v>
          </cell>
          <cell r="K513">
            <v>44767</v>
          </cell>
          <cell r="L513" t="str">
            <v>52220701437707000122550550002862601953284406</v>
          </cell>
          <cell r="M513" t="str">
            <v>52 -  Goiás</v>
          </cell>
          <cell r="N513">
            <v>1050</v>
          </cell>
        </row>
        <row r="514">
          <cell r="C514" t="str">
            <v>HOSPITAL MESTRE VITALINO</v>
          </cell>
          <cell r="E514" t="str">
            <v>3.12 - Material Hospitalar</v>
          </cell>
          <cell r="F514">
            <v>1437707000122</v>
          </cell>
          <cell r="G514" t="str">
            <v>SCITECH MEDICAL</v>
          </cell>
          <cell r="H514" t="str">
            <v>B</v>
          </cell>
          <cell r="I514" t="str">
            <v>S</v>
          </cell>
          <cell r="J514">
            <v>286261</v>
          </cell>
          <cell r="K514">
            <v>44767</v>
          </cell>
          <cell r="L514" t="str">
            <v>52220701437707000122550550002862611932949635</v>
          </cell>
          <cell r="M514" t="str">
            <v>52 -  Goiás</v>
          </cell>
          <cell r="N514">
            <v>2100</v>
          </cell>
        </row>
        <row r="515">
          <cell r="C515" t="str">
            <v>HOSPITAL MESTRE VITALINO</v>
          </cell>
          <cell r="E515" t="str">
            <v>3.12 - Material Hospitalar</v>
          </cell>
          <cell r="F515">
            <v>1513946000114</v>
          </cell>
          <cell r="G515" t="str">
            <v>BOSTON SCIENTIFIC DO BRASIL LTDA</v>
          </cell>
          <cell r="H515" t="str">
            <v>B</v>
          </cell>
          <cell r="I515" t="str">
            <v>S</v>
          </cell>
          <cell r="J515">
            <v>2623452</v>
          </cell>
          <cell r="K515">
            <v>44764</v>
          </cell>
          <cell r="L515" t="str">
            <v>35220701513946000114550030026234521026384760</v>
          </cell>
          <cell r="M515" t="str">
            <v>35 -  São Paulo</v>
          </cell>
          <cell r="N515">
            <v>537.64</v>
          </cell>
        </row>
        <row r="516">
          <cell r="C516" t="str">
            <v>HOSPITAL MESTRE VITALINO</v>
          </cell>
          <cell r="E516" t="str">
            <v>3.12 - Material Hospitalar</v>
          </cell>
          <cell r="F516">
            <v>1513946000114</v>
          </cell>
          <cell r="G516" t="str">
            <v>BOSTON SCIENTIFIC DO BRASIL LTDA</v>
          </cell>
          <cell r="H516" t="str">
            <v>B</v>
          </cell>
          <cell r="I516" t="str">
            <v>S</v>
          </cell>
          <cell r="J516">
            <v>2623451</v>
          </cell>
          <cell r="K516">
            <v>44764</v>
          </cell>
          <cell r="L516" t="str">
            <v>35220701513946000114550030026234511026384755</v>
          </cell>
          <cell r="M516" t="str">
            <v>35 -  São Paulo</v>
          </cell>
          <cell r="N516">
            <v>268.82</v>
          </cell>
        </row>
        <row r="517">
          <cell r="C517" t="str">
            <v>HOSPITAL MESTRE VITALINO</v>
          </cell>
          <cell r="E517" t="str">
            <v>3.12 - Material Hospitalar</v>
          </cell>
          <cell r="F517">
            <v>1513946000114</v>
          </cell>
          <cell r="G517" t="str">
            <v>BOSTON SCIENTIFIC DO BRASIL LTDA</v>
          </cell>
          <cell r="H517" t="str">
            <v>B</v>
          </cell>
          <cell r="I517" t="str">
            <v>S</v>
          </cell>
          <cell r="J517">
            <v>2623220</v>
          </cell>
          <cell r="K517">
            <v>44764</v>
          </cell>
          <cell r="L517" t="str">
            <v>35220701513946000114550030026232201026382208</v>
          </cell>
          <cell r="M517" t="str">
            <v>35 -  São Paulo</v>
          </cell>
          <cell r="N517">
            <v>2849.54</v>
          </cell>
        </row>
        <row r="518">
          <cell r="C518" t="str">
            <v>HOSPITAL MESTRE VITALINO</v>
          </cell>
          <cell r="E518" t="str">
            <v>3.12 - Material Hospitalar</v>
          </cell>
          <cell r="F518">
            <v>1513946000114</v>
          </cell>
          <cell r="G518" t="str">
            <v>BOSTON SCIENTIFIC DO BRASIL LTDA</v>
          </cell>
          <cell r="H518" t="str">
            <v>B</v>
          </cell>
          <cell r="I518" t="str">
            <v>S</v>
          </cell>
          <cell r="J518">
            <v>2623221</v>
          </cell>
          <cell r="K518">
            <v>44764</v>
          </cell>
          <cell r="L518" t="str">
            <v>35220701513946000114550030026232211026382213</v>
          </cell>
          <cell r="M518" t="str">
            <v>35 -  São Paulo</v>
          </cell>
          <cell r="N518">
            <v>268.82</v>
          </cell>
        </row>
        <row r="519">
          <cell r="C519" t="str">
            <v>HOSPITAL MESTRE VITALINO</v>
          </cell>
          <cell r="E519" t="str">
            <v>3.12 - Material Hospitalar</v>
          </cell>
          <cell r="F519">
            <v>1513946000114</v>
          </cell>
          <cell r="G519" t="str">
            <v>BOSTON SCIENTIFIC DO BRASIL LTDA</v>
          </cell>
          <cell r="H519" t="str">
            <v>B</v>
          </cell>
          <cell r="I519" t="str">
            <v>S</v>
          </cell>
          <cell r="J519">
            <v>2623218</v>
          </cell>
          <cell r="K519">
            <v>44764</v>
          </cell>
          <cell r="L519" t="str">
            <v>35220701513946000114550030026232181026382188</v>
          </cell>
          <cell r="M519" t="str">
            <v>35 -  São Paulo</v>
          </cell>
          <cell r="N519">
            <v>1290.3599999999999</v>
          </cell>
        </row>
        <row r="520">
          <cell r="C520" t="str">
            <v>HOSPITAL MESTRE VITALINO</v>
          </cell>
          <cell r="E520" t="str">
            <v>3.12 - Material Hospitalar</v>
          </cell>
          <cell r="F520">
            <v>1513946000114</v>
          </cell>
          <cell r="G520" t="str">
            <v>BOSTON SCIENTIFIC DO BRASIL LTDA</v>
          </cell>
          <cell r="H520" t="str">
            <v>B</v>
          </cell>
          <cell r="I520" t="str">
            <v>S</v>
          </cell>
          <cell r="J520">
            <v>2623217</v>
          </cell>
          <cell r="K520">
            <v>44764</v>
          </cell>
          <cell r="L520" t="str">
            <v>35220701513946000114550030026232171026382172</v>
          </cell>
          <cell r="M520" t="str">
            <v>35 -  São Paulo</v>
          </cell>
          <cell r="N520">
            <v>268.82</v>
          </cell>
        </row>
        <row r="521">
          <cell r="C521" t="str">
            <v>HOSPITAL MESTRE VITALINO</v>
          </cell>
          <cell r="E521" t="str">
            <v>3.12 - Material Hospitalar</v>
          </cell>
          <cell r="F521">
            <v>1513946000114</v>
          </cell>
          <cell r="G521" t="str">
            <v>BOSTON SCIENTIFIC DO BRASIL LTDA</v>
          </cell>
          <cell r="H521" t="str">
            <v>B</v>
          </cell>
          <cell r="I521" t="str">
            <v>S</v>
          </cell>
          <cell r="J521">
            <v>2623222</v>
          </cell>
          <cell r="K521">
            <v>44764</v>
          </cell>
          <cell r="L521" t="str">
            <v>35220701513946000114550030026232221026382229</v>
          </cell>
          <cell r="M521" t="str">
            <v>35 -  São Paulo</v>
          </cell>
          <cell r="N521">
            <v>268.82</v>
          </cell>
        </row>
        <row r="522">
          <cell r="C522" t="str">
            <v>HOSPITAL MESTRE VITALINO</v>
          </cell>
          <cell r="E522" t="str">
            <v>3.12 - Material Hospitalar</v>
          </cell>
          <cell r="F522">
            <v>1513946000114</v>
          </cell>
          <cell r="G522" t="str">
            <v>BOSTON SCIENTIFIC DO BRASIL LTDA</v>
          </cell>
          <cell r="H522" t="str">
            <v>B</v>
          </cell>
          <cell r="I522" t="str">
            <v>S</v>
          </cell>
          <cell r="J522">
            <v>2623216</v>
          </cell>
          <cell r="K522">
            <v>44764</v>
          </cell>
          <cell r="L522" t="str">
            <v>35220701513946000114550030026232161026382167</v>
          </cell>
          <cell r="M522" t="str">
            <v>35 -  São Paulo</v>
          </cell>
          <cell r="N522">
            <v>268.82</v>
          </cell>
        </row>
        <row r="523">
          <cell r="C523" t="str">
            <v>HOSPITAL MESTRE VITALINO</v>
          </cell>
          <cell r="E523" t="str">
            <v>3.12 - Material Hospitalar</v>
          </cell>
          <cell r="F523">
            <v>1513946000114</v>
          </cell>
          <cell r="G523" t="str">
            <v>BOSTON SCIENTIFIC DO BRASIL LTDA</v>
          </cell>
          <cell r="H523" t="str">
            <v>B</v>
          </cell>
          <cell r="I523" t="str">
            <v>S</v>
          </cell>
          <cell r="J523">
            <v>2623219</v>
          </cell>
          <cell r="K523">
            <v>44764</v>
          </cell>
          <cell r="L523" t="str">
            <v>35220701513946000114550030026232191026382193</v>
          </cell>
          <cell r="M523" t="str">
            <v>35 -  São Paulo</v>
          </cell>
          <cell r="N523">
            <v>268.82</v>
          </cell>
        </row>
        <row r="524">
          <cell r="C524" t="str">
            <v>HOSPITAL MESTRE VITALINO</v>
          </cell>
          <cell r="E524" t="str">
            <v>3.12 - Material Hospitalar</v>
          </cell>
          <cell r="F524">
            <v>67729178000653</v>
          </cell>
          <cell r="G524" t="str">
            <v>COMERCIAL CIRURGICA RIOCLARENSE LTDA</v>
          </cell>
          <cell r="H524" t="str">
            <v>B</v>
          </cell>
          <cell r="I524" t="str">
            <v>S</v>
          </cell>
          <cell r="J524">
            <v>31354</v>
          </cell>
          <cell r="K524">
            <v>44768</v>
          </cell>
          <cell r="L524" t="str">
            <v>26220767729178000653550010000313541925396272</v>
          </cell>
          <cell r="M524" t="str">
            <v>26 -  Pernambuco</v>
          </cell>
          <cell r="N524">
            <v>1068</v>
          </cell>
        </row>
        <row r="525">
          <cell r="C525" t="str">
            <v>HOSPITAL MESTRE VITALINO</v>
          </cell>
          <cell r="E525" t="str">
            <v>3.12 - Material Hospitalar</v>
          </cell>
          <cell r="F525">
            <v>10829779000106</v>
          </cell>
          <cell r="G525" t="str">
            <v>PROMEDICAL EQUIPAMENTOS MEDICOS LTDA</v>
          </cell>
          <cell r="H525" t="str">
            <v>B</v>
          </cell>
          <cell r="I525" t="str">
            <v>S</v>
          </cell>
          <cell r="J525">
            <v>95194</v>
          </cell>
          <cell r="K525">
            <v>44762</v>
          </cell>
          <cell r="L525" t="str">
            <v>31220710829779000106550010000951941541463855</v>
          </cell>
          <cell r="M525" t="str">
            <v>31 -  Minas Gerais</v>
          </cell>
          <cell r="N525">
            <v>6903.21</v>
          </cell>
        </row>
        <row r="526">
          <cell r="C526" t="str">
            <v>HOSPITAL MESTRE VITALINO</v>
          </cell>
          <cell r="E526" t="str">
            <v>3.12 - Material Hospitalar</v>
          </cell>
          <cell r="F526">
            <v>2684571000118</v>
          </cell>
          <cell r="G526" t="str">
            <v>DINAMICA HOSPITALAR LTDA</v>
          </cell>
          <cell r="H526" t="str">
            <v>B</v>
          </cell>
          <cell r="I526" t="str">
            <v>S</v>
          </cell>
          <cell r="J526">
            <v>19212</v>
          </cell>
          <cell r="K526">
            <v>44768</v>
          </cell>
          <cell r="L526" t="str">
            <v>26220702684571000118550030000192121212340009</v>
          </cell>
          <cell r="M526" t="str">
            <v>26 -  Pernambuco</v>
          </cell>
          <cell r="N526">
            <v>14937.43</v>
          </cell>
        </row>
        <row r="527">
          <cell r="C527" t="str">
            <v>HOSPITAL MESTRE VITALINO</v>
          </cell>
          <cell r="E527" t="str">
            <v>3.12 - Material Hospitalar</v>
          </cell>
          <cell r="F527">
            <v>2684571000118</v>
          </cell>
          <cell r="G527" t="str">
            <v>DINAMICA HOSPITALAR LTDA</v>
          </cell>
          <cell r="H527" t="str">
            <v>B</v>
          </cell>
          <cell r="I527" t="str">
            <v>S</v>
          </cell>
          <cell r="J527">
            <v>19207</v>
          </cell>
          <cell r="K527">
            <v>44768</v>
          </cell>
          <cell r="L527" t="str">
            <v>26220702684571000118550030000192071212290001</v>
          </cell>
          <cell r="M527" t="str">
            <v>26 -  Pernambuco</v>
          </cell>
          <cell r="N527">
            <v>1417.5</v>
          </cell>
        </row>
        <row r="528">
          <cell r="C528" t="str">
            <v>HOSPITAL MESTRE VITALINO</v>
          </cell>
          <cell r="E528" t="str">
            <v>3.12 - Material Hospitalar</v>
          </cell>
          <cell r="F528">
            <v>28461889000123</v>
          </cell>
          <cell r="G528" t="str">
            <v>JPM PRODUTOS HOSPITALARES LTDA</v>
          </cell>
          <cell r="H528" t="str">
            <v>B</v>
          </cell>
          <cell r="I528" t="str">
            <v>S</v>
          </cell>
          <cell r="J528" t="str">
            <v>000.005.059</v>
          </cell>
          <cell r="K528">
            <v>44770</v>
          </cell>
          <cell r="L528" t="str">
            <v>26220728461889000123550010000050591691049331</v>
          </cell>
          <cell r="M528" t="str">
            <v>26 -  Pernambuco</v>
          </cell>
          <cell r="N528">
            <v>65472</v>
          </cell>
        </row>
        <row r="529">
          <cell r="C529" t="str">
            <v>HOSPITAL MESTRE VITALINO</v>
          </cell>
          <cell r="E529" t="str">
            <v>3.12 - Material Hospitalar</v>
          </cell>
          <cell r="F529">
            <v>19585158000280</v>
          </cell>
          <cell r="G529" t="str">
            <v>CARDINAL HEALTH DO BRASIL LTDA</v>
          </cell>
          <cell r="H529" t="str">
            <v>B</v>
          </cell>
          <cell r="I529" t="str">
            <v>S</v>
          </cell>
          <cell r="J529">
            <v>63915</v>
          </cell>
          <cell r="K529">
            <v>44768</v>
          </cell>
          <cell r="L529" t="str">
            <v>35220719585158000280550010000639151309934579</v>
          </cell>
          <cell r="M529" t="str">
            <v>35 -  São Paulo</v>
          </cell>
          <cell r="N529">
            <v>16035</v>
          </cell>
        </row>
        <row r="530">
          <cell r="C530" t="str">
            <v>HOSPITAL MESTRE VITALINO</v>
          </cell>
          <cell r="E530" t="str">
            <v>3.12 - Material Hospitalar</v>
          </cell>
          <cell r="F530">
            <v>41699739000110</v>
          </cell>
          <cell r="G530" t="str">
            <v>MF TRANSPORTES DE AGUA EIRELI</v>
          </cell>
          <cell r="H530" t="str">
            <v>B</v>
          </cell>
          <cell r="I530" t="str">
            <v>S</v>
          </cell>
          <cell r="J530">
            <v>139</v>
          </cell>
          <cell r="K530">
            <v>44771</v>
          </cell>
          <cell r="L530" t="str">
            <v>26220741699739000110550010000001391221636631</v>
          </cell>
          <cell r="M530" t="str">
            <v>26 -  Pernambuco</v>
          </cell>
          <cell r="N530">
            <v>18848</v>
          </cell>
        </row>
        <row r="531">
          <cell r="C531" t="str">
            <v>HOSPITAL MESTRE VITALINO</v>
          </cell>
          <cell r="E531" t="str">
            <v>3.12 - Material Hospitalar</v>
          </cell>
          <cell r="F531">
            <v>11463963000148</v>
          </cell>
          <cell r="G531" t="str">
            <v>BCI BRASIL CHINA IMPORTADORA LTDA</v>
          </cell>
          <cell r="H531" t="str">
            <v>B</v>
          </cell>
          <cell r="I531" t="str">
            <v>S</v>
          </cell>
          <cell r="J531">
            <v>35005</v>
          </cell>
          <cell r="K531">
            <v>44769</v>
          </cell>
          <cell r="L531" t="str">
            <v>26220711463963000148550010000350051994038771</v>
          </cell>
          <cell r="M531" t="str">
            <v>26 -  Pernambuco</v>
          </cell>
          <cell r="N531">
            <v>7600.57</v>
          </cell>
        </row>
        <row r="532">
          <cell r="C532" t="str">
            <v>HOSPITAL MESTRE VITALINO</v>
          </cell>
          <cell r="E532" t="str">
            <v>3.12 - Material Hospitalar</v>
          </cell>
          <cell r="F532">
            <v>2068375000380</v>
          </cell>
          <cell r="G532" t="str">
            <v>MEDICICOR COMERCIAL EIRELI</v>
          </cell>
          <cell r="H532" t="str">
            <v>B</v>
          </cell>
          <cell r="I532" t="str">
            <v>S</v>
          </cell>
          <cell r="J532">
            <v>18197</v>
          </cell>
          <cell r="K532">
            <v>44770</v>
          </cell>
          <cell r="L532" t="str">
            <v>26220702068375000380550020000181971713656253</v>
          </cell>
          <cell r="M532" t="str">
            <v>26 -  Pernambuco</v>
          </cell>
          <cell r="N532">
            <v>7000</v>
          </cell>
        </row>
        <row r="533">
          <cell r="C533" t="str">
            <v>HOSPITAL MESTRE VITALINO</v>
          </cell>
          <cell r="E533" t="str">
            <v>3.12 - Material Hospitalar</v>
          </cell>
          <cell r="F533">
            <v>7160019000144</v>
          </cell>
          <cell r="G533" t="str">
            <v>VITALE COMERCIO LTDA</v>
          </cell>
          <cell r="H533" t="str">
            <v>B</v>
          </cell>
          <cell r="I533" t="str">
            <v>S</v>
          </cell>
          <cell r="J533">
            <v>90482</v>
          </cell>
          <cell r="K533">
            <v>44771</v>
          </cell>
          <cell r="L533" t="str">
            <v>26220707160019000144550010000904821830166938</v>
          </cell>
          <cell r="M533" t="str">
            <v>26 -  Pernambuco</v>
          </cell>
          <cell r="N533">
            <v>4250</v>
          </cell>
        </row>
        <row r="534">
          <cell r="C534" t="str">
            <v>HOSPITAL MESTRE VITALINO</v>
          </cell>
          <cell r="E534" t="str">
            <v>3.12 - Material Hospitalar</v>
          </cell>
          <cell r="F534">
            <v>7160019000144</v>
          </cell>
          <cell r="G534" t="str">
            <v>VITALE COMERCIO LTDA</v>
          </cell>
          <cell r="H534" t="str">
            <v>B</v>
          </cell>
          <cell r="I534" t="str">
            <v>S</v>
          </cell>
          <cell r="J534">
            <v>90079</v>
          </cell>
          <cell r="K534">
            <v>44771</v>
          </cell>
          <cell r="L534" t="str">
            <v>26220707160019000144550010000904821830166938</v>
          </cell>
          <cell r="M534" t="str">
            <v>26 -  Pernambuco</v>
          </cell>
          <cell r="N534">
            <v>2180</v>
          </cell>
        </row>
        <row r="535">
          <cell r="C535" t="str">
            <v>HOSPITAL MESTRE VITALINO</v>
          </cell>
          <cell r="E535" t="str">
            <v>3.12 - Material Hospitalar</v>
          </cell>
          <cell r="F535">
            <v>7160019000144</v>
          </cell>
          <cell r="G535" t="str">
            <v>VITALE COMERCIO LTDA</v>
          </cell>
          <cell r="H535" t="str">
            <v>B</v>
          </cell>
          <cell r="I535" t="str">
            <v>S</v>
          </cell>
          <cell r="J535">
            <v>90077</v>
          </cell>
          <cell r="K535">
            <v>44769</v>
          </cell>
          <cell r="L535" t="str">
            <v>26220707160019000144550010000900771633201046</v>
          </cell>
          <cell r="M535" t="str">
            <v>26 -  Pernambuco</v>
          </cell>
          <cell r="N535">
            <v>310</v>
          </cell>
        </row>
        <row r="536">
          <cell r="C536" t="str">
            <v>HOSPITAL MESTRE VITALINO</v>
          </cell>
          <cell r="E536" t="str">
            <v>3.12 - Material Hospitalar</v>
          </cell>
          <cell r="F536">
            <v>7160019000144</v>
          </cell>
          <cell r="G536" t="str">
            <v>VITALE COMERCIO LTDA</v>
          </cell>
          <cell r="H536" t="str">
            <v>B</v>
          </cell>
          <cell r="I536" t="str">
            <v>S</v>
          </cell>
          <cell r="J536">
            <v>90075</v>
          </cell>
          <cell r="K536">
            <v>44769</v>
          </cell>
          <cell r="L536" t="str">
            <v>26220707160019000144550010000900751811988387</v>
          </cell>
          <cell r="M536" t="str">
            <v>26 -  Pernambuco</v>
          </cell>
          <cell r="N536">
            <v>620</v>
          </cell>
        </row>
        <row r="537">
          <cell r="C537" t="str">
            <v>HOSPITAL MESTRE VITALINO</v>
          </cell>
          <cell r="E537" t="str">
            <v>3.12 - Material Hospitalar</v>
          </cell>
          <cell r="F537">
            <v>7160019000144</v>
          </cell>
          <cell r="G537" t="str">
            <v>VITALE COMERCIO LTDA</v>
          </cell>
          <cell r="H537" t="str">
            <v>B</v>
          </cell>
          <cell r="I537" t="str">
            <v>S</v>
          </cell>
          <cell r="J537">
            <v>90203</v>
          </cell>
          <cell r="K537">
            <v>44770</v>
          </cell>
          <cell r="L537" t="str">
            <v>26220707160019000144550010000902031544314721</v>
          </cell>
          <cell r="M537" t="str">
            <v>26 -  Pernambuco</v>
          </cell>
          <cell r="N537">
            <v>2180</v>
          </cell>
        </row>
        <row r="538">
          <cell r="C538" t="str">
            <v>HOSPITAL MESTRE VITALINO</v>
          </cell>
          <cell r="E538" t="str">
            <v>3.12 - Material Hospitalar</v>
          </cell>
          <cell r="F538">
            <v>7160019000144</v>
          </cell>
          <cell r="G538" t="str">
            <v>VITALE COMERCIO LTDA</v>
          </cell>
          <cell r="H538" t="str">
            <v>B</v>
          </cell>
          <cell r="I538" t="str">
            <v>S</v>
          </cell>
          <cell r="J538">
            <v>90205</v>
          </cell>
          <cell r="K538">
            <v>44770</v>
          </cell>
          <cell r="L538" t="str">
            <v>26220707160019000144550010000902051621420149</v>
          </cell>
          <cell r="M538" t="str">
            <v>26 -  Pernambuco</v>
          </cell>
          <cell r="N538">
            <v>1560</v>
          </cell>
        </row>
        <row r="539">
          <cell r="C539" t="str">
            <v>HOSPITAL MESTRE VITALINO</v>
          </cell>
          <cell r="E539" t="str">
            <v>3.12 - Material Hospitalar</v>
          </cell>
          <cell r="F539">
            <v>50595271000105</v>
          </cell>
          <cell r="G539" t="str">
            <v>BIOTRONIK COMERCIAL MEDICA LTDA</v>
          </cell>
          <cell r="H539" t="str">
            <v>B</v>
          </cell>
          <cell r="I539" t="str">
            <v>S</v>
          </cell>
          <cell r="J539">
            <v>1029466</v>
          </cell>
          <cell r="K539">
            <v>44770</v>
          </cell>
          <cell r="L539" t="str">
            <v>35220750595271000105550030010294661232064234</v>
          </cell>
          <cell r="M539" t="str">
            <v>35 -  São Paulo</v>
          </cell>
          <cell r="N539">
            <v>6903.9</v>
          </cell>
        </row>
        <row r="540">
          <cell r="C540" t="str">
            <v>HOSPITAL MESTRE VITALINO</v>
          </cell>
          <cell r="E540" t="str">
            <v>3.12 - Material Hospitalar</v>
          </cell>
          <cell r="F540">
            <v>50595271000105</v>
          </cell>
          <cell r="G540" t="str">
            <v>BIOTRONIK COMERCIAL MEDICA LTDA</v>
          </cell>
          <cell r="H540" t="str">
            <v>B</v>
          </cell>
          <cell r="I540" t="str">
            <v>S</v>
          </cell>
          <cell r="J540">
            <v>1029485</v>
          </cell>
          <cell r="K540">
            <v>44770</v>
          </cell>
          <cell r="L540" t="str">
            <v>35220750595271000105550030010294851473506699</v>
          </cell>
          <cell r="M540" t="str">
            <v>35 -  São Paulo</v>
          </cell>
          <cell r="N540">
            <v>4992.49</v>
          </cell>
        </row>
        <row r="541">
          <cell r="C541" t="str">
            <v>HOSPITAL MESTRE VITALINO</v>
          </cell>
          <cell r="E541" t="str">
            <v>3.12 - Material Hospitalar</v>
          </cell>
          <cell r="F541">
            <v>50595271000105</v>
          </cell>
          <cell r="G541" t="str">
            <v>BIOTRONIK COMERCIAL MEDICA LTDA</v>
          </cell>
          <cell r="H541" t="str">
            <v>B</v>
          </cell>
          <cell r="I541" t="str">
            <v>S</v>
          </cell>
          <cell r="J541">
            <v>1029471</v>
          </cell>
          <cell r="K541">
            <v>44770</v>
          </cell>
          <cell r="L541" t="str">
            <v>35220750595271000105550030010294711453985669</v>
          </cell>
          <cell r="M541" t="str">
            <v>35 -  São Paulo</v>
          </cell>
          <cell r="N541">
            <v>6903.9</v>
          </cell>
        </row>
        <row r="542">
          <cell r="C542" t="str">
            <v>HOSPITAL MESTRE VITALINO</v>
          </cell>
          <cell r="E542" t="str">
            <v>3.12 - Material Hospitalar</v>
          </cell>
          <cell r="F542">
            <v>50595271000105</v>
          </cell>
          <cell r="G542" t="str">
            <v>BIOTRONIK COMERCIAL MEDICA LTDA</v>
          </cell>
          <cell r="H542" t="str">
            <v>B</v>
          </cell>
          <cell r="I542" t="str">
            <v>S</v>
          </cell>
          <cell r="J542">
            <v>1029468</v>
          </cell>
          <cell r="K542">
            <v>44770</v>
          </cell>
          <cell r="L542" t="str">
            <v>35220750595271000105550030010294681939539987</v>
          </cell>
          <cell r="M542" t="str">
            <v>35 -  São Paulo</v>
          </cell>
          <cell r="N542">
            <v>6903.9</v>
          </cell>
        </row>
        <row r="543">
          <cell r="C543" t="str">
            <v>HOSPITAL MESTRE VITALINO</v>
          </cell>
          <cell r="E543" t="str">
            <v>3.12 - Material Hospitalar</v>
          </cell>
          <cell r="F543">
            <v>50595271000105</v>
          </cell>
          <cell r="G543" t="str">
            <v>BIOTRONIK COMERCIAL MEDICA LTDA</v>
          </cell>
          <cell r="H543" t="str">
            <v>B</v>
          </cell>
          <cell r="I543" t="str">
            <v>S</v>
          </cell>
          <cell r="J543">
            <v>1028552</v>
          </cell>
          <cell r="K543">
            <v>44762</v>
          </cell>
          <cell r="L543" t="str">
            <v>35220750595271000105550030010285521112204492</v>
          </cell>
          <cell r="M543" t="str">
            <v>35 -  São Paulo</v>
          </cell>
          <cell r="N543">
            <v>6903.9</v>
          </cell>
        </row>
        <row r="544">
          <cell r="C544" t="str">
            <v>HOSPITAL MESTRE VITALINO</v>
          </cell>
          <cell r="E544" t="str">
            <v>3.12 - Material Hospitalar</v>
          </cell>
          <cell r="F544">
            <v>50595271000105</v>
          </cell>
          <cell r="G544" t="str">
            <v>BIOTRONIK COMERCIAL MEDICA LTDA</v>
          </cell>
          <cell r="H544" t="str">
            <v>B</v>
          </cell>
          <cell r="I544" t="str">
            <v>S</v>
          </cell>
          <cell r="J544">
            <v>1028542</v>
          </cell>
          <cell r="K544">
            <v>44762</v>
          </cell>
          <cell r="L544" t="str">
            <v>35220750595271000105550030010285421975778079</v>
          </cell>
          <cell r="M544" t="str">
            <v>35 -  São Paulo</v>
          </cell>
          <cell r="N544">
            <v>4992.49</v>
          </cell>
        </row>
        <row r="545">
          <cell r="C545" t="str">
            <v>HOSPITAL MESTRE VITALINO</v>
          </cell>
          <cell r="E545" t="str">
            <v>3.12 - Material Hospitalar</v>
          </cell>
          <cell r="F545">
            <v>50595271000105</v>
          </cell>
          <cell r="G545" t="str">
            <v>BIOTRONIK COMERCIAL MEDICA LTDA</v>
          </cell>
          <cell r="H545" t="str">
            <v>B</v>
          </cell>
          <cell r="I545" t="str">
            <v>S</v>
          </cell>
          <cell r="J545">
            <v>1028539</v>
          </cell>
          <cell r="K545">
            <v>44762</v>
          </cell>
          <cell r="L545" t="str">
            <v>35220750595271000105550030010285391986211509</v>
          </cell>
          <cell r="M545" t="str">
            <v>35 -  São Paulo</v>
          </cell>
          <cell r="N545">
            <v>4992.49</v>
          </cell>
        </row>
        <row r="546">
          <cell r="C546" t="str">
            <v>HOSPITAL MESTRE VITALINO</v>
          </cell>
          <cell r="E546" t="str">
            <v>3.12 - Material Hospitalar</v>
          </cell>
          <cell r="F546">
            <v>50595271000105</v>
          </cell>
          <cell r="G546" t="str">
            <v>BIOTRONIK COMERCIAL MEDICA LTDA</v>
          </cell>
          <cell r="H546" t="str">
            <v>B</v>
          </cell>
          <cell r="I546" t="str">
            <v>S</v>
          </cell>
          <cell r="J546">
            <v>1028713</v>
          </cell>
          <cell r="K546">
            <v>44763</v>
          </cell>
          <cell r="L546" t="str">
            <v>35220750595271000105550030010287131972949980</v>
          </cell>
          <cell r="M546" t="str">
            <v>35 -  São Paulo</v>
          </cell>
          <cell r="N546">
            <v>6903.9</v>
          </cell>
        </row>
        <row r="547">
          <cell r="C547" t="str">
            <v>HOSPITAL MESTRE VITALINO</v>
          </cell>
          <cell r="E547" t="str">
            <v>3.12 - Material Hospitalar</v>
          </cell>
          <cell r="F547">
            <v>50595271000105</v>
          </cell>
          <cell r="G547" t="str">
            <v>BIOTRONIK COMERCIAL MEDICA LTDA</v>
          </cell>
          <cell r="H547" t="str">
            <v>B</v>
          </cell>
          <cell r="I547" t="str">
            <v>S</v>
          </cell>
          <cell r="J547">
            <v>1028545</v>
          </cell>
          <cell r="K547">
            <v>44762</v>
          </cell>
          <cell r="L547" t="str">
            <v>35220750595271000105550030010285451493717631</v>
          </cell>
          <cell r="M547" t="str">
            <v>35 -  São Paulo</v>
          </cell>
          <cell r="N547">
            <v>6903.9</v>
          </cell>
        </row>
        <row r="548">
          <cell r="C548" t="str">
            <v>HOSPITAL MESTRE VITALINO</v>
          </cell>
          <cell r="E548" t="str">
            <v>3.12 - Material Hospitalar</v>
          </cell>
          <cell r="F548">
            <v>50595271000105</v>
          </cell>
          <cell r="G548" t="str">
            <v>BIOTRONIK COMERCIAL MEDICA LTDA</v>
          </cell>
          <cell r="H548" t="str">
            <v>B</v>
          </cell>
          <cell r="I548" t="str">
            <v>S</v>
          </cell>
          <cell r="J548">
            <v>1029492</v>
          </cell>
          <cell r="K548">
            <v>44770</v>
          </cell>
          <cell r="L548" t="str">
            <v>35220750595271000105550030010294921545675992</v>
          </cell>
          <cell r="M548" t="str">
            <v>35 -  São Paulo</v>
          </cell>
          <cell r="N548">
            <v>6903.9</v>
          </cell>
        </row>
        <row r="549">
          <cell r="C549" t="str">
            <v>HOSPITAL MESTRE VITALINO</v>
          </cell>
          <cell r="E549" t="str">
            <v>3.12 - Material Hospitalar</v>
          </cell>
          <cell r="F549">
            <v>50595271000105</v>
          </cell>
          <cell r="G549" t="str">
            <v>BIOTRONIK COMERCIAL MEDICA LTDA</v>
          </cell>
          <cell r="H549" t="str">
            <v>B</v>
          </cell>
          <cell r="I549" t="str">
            <v>S</v>
          </cell>
          <cell r="J549">
            <v>1029493</v>
          </cell>
          <cell r="K549">
            <v>44770</v>
          </cell>
          <cell r="L549" t="str">
            <v>35220750595271000105550030010294931172671030</v>
          </cell>
          <cell r="M549" t="str">
            <v>35 -  São Paulo</v>
          </cell>
          <cell r="N549">
            <v>6903.9</v>
          </cell>
        </row>
        <row r="550">
          <cell r="C550" t="str">
            <v>HOSPITAL MESTRE VITALINO</v>
          </cell>
          <cell r="E550" t="str">
            <v>3.12 - Material Hospitalar</v>
          </cell>
          <cell r="F550">
            <v>50595271000105</v>
          </cell>
          <cell r="G550" t="str">
            <v>BIOTRONIK COMERCIAL MEDICA LTDA</v>
          </cell>
          <cell r="H550" t="str">
            <v>B</v>
          </cell>
          <cell r="I550" t="str">
            <v>S</v>
          </cell>
          <cell r="J550">
            <v>1029491</v>
          </cell>
          <cell r="K550">
            <v>44770</v>
          </cell>
          <cell r="L550" t="str">
            <v>35220750595271000105550030010294911898061741</v>
          </cell>
          <cell r="M550" t="str">
            <v>35 -  São Paulo</v>
          </cell>
          <cell r="N550">
            <v>4992.49</v>
          </cell>
        </row>
        <row r="551">
          <cell r="C551" t="str">
            <v>HOSPITAL MESTRE VITALINO</v>
          </cell>
          <cell r="E551" t="str">
            <v>3.12 - Material Hospitalar</v>
          </cell>
          <cell r="F551">
            <v>50595271000105</v>
          </cell>
          <cell r="G551" t="str">
            <v>BIOTRONIK COMERCIAL MEDICA LTDA</v>
          </cell>
          <cell r="H551" t="str">
            <v>B</v>
          </cell>
          <cell r="I551" t="str">
            <v>S</v>
          </cell>
          <cell r="J551">
            <v>1029494</v>
          </cell>
          <cell r="K551">
            <v>44770</v>
          </cell>
          <cell r="L551" t="str">
            <v>35220750595271000105550030010294941305268211</v>
          </cell>
          <cell r="M551" t="str">
            <v>35 -  São Paulo</v>
          </cell>
          <cell r="N551">
            <v>6903.9</v>
          </cell>
        </row>
        <row r="552">
          <cell r="C552" t="str">
            <v>HOSPITAL MESTRE VITALINO</v>
          </cell>
          <cell r="E552" t="str">
            <v>3.12 - Material Hospitalar</v>
          </cell>
          <cell r="F552">
            <v>50595271000105</v>
          </cell>
          <cell r="G552" t="str">
            <v>BIOTRONIK COMERCIAL MEDICA LTDA</v>
          </cell>
          <cell r="H552" t="str">
            <v>B</v>
          </cell>
          <cell r="I552" t="str">
            <v>S</v>
          </cell>
          <cell r="J552">
            <v>1029505</v>
          </cell>
          <cell r="K552">
            <v>44770</v>
          </cell>
          <cell r="L552" t="str">
            <v>35220750595271000105550030010295051036073900</v>
          </cell>
          <cell r="M552" t="str">
            <v>35 -  São Paulo</v>
          </cell>
          <cell r="N552">
            <v>4992.49</v>
          </cell>
        </row>
        <row r="553">
          <cell r="C553" t="str">
            <v>HOSPITAL MESTRE VITALINO</v>
          </cell>
          <cell r="E553" t="str">
            <v>3.12 - Material Hospitalar</v>
          </cell>
          <cell r="G553" t="str">
            <v>BIOTRONIK COMERCIAL MEDICA LTDA</v>
          </cell>
          <cell r="H553" t="str">
            <v>B</v>
          </cell>
          <cell r="I553" t="str">
            <v>S</v>
          </cell>
          <cell r="J553">
            <v>1029500</v>
          </cell>
          <cell r="K553">
            <v>44770</v>
          </cell>
          <cell r="L553" t="str">
            <v>35220750595271000105550030010295001344719244</v>
          </cell>
          <cell r="M553" t="str">
            <v>35 -  São Paulo</v>
          </cell>
          <cell r="N553">
            <v>6903.9</v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3.12 - Material Hospitalar</v>
          </cell>
          <cell r="F555">
            <v>50595271000105</v>
          </cell>
          <cell r="G555" t="str">
            <v>BIOTRONIK COMERCIAL MEDICA LTDA</v>
          </cell>
          <cell r="H555" t="str">
            <v>B</v>
          </cell>
          <cell r="I555" t="str">
            <v>S</v>
          </cell>
          <cell r="J555">
            <v>1029504</v>
          </cell>
          <cell r="K555">
            <v>44770</v>
          </cell>
          <cell r="L555" t="str">
            <v>35220750595271000105550030010295041956359892</v>
          </cell>
          <cell r="M555" t="str">
            <v>35 -  São Paulo</v>
          </cell>
          <cell r="N555">
            <v>6903.9</v>
          </cell>
        </row>
        <row r="556">
          <cell r="C556" t="str">
            <v>HOSPITAL MESTRE VITALINO</v>
          </cell>
          <cell r="E556" t="str">
            <v>3.12 - Material Hospitalar</v>
          </cell>
          <cell r="F556">
            <v>50595271000105</v>
          </cell>
          <cell r="G556" t="str">
            <v>BIOTRONIK COMERCIAL MEDICA LTDA</v>
          </cell>
          <cell r="H556" t="str">
            <v>B</v>
          </cell>
          <cell r="I556" t="str">
            <v>S</v>
          </cell>
          <cell r="J556">
            <v>1029501</v>
          </cell>
          <cell r="K556">
            <v>44770</v>
          </cell>
          <cell r="L556" t="str">
            <v>35220750595271000105550030010295011289795522</v>
          </cell>
          <cell r="M556" t="str">
            <v>35 -  São Paulo</v>
          </cell>
          <cell r="N556">
            <v>6903.9</v>
          </cell>
        </row>
        <row r="557">
          <cell r="C557" t="str">
            <v>HOSPITAL MESTRE VITALINO</v>
          </cell>
          <cell r="E557" t="str">
            <v>3.12 - Material Hospitalar</v>
          </cell>
          <cell r="F557">
            <v>50595271000105</v>
          </cell>
          <cell r="G557" t="str">
            <v>BIOTRONIK COMERCIAL MEDICA LTDA</v>
          </cell>
          <cell r="H557" t="str">
            <v>B</v>
          </cell>
          <cell r="I557" t="str">
            <v>S</v>
          </cell>
          <cell r="J557">
            <v>1028537</v>
          </cell>
          <cell r="K557">
            <v>44770</v>
          </cell>
          <cell r="L557" t="str">
            <v>35220750595271000105550030010285371489720176</v>
          </cell>
          <cell r="M557" t="str">
            <v>35 -  São Paulo</v>
          </cell>
          <cell r="N557">
            <v>6903.9</v>
          </cell>
        </row>
        <row r="558">
          <cell r="C558" t="str">
            <v>HOSPITAL MESTRE VITALINO</v>
          </cell>
          <cell r="E558" t="str">
            <v>3.12 - Material Hospitalar</v>
          </cell>
          <cell r="F558">
            <v>1437707000122</v>
          </cell>
          <cell r="G558" t="str">
            <v>SCITECH MEDICAL</v>
          </cell>
          <cell r="H558" t="str">
            <v>B</v>
          </cell>
          <cell r="I558" t="str">
            <v>S</v>
          </cell>
          <cell r="J558">
            <v>287417</v>
          </cell>
          <cell r="K558">
            <v>44770</v>
          </cell>
          <cell r="L558" t="str">
            <v>52220701437707000122550550002874171397911299</v>
          </cell>
          <cell r="M558" t="str">
            <v>52 -  Goiás</v>
          </cell>
          <cell r="N558">
            <v>1050</v>
          </cell>
        </row>
        <row r="559">
          <cell r="C559" t="str">
            <v>HOSPITAL MESTRE VITALINO</v>
          </cell>
          <cell r="E559" t="str">
            <v>3.12 - Material Hospitalar</v>
          </cell>
          <cell r="F559">
            <v>11234649000193</v>
          </cell>
          <cell r="G559" t="str">
            <v>BIOANGIO COMERCIO DE PROD MEDICOS LTDA</v>
          </cell>
          <cell r="H559" t="str">
            <v>B</v>
          </cell>
          <cell r="I559" t="str">
            <v>S</v>
          </cell>
          <cell r="J559" t="str">
            <v>000.006.862</v>
          </cell>
          <cell r="K559">
            <v>44769</v>
          </cell>
          <cell r="L559" t="str">
            <v>26220711234649000193550010000068621000009997</v>
          </cell>
          <cell r="M559" t="str">
            <v>26 -  Pernambuco</v>
          </cell>
          <cell r="N559">
            <v>490</v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12882932000194</v>
          </cell>
          <cell r="G562" t="str">
            <v>EXOMED REPRES DE MED LTDA</v>
          </cell>
          <cell r="H562" t="str">
            <v>B</v>
          </cell>
          <cell r="I562" t="str">
            <v>S</v>
          </cell>
          <cell r="J562">
            <v>163471</v>
          </cell>
          <cell r="K562">
            <v>44742</v>
          </cell>
          <cell r="L562" t="str">
            <v>26220612882932000194550010001634711960316121</v>
          </cell>
          <cell r="M562" t="str">
            <v>26 -  Pernambuco</v>
          </cell>
          <cell r="N562">
            <v>254.6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12882932000194</v>
          </cell>
          <cell r="G563" t="str">
            <v>EXOMED REPRES DE MED LTDA</v>
          </cell>
          <cell r="H563" t="str">
            <v>B</v>
          </cell>
          <cell r="I563" t="str">
            <v>S</v>
          </cell>
          <cell r="J563">
            <v>163470</v>
          </cell>
          <cell r="K563">
            <v>44742</v>
          </cell>
          <cell r="L563" t="str">
            <v>26220612882932000194550010001634701817846352</v>
          </cell>
          <cell r="M563" t="str">
            <v>26 -  Pernambuco</v>
          </cell>
          <cell r="N563">
            <v>19057.8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7484373000124</v>
          </cell>
          <cell r="G564" t="str">
            <v>UNI HOSPITALAR LTDA  EPP</v>
          </cell>
          <cell r="H564" t="str">
            <v>B</v>
          </cell>
          <cell r="I564" t="str">
            <v>S</v>
          </cell>
          <cell r="J564" t="str">
            <v>000.149.292</v>
          </cell>
          <cell r="K564">
            <v>44742</v>
          </cell>
          <cell r="L564" t="str">
            <v>26220607484373000124550010001492921522447682</v>
          </cell>
          <cell r="M564" t="str">
            <v>26 -  Pernambuco</v>
          </cell>
          <cell r="N564">
            <v>3135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9053134000226</v>
          </cell>
          <cell r="G565" t="str">
            <v>ELFA MEDICAMENTOS LTDA</v>
          </cell>
          <cell r="H565" t="str">
            <v>B</v>
          </cell>
          <cell r="I565" t="str">
            <v>S</v>
          </cell>
          <cell r="J565">
            <v>435404</v>
          </cell>
          <cell r="K565">
            <v>44741</v>
          </cell>
          <cell r="L565" t="str">
            <v>25220609053134000226550050004354041982834025</v>
          </cell>
          <cell r="M565" t="str">
            <v>25 -  Paraíba</v>
          </cell>
          <cell r="N565">
            <v>6475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21596736000144</v>
          </cell>
          <cell r="G566" t="str">
            <v>ULTRAMEGA DIST LTDA</v>
          </cell>
          <cell r="H566" t="str">
            <v>B</v>
          </cell>
          <cell r="I566" t="str">
            <v>S</v>
          </cell>
          <cell r="J566">
            <v>158752</v>
          </cell>
          <cell r="K566">
            <v>44741</v>
          </cell>
          <cell r="L566" t="str">
            <v>26220621596736000144550010001587521001643239</v>
          </cell>
          <cell r="M566" t="str">
            <v>26 -  Pernambuco</v>
          </cell>
          <cell r="N566">
            <v>4596.1400000000003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21596736000144</v>
          </cell>
          <cell r="G567" t="str">
            <v>ULTRAMEGA DIST LTDA</v>
          </cell>
          <cell r="H567" t="str">
            <v>B</v>
          </cell>
          <cell r="I567" t="str">
            <v>S</v>
          </cell>
          <cell r="J567">
            <v>158697</v>
          </cell>
          <cell r="K567">
            <v>44741</v>
          </cell>
          <cell r="L567" t="str">
            <v>26220621596736000144550010001586971001642590</v>
          </cell>
          <cell r="M567" t="str">
            <v>26 -  Pernambuco</v>
          </cell>
          <cell r="N567">
            <v>173.16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12891935000194</v>
          </cell>
          <cell r="G568" t="str">
            <v>REPRESENTA MAT. CIR. MED. E HOSP. LTDA</v>
          </cell>
          <cell r="H568" t="str">
            <v>B</v>
          </cell>
          <cell r="I568" t="str">
            <v>S</v>
          </cell>
          <cell r="J568">
            <v>42775</v>
          </cell>
          <cell r="K568">
            <v>44741</v>
          </cell>
          <cell r="L568" t="str">
            <v>26220612891935000194550010000427751000372682</v>
          </cell>
          <cell r="M568" t="str">
            <v>26 -  Pernambuco</v>
          </cell>
          <cell r="N568">
            <v>4630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12891935000194</v>
          </cell>
          <cell r="G569" t="str">
            <v>REPRESENTA MAT. CIR. MED. E HOSP. LTDA</v>
          </cell>
          <cell r="H569" t="str">
            <v>B</v>
          </cell>
          <cell r="I569" t="str">
            <v>S</v>
          </cell>
          <cell r="J569">
            <v>42830</v>
          </cell>
          <cell r="K569">
            <v>44742</v>
          </cell>
          <cell r="L569" t="str">
            <v>26220612891935000194550010000428301000373275</v>
          </cell>
          <cell r="M569" t="str">
            <v>26 -  Pernambuco</v>
          </cell>
          <cell r="N569">
            <v>62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874929000140</v>
          </cell>
          <cell r="G570" t="str">
            <v>MEDCENTER COMERCIAL LTDA  MG</v>
          </cell>
          <cell r="H570" t="str">
            <v>B</v>
          </cell>
          <cell r="I570" t="str">
            <v>S</v>
          </cell>
          <cell r="J570">
            <v>396497</v>
          </cell>
          <cell r="K570">
            <v>44740</v>
          </cell>
          <cell r="L570" t="str">
            <v>31220600874929000140550010003964971577540400</v>
          </cell>
          <cell r="M570" t="str">
            <v>31 -  Minas Gerais</v>
          </cell>
          <cell r="N570">
            <v>5782.1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6198619000996</v>
          </cell>
          <cell r="G571" t="str">
            <v>DROGATIM DROGARIAS LTDA</v>
          </cell>
          <cell r="H571" t="str">
            <v>B</v>
          </cell>
          <cell r="I571" t="str">
            <v>S</v>
          </cell>
          <cell r="J571" t="str">
            <v>000.017.529</v>
          </cell>
          <cell r="K571">
            <v>44743</v>
          </cell>
          <cell r="L571" t="str">
            <v>26220706198619000996550030000175291004504117</v>
          </cell>
          <cell r="M571" t="str">
            <v>26 -  Pernambuco</v>
          </cell>
          <cell r="N571">
            <v>58.45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35738768000141</v>
          </cell>
          <cell r="G572" t="str">
            <v>L. M. C. DA SILVA MEDICAMENTOS</v>
          </cell>
          <cell r="H572" t="str">
            <v>B</v>
          </cell>
          <cell r="I572" t="str">
            <v>S</v>
          </cell>
          <cell r="J572" t="str">
            <v>000.000.210</v>
          </cell>
          <cell r="K572">
            <v>44743</v>
          </cell>
          <cell r="L572" t="str">
            <v>26220735738768000141550010000002101000002117</v>
          </cell>
          <cell r="M572" t="str">
            <v>26 -  Pernambuco</v>
          </cell>
          <cell r="N572">
            <v>450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1206820001179</v>
          </cell>
          <cell r="G573" t="str">
            <v>PANPHARMA DISTRIB. DE MEDICAM. LTDA</v>
          </cell>
          <cell r="H573" t="str">
            <v>B</v>
          </cell>
          <cell r="I573" t="str">
            <v>S</v>
          </cell>
          <cell r="J573">
            <v>1576085</v>
          </cell>
          <cell r="K573">
            <v>44742</v>
          </cell>
          <cell r="L573" t="str">
            <v>26220601206820001179550040015760851748851520</v>
          </cell>
          <cell r="M573" t="str">
            <v>26 -  Pernambuco</v>
          </cell>
          <cell r="N573">
            <v>1744.71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23837936000177</v>
          </cell>
          <cell r="G574" t="str">
            <v>G1 DISTRIBUIDORA DE PROD. FARM LTDA</v>
          </cell>
          <cell r="H574" t="str">
            <v>B</v>
          </cell>
          <cell r="I574" t="str">
            <v>S</v>
          </cell>
          <cell r="J574">
            <v>546732</v>
          </cell>
          <cell r="K574">
            <v>44741</v>
          </cell>
          <cell r="L574" t="str">
            <v>26220623837936000177550010005467321012214273</v>
          </cell>
          <cell r="M574" t="str">
            <v>26 -  Pernambuco</v>
          </cell>
          <cell r="N574">
            <v>2802.75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11463963000148</v>
          </cell>
          <cell r="G575" t="str">
            <v>BCI BRASIL CHINA IMPORTADORA LTDA</v>
          </cell>
          <cell r="H575" t="str">
            <v>B</v>
          </cell>
          <cell r="I575" t="str">
            <v>S</v>
          </cell>
          <cell r="J575">
            <v>34863</v>
          </cell>
          <cell r="K575">
            <v>44741</v>
          </cell>
          <cell r="L575" t="str">
            <v>26220611463963000148550010000348631475849549</v>
          </cell>
          <cell r="M575" t="str">
            <v>26 -  Pernambuco</v>
          </cell>
          <cell r="N575">
            <v>55.39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11872656000110</v>
          </cell>
          <cell r="G576" t="str">
            <v>HDL LOGISTICA HOSPITALAR LTDA.</v>
          </cell>
          <cell r="H576" t="str">
            <v>B</v>
          </cell>
          <cell r="I576" t="str">
            <v>S</v>
          </cell>
          <cell r="J576">
            <v>354581</v>
          </cell>
          <cell r="K576">
            <v>44739</v>
          </cell>
          <cell r="L576" t="str">
            <v>31220611872656000110550010003545811158234043</v>
          </cell>
          <cell r="M576" t="str">
            <v>31 -  Minas Gerais</v>
          </cell>
          <cell r="N576">
            <v>4481.25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7160019000144</v>
          </cell>
          <cell r="G577" t="str">
            <v>VITALE COMERCIO LTDA</v>
          </cell>
          <cell r="H577" t="str">
            <v>B</v>
          </cell>
          <cell r="I577" t="str">
            <v>S</v>
          </cell>
          <cell r="J577">
            <v>87767</v>
          </cell>
          <cell r="K577">
            <v>44742</v>
          </cell>
          <cell r="L577" t="str">
            <v>26220607160019000144550010000877671989656458</v>
          </cell>
          <cell r="M577" t="str">
            <v>26 -  Pernambuco</v>
          </cell>
          <cell r="N577">
            <v>9000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23837936000177</v>
          </cell>
          <cell r="G578" t="str">
            <v>G1 DISTRIBUIDORA DE PROD. FARM LTDA</v>
          </cell>
          <cell r="H578" t="str">
            <v>B</v>
          </cell>
          <cell r="I578" t="str">
            <v>S</v>
          </cell>
          <cell r="J578">
            <v>547257</v>
          </cell>
          <cell r="K578">
            <v>44742</v>
          </cell>
          <cell r="L578" t="str">
            <v>26220623837936000177550010005472571012215993</v>
          </cell>
          <cell r="M578" t="str">
            <v>26 -  Pernambuco</v>
          </cell>
          <cell r="N578">
            <v>29.8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44734671000151</v>
          </cell>
          <cell r="G579" t="str">
            <v>CRISTALIA PROD QUIM FARMACEUTICOS LTDA</v>
          </cell>
          <cell r="H579" t="str">
            <v>B</v>
          </cell>
          <cell r="I579" t="str">
            <v>S</v>
          </cell>
          <cell r="J579">
            <v>3320193</v>
          </cell>
          <cell r="K579">
            <v>44741</v>
          </cell>
          <cell r="L579" t="str">
            <v>35220644734671000151550100033201931831226111</v>
          </cell>
          <cell r="M579" t="str">
            <v>35 -  São Paulo</v>
          </cell>
          <cell r="N579">
            <v>24022.6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5106015000152</v>
          </cell>
          <cell r="G580" t="str">
            <v>CALL MED COM DE MED E REPRES</v>
          </cell>
          <cell r="H580" t="str">
            <v>B</v>
          </cell>
          <cell r="I580" t="str">
            <v>S</v>
          </cell>
          <cell r="J580" t="str">
            <v>000.080.223</v>
          </cell>
          <cell r="K580">
            <v>44741</v>
          </cell>
          <cell r="L580" t="str">
            <v>23220605106015000152550010000802231000481273</v>
          </cell>
          <cell r="M580" t="str">
            <v>23 -  Ceará</v>
          </cell>
          <cell r="N580">
            <v>154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5230009001931</v>
          </cell>
          <cell r="G581" t="str">
            <v>COMERCIAL DRUGSTORE LTDA</v>
          </cell>
          <cell r="H581" t="str">
            <v>B</v>
          </cell>
          <cell r="I581" t="str">
            <v>S</v>
          </cell>
          <cell r="J581" t="str">
            <v>000.007.984</v>
          </cell>
          <cell r="K581">
            <v>44746</v>
          </cell>
          <cell r="L581" t="str">
            <v>26220705230009001931550030000079841004510423</v>
          </cell>
          <cell r="M581" t="str">
            <v>26 -  Pernambuco</v>
          </cell>
          <cell r="N581">
            <v>58.45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874929000140</v>
          </cell>
          <cell r="G582" t="str">
            <v>MEDCENTER COMERCIAL LTDA  MG</v>
          </cell>
          <cell r="H582" t="str">
            <v>B</v>
          </cell>
          <cell r="I582" t="str">
            <v>S</v>
          </cell>
          <cell r="J582">
            <v>397109</v>
          </cell>
          <cell r="K582">
            <v>44742</v>
          </cell>
          <cell r="L582" t="str">
            <v>31220600874929000140550010003971091025833445</v>
          </cell>
          <cell r="M582" t="str">
            <v>31 -  Minas Gerais</v>
          </cell>
          <cell r="N582">
            <v>13222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874929000140</v>
          </cell>
          <cell r="G583" t="str">
            <v>MEDCENTER COMERCIAL LTDA  MG</v>
          </cell>
          <cell r="H583" t="str">
            <v>B</v>
          </cell>
          <cell r="I583" t="str">
            <v>S</v>
          </cell>
          <cell r="J583">
            <v>397031</v>
          </cell>
          <cell r="K583">
            <v>44741</v>
          </cell>
          <cell r="L583" t="str">
            <v>31220600874929000140550010003970311157526120</v>
          </cell>
          <cell r="M583" t="str">
            <v>31 -  Minas Gerais</v>
          </cell>
          <cell r="N583">
            <v>31702.69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21939878000167</v>
          </cell>
          <cell r="G584" t="str">
            <v>BEM ESTAR PRODUTOS FARMACEUTICOS LTDA</v>
          </cell>
          <cell r="H584" t="str">
            <v>B</v>
          </cell>
          <cell r="I584" t="str">
            <v>S</v>
          </cell>
          <cell r="J584">
            <v>4124</v>
          </cell>
          <cell r="K584">
            <v>44742</v>
          </cell>
          <cell r="L584" t="str">
            <v>26220621939878000167550010000041241100042146</v>
          </cell>
          <cell r="M584" t="str">
            <v>26 -  Pernambuco</v>
          </cell>
          <cell r="N584">
            <v>893.4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11872656000110</v>
          </cell>
          <cell r="G585" t="str">
            <v>HDL LOGISTICA HOSPITALAR LTDA.</v>
          </cell>
          <cell r="H585" t="str">
            <v>B</v>
          </cell>
          <cell r="I585" t="str">
            <v>S</v>
          </cell>
          <cell r="J585">
            <v>355033</v>
          </cell>
          <cell r="K585">
            <v>44741</v>
          </cell>
          <cell r="L585" t="str">
            <v>31220611872656000110550010003550331959201356</v>
          </cell>
          <cell r="M585" t="str">
            <v>31 -  Minas Gerais</v>
          </cell>
          <cell r="N585">
            <v>25936.2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3817043000152</v>
          </cell>
          <cell r="G586" t="str">
            <v>PHARMAPLUS LTDA EPP</v>
          </cell>
          <cell r="H586" t="str">
            <v>B</v>
          </cell>
          <cell r="I586" t="str">
            <v>S</v>
          </cell>
          <cell r="J586" t="str">
            <v>000.045.745</v>
          </cell>
          <cell r="K586">
            <v>44742</v>
          </cell>
          <cell r="L586" t="str">
            <v>26220603817043000152550010000457451075262158</v>
          </cell>
          <cell r="M586" t="str">
            <v>26 -  Pernambuco</v>
          </cell>
          <cell r="N586">
            <v>1232.8599999999999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5106015000152</v>
          </cell>
          <cell r="G587" t="str">
            <v>CALL MED COM DE MED E REPRES</v>
          </cell>
          <cell r="H587" t="str">
            <v>B</v>
          </cell>
          <cell r="I587" t="str">
            <v>S</v>
          </cell>
          <cell r="J587" t="str">
            <v>000.080.222</v>
          </cell>
          <cell r="K587">
            <v>44741</v>
          </cell>
          <cell r="L587" t="str">
            <v>23220605106015000152550010000802221000481268</v>
          </cell>
          <cell r="M587" t="str">
            <v>23 -  Ceará</v>
          </cell>
          <cell r="N587">
            <v>2700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49324221000880</v>
          </cell>
          <cell r="G588" t="str">
            <v>FRESENIUS KABI BRASIL LTDA</v>
          </cell>
          <cell r="H588" t="str">
            <v>B</v>
          </cell>
          <cell r="I588" t="str">
            <v>S</v>
          </cell>
          <cell r="J588">
            <v>218080</v>
          </cell>
          <cell r="K588">
            <v>44740</v>
          </cell>
          <cell r="L588" t="str">
            <v>23220649324221000880550000002180801664602587</v>
          </cell>
          <cell r="M588" t="str">
            <v>23 -  Ceará</v>
          </cell>
          <cell r="N588">
            <v>73842.740000000005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49324221000880</v>
          </cell>
          <cell r="G589" t="str">
            <v>FRESENIUS KABI BRASIL LTDA</v>
          </cell>
          <cell r="H589" t="str">
            <v>B</v>
          </cell>
          <cell r="I589" t="str">
            <v>S</v>
          </cell>
          <cell r="J589">
            <v>218141</v>
          </cell>
          <cell r="K589">
            <v>44741</v>
          </cell>
          <cell r="L589" t="str">
            <v>23220649324221000880550000002181411175636559</v>
          </cell>
          <cell r="M589" t="str">
            <v>23 -  Ceará</v>
          </cell>
          <cell r="N589">
            <v>11040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5230009001931</v>
          </cell>
          <cell r="G590" t="str">
            <v>COMERCIAL DRUGSTORE LTDA</v>
          </cell>
          <cell r="H590" t="str">
            <v>B</v>
          </cell>
          <cell r="I590" t="str">
            <v>S</v>
          </cell>
          <cell r="J590" t="str">
            <v>000.007.995</v>
          </cell>
          <cell r="K590">
            <v>44747</v>
          </cell>
          <cell r="L590" t="str">
            <v>26220705230009001931550030000079951004522590</v>
          </cell>
          <cell r="M590" t="str">
            <v>26 -  Pernambuco</v>
          </cell>
          <cell r="N590">
            <v>20.04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35738768000141</v>
          </cell>
          <cell r="G591" t="str">
            <v>L. M. C. DA SILVA MEDICAMENTOS</v>
          </cell>
          <cell r="H591" t="str">
            <v>B</v>
          </cell>
          <cell r="I591" t="str">
            <v>S</v>
          </cell>
          <cell r="J591" t="str">
            <v>000.000.211</v>
          </cell>
          <cell r="K591">
            <v>44747</v>
          </cell>
          <cell r="L591" t="str">
            <v>26220735738768000141550010000002111000002122</v>
          </cell>
          <cell r="M591" t="str">
            <v>26 -  Pernambuco</v>
          </cell>
          <cell r="N591">
            <v>16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15145035000196</v>
          </cell>
          <cell r="G592" t="str">
            <v>RIOBAHIAFARMA COMERCIO E DISTRIBUIÇAO</v>
          </cell>
          <cell r="H592" t="str">
            <v>B</v>
          </cell>
          <cell r="I592" t="str">
            <v>S</v>
          </cell>
          <cell r="J592">
            <v>22081</v>
          </cell>
          <cell r="K592">
            <v>44741</v>
          </cell>
          <cell r="L592" t="str">
            <v>29220615145035000196550010000220811000505797</v>
          </cell>
          <cell r="M592" t="str">
            <v>29 -  Bahia</v>
          </cell>
          <cell r="N592">
            <v>4947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12420164001048</v>
          </cell>
          <cell r="G593" t="str">
            <v>CM HOSPITALAR S A</v>
          </cell>
          <cell r="H593" t="str">
            <v>B</v>
          </cell>
          <cell r="I593" t="str">
            <v>S</v>
          </cell>
          <cell r="J593">
            <v>131589</v>
          </cell>
          <cell r="K593">
            <v>44747</v>
          </cell>
          <cell r="L593" t="str">
            <v>26220712420164001048550010001315891298746036</v>
          </cell>
          <cell r="M593" t="str">
            <v>26 -  Pernambuco</v>
          </cell>
          <cell r="N593">
            <v>36.4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12420164001048</v>
          </cell>
          <cell r="G594" t="str">
            <v>CM HOSPITALAR S A</v>
          </cell>
          <cell r="H594" t="str">
            <v>B</v>
          </cell>
          <cell r="I594" t="str">
            <v>S</v>
          </cell>
          <cell r="J594">
            <v>131652</v>
          </cell>
          <cell r="K594">
            <v>44747</v>
          </cell>
          <cell r="L594" t="str">
            <v>26220712420164001048550010001316521993439168</v>
          </cell>
          <cell r="M594" t="str">
            <v>26 -  Pernambuco</v>
          </cell>
          <cell r="N594">
            <v>532.55999999999995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49324221001500</v>
          </cell>
          <cell r="G595" t="str">
            <v>FRESENIUS KABI BRASIL LTDA</v>
          </cell>
          <cell r="H595" t="str">
            <v>B</v>
          </cell>
          <cell r="I595" t="str">
            <v>S</v>
          </cell>
          <cell r="J595">
            <v>55518</v>
          </cell>
          <cell r="K595">
            <v>44742</v>
          </cell>
          <cell r="L595" t="str">
            <v>23220649324221001500550000000555181418676389</v>
          </cell>
          <cell r="M595" t="str">
            <v>23 -  Ceará</v>
          </cell>
          <cell r="N595">
            <v>9828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5617257000100</v>
          </cell>
          <cell r="G596" t="str">
            <v>DENTAL MARFIM LTDA</v>
          </cell>
          <cell r="H596" t="str">
            <v>B</v>
          </cell>
          <cell r="I596" t="str">
            <v>S</v>
          </cell>
          <cell r="J596">
            <v>445</v>
          </cell>
          <cell r="K596">
            <v>44748</v>
          </cell>
          <cell r="L596" t="str">
            <v>26220705617257000100550030000004451081282626</v>
          </cell>
          <cell r="M596" t="str">
            <v>26 -  Pernambuco</v>
          </cell>
          <cell r="N596">
            <v>176.9</v>
          </cell>
        </row>
        <row r="597">
          <cell r="C597" t="str">
            <v>HOSPITAL MESTRE VITALINO</v>
          </cell>
          <cell r="E597" t="str">
            <v>3.4 - Material Farmacológico</v>
          </cell>
          <cell r="F597">
            <v>5230009001931</v>
          </cell>
          <cell r="G597" t="str">
            <v>COMERCIAL DRUGSTORE LTDA</v>
          </cell>
          <cell r="H597" t="str">
            <v>B</v>
          </cell>
          <cell r="I597" t="str">
            <v>S</v>
          </cell>
          <cell r="J597" t="str">
            <v>000.008.002</v>
          </cell>
          <cell r="K597">
            <v>44748</v>
          </cell>
          <cell r="L597" t="str">
            <v>26220705230009001931550030000080021004530017</v>
          </cell>
          <cell r="M597" t="str">
            <v>26 -  Pernambuco</v>
          </cell>
          <cell r="N597">
            <v>47.88</v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30848237000198</v>
          </cell>
          <cell r="G598" t="str">
            <v>PH COMERCIO DE PRODUTOS MEDICOS HOSPITAL</v>
          </cell>
          <cell r="H598" t="str">
            <v>B</v>
          </cell>
          <cell r="I598" t="str">
            <v>S</v>
          </cell>
          <cell r="J598" t="str">
            <v>000.010.395</v>
          </cell>
          <cell r="K598">
            <v>44747</v>
          </cell>
          <cell r="L598" t="str">
            <v>26220730848237000198550010000103951276551269</v>
          </cell>
          <cell r="M598" t="str">
            <v>26 -  Pernambuco</v>
          </cell>
          <cell r="N598">
            <v>800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35514416000102</v>
          </cell>
          <cell r="G599" t="str">
            <v>QUALIMMED  COMER ATACA DE MEDICAMENTOS</v>
          </cell>
          <cell r="H599" t="str">
            <v>B</v>
          </cell>
          <cell r="I599" t="str">
            <v>S</v>
          </cell>
          <cell r="J599" t="str">
            <v>000.001.210</v>
          </cell>
          <cell r="K599">
            <v>44743</v>
          </cell>
          <cell r="L599" t="str">
            <v>26220735514416000102550010000012101743909947</v>
          </cell>
          <cell r="M599" t="str">
            <v>26 -  Pernambuco</v>
          </cell>
          <cell r="N599">
            <v>3000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67729178000653</v>
          </cell>
          <cell r="G600" t="str">
            <v>COMERCIAL CIRURGICA RIOCLARENSE LTDA</v>
          </cell>
          <cell r="H600" t="str">
            <v>B</v>
          </cell>
          <cell r="I600" t="str">
            <v>S</v>
          </cell>
          <cell r="J600">
            <v>30009</v>
          </cell>
          <cell r="K600">
            <v>44747</v>
          </cell>
          <cell r="L600" t="str">
            <v>26220767729178000653550010000300091240160676</v>
          </cell>
          <cell r="M600" t="str">
            <v>26 -  Pernambuco</v>
          </cell>
          <cell r="N600">
            <v>525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6106005000180</v>
          </cell>
          <cell r="G601" t="str">
            <v>STOCK MED PRODUTOS MEDICO HOSPITALARES</v>
          </cell>
          <cell r="H601" t="str">
            <v>B</v>
          </cell>
          <cell r="I601" t="str">
            <v>S</v>
          </cell>
          <cell r="J601">
            <v>160067</v>
          </cell>
          <cell r="K601">
            <v>44741</v>
          </cell>
          <cell r="L601" t="str">
            <v>43220606106005000180550010001600671006297453</v>
          </cell>
          <cell r="M601" t="str">
            <v>43 -  Rio Grande do Sul</v>
          </cell>
          <cell r="N601">
            <v>71.5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1206820001179</v>
          </cell>
          <cell r="G602" t="str">
            <v>PANPHARMA DISTRIB. DE MEDICAM. LTDA</v>
          </cell>
          <cell r="H602" t="str">
            <v>B</v>
          </cell>
          <cell r="I602" t="str">
            <v>S</v>
          </cell>
          <cell r="J602">
            <v>1586869</v>
          </cell>
          <cell r="K602">
            <v>44747</v>
          </cell>
          <cell r="L602" t="str">
            <v>26220701206820001179550040015868691494088215</v>
          </cell>
          <cell r="M602" t="str">
            <v>26 -  Pernambuco</v>
          </cell>
          <cell r="N602">
            <v>130.41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32350180000128</v>
          </cell>
          <cell r="G603" t="str">
            <v>NOVA LINEA COMER DE PROD FARMACEU EIRELI</v>
          </cell>
          <cell r="H603" t="str">
            <v>B</v>
          </cell>
          <cell r="I603" t="str">
            <v>S</v>
          </cell>
          <cell r="J603" t="str">
            <v>000.029.402</v>
          </cell>
          <cell r="K603">
            <v>44741</v>
          </cell>
          <cell r="L603" t="str">
            <v>33220632350180000128550010000294021632707343</v>
          </cell>
          <cell r="M603" t="str">
            <v>33 -  Rio de Janeiro</v>
          </cell>
          <cell r="N603">
            <v>9334.7999999999993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8674752000140</v>
          </cell>
          <cell r="G604" t="str">
            <v>CIRURGICA MONTEBELLO LTDA</v>
          </cell>
          <cell r="H604" t="str">
            <v>B</v>
          </cell>
          <cell r="I604" t="str">
            <v>S</v>
          </cell>
          <cell r="J604" t="str">
            <v>000.136.863</v>
          </cell>
          <cell r="K604">
            <v>44747</v>
          </cell>
          <cell r="L604" t="str">
            <v>26220708674752000140550010001368631426927046</v>
          </cell>
          <cell r="M604" t="str">
            <v>26 -  Pernambuco</v>
          </cell>
          <cell r="N604">
            <v>1247.3399999999999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7160019000144</v>
          </cell>
          <cell r="G605" t="str">
            <v>VITALE COMERCIO LTDA</v>
          </cell>
          <cell r="H605" t="str">
            <v>B</v>
          </cell>
          <cell r="I605" t="str">
            <v>S</v>
          </cell>
          <cell r="J605">
            <v>88266</v>
          </cell>
          <cell r="K605">
            <v>44748</v>
          </cell>
          <cell r="L605" t="str">
            <v>26220707160019000144550010000882661357587860</v>
          </cell>
          <cell r="M605" t="str">
            <v>26 -  Pernambuco</v>
          </cell>
          <cell r="N605">
            <v>4500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>
            <v>11260846000187</v>
          </cell>
          <cell r="G606" t="str">
            <v>ANBIOTON IMPORTADORA LTDA</v>
          </cell>
          <cell r="H606" t="str">
            <v>B</v>
          </cell>
          <cell r="I606" t="str">
            <v>S</v>
          </cell>
          <cell r="J606">
            <v>168665</v>
          </cell>
          <cell r="K606">
            <v>44741</v>
          </cell>
          <cell r="L606" t="str">
            <v>35220611260846000187550010001686651895805007</v>
          </cell>
          <cell r="M606" t="str">
            <v>35 -  São Paulo</v>
          </cell>
          <cell r="N606">
            <v>7787.4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10972948000162</v>
          </cell>
          <cell r="G607" t="str">
            <v>BRAZMIX COMERCIO VAREJ E ATAC LTDA</v>
          </cell>
          <cell r="H607" t="str">
            <v>B</v>
          </cell>
          <cell r="I607" t="str">
            <v>S</v>
          </cell>
          <cell r="J607" t="str">
            <v>000.162.043</v>
          </cell>
          <cell r="K607">
            <v>44742</v>
          </cell>
          <cell r="L607" t="str">
            <v>41220610972948000162550010001620431398166916</v>
          </cell>
          <cell r="M607" t="str">
            <v>41 -  Paraná</v>
          </cell>
          <cell r="N607">
            <v>384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11463963000148</v>
          </cell>
          <cell r="G608" t="str">
            <v>BCI BRASIL CHINA IMPORTADORA LTDA</v>
          </cell>
          <cell r="H608" t="str">
            <v>B</v>
          </cell>
          <cell r="I608" t="str">
            <v>S</v>
          </cell>
          <cell r="J608">
            <v>34897</v>
          </cell>
          <cell r="K608">
            <v>44747</v>
          </cell>
          <cell r="L608" t="str">
            <v>26220711463963000148550010000348971903427916</v>
          </cell>
          <cell r="M608" t="str">
            <v>26 -  Pernambuco</v>
          </cell>
          <cell r="N608">
            <v>13035.88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44734671000151</v>
          </cell>
          <cell r="G609" t="str">
            <v>CRISTALIA PROD QUIM FARMACEUTICOS LTDA</v>
          </cell>
          <cell r="H609" t="str">
            <v>B</v>
          </cell>
          <cell r="I609" t="str">
            <v>S</v>
          </cell>
          <cell r="J609">
            <v>3325234</v>
          </cell>
          <cell r="K609">
            <v>44747</v>
          </cell>
          <cell r="L609" t="str">
            <v>35220744734671000151550100033252341427255807</v>
          </cell>
          <cell r="M609" t="str">
            <v>35 -  São Paulo</v>
          </cell>
          <cell r="N609">
            <v>22020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>
            <v>44734671000151</v>
          </cell>
          <cell r="G610" t="str">
            <v>CRISTALIA PROD QUIM FARMACEUTICOS LTDA</v>
          </cell>
          <cell r="H610" t="str">
            <v>B</v>
          </cell>
          <cell r="I610" t="str">
            <v>S</v>
          </cell>
          <cell r="J610">
            <v>3325487</v>
          </cell>
          <cell r="K610">
            <v>44747</v>
          </cell>
          <cell r="L610" t="str">
            <v>35220744734671000151550100033254871501854483</v>
          </cell>
          <cell r="M610" t="str">
            <v>35 -  São Paulo</v>
          </cell>
          <cell r="N610">
            <v>15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>
            <v>8778201000126</v>
          </cell>
          <cell r="G611" t="str">
            <v>DROGAFONTE LTDA</v>
          </cell>
          <cell r="H611" t="str">
            <v>B</v>
          </cell>
          <cell r="I611" t="str">
            <v>S</v>
          </cell>
          <cell r="J611" t="str">
            <v>000.379.393</v>
          </cell>
          <cell r="K611">
            <v>44747</v>
          </cell>
          <cell r="L611" t="str">
            <v>26220708778201000126550010003793931797051583</v>
          </cell>
          <cell r="M611" t="str">
            <v>26 -  Pernambuco</v>
          </cell>
          <cell r="N611">
            <v>39.74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15145035000196</v>
          </cell>
          <cell r="G612" t="str">
            <v>RIOBAHIAFARMA COMERCIO E DISTRIBUIÇAO</v>
          </cell>
          <cell r="H612" t="str">
            <v>B</v>
          </cell>
          <cell r="I612" t="str">
            <v>S</v>
          </cell>
          <cell r="J612">
            <v>22150</v>
          </cell>
          <cell r="K612">
            <v>44747</v>
          </cell>
          <cell r="L612" t="str">
            <v>29220715145035000196550010000221501000508330</v>
          </cell>
          <cell r="M612" t="str">
            <v>29 -  Bahia</v>
          </cell>
          <cell r="N612">
            <v>4200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>
            <v>11206099000441</v>
          </cell>
          <cell r="G613" t="str">
            <v>SUPERMED COM E IMP DE PROD MEDICOS LTDA</v>
          </cell>
          <cell r="H613" t="str">
            <v>B</v>
          </cell>
          <cell r="I613" t="str">
            <v>S</v>
          </cell>
          <cell r="J613">
            <v>377510</v>
          </cell>
          <cell r="K613">
            <v>44741</v>
          </cell>
          <cell r="L613" t="str">
            <v>35220611206099000441550010003775101000397259</v>
          </cell>
          <cell r="M613" t="str">
            <v>35 -  São Paulo</v>
          </cell>
          <cell r="N613">
            <v>21493.98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>
            <v>11206099000107</v>
          </cell>
          <cell r="G614" t="str">
            <v>SUPERMED COM E IMP DE PROD MED  LTDA</v>
          </cell>
          <cell r="H614" t="str">
            <v>B</v>
          </cell>
          <cell r="I614" t="str">
            <v>S</v>
          </cell>
          <cell r="J614">
            <v>613302</v>
          </cell>
          <cell r="K614">
            <v>44741</v>
          </cell>
          <cell r="L614" t="str">
            <v>31220611206099000107550010006133021001088503</v>
          </cell>
          <cell r="M614" t="str">
            <v>31 -  Minas Gerais</v>
          </cell>
          <cell r="N614">
            <v>4717.87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>
            <v>11872656000110</v>
          </cell>
          <cell r="G615" t="str">
            <v>HDL LOGISTICA HOSPITALAR LTDA.</v>
          </cell>
          <cell r="H615" t="str">
            <v>B</v>
          </cell>
          <cell r="I615" t="str">
            <v>S</v>
          </cell>
          <cell r="J615">
            <v>356141</v>
          </cell>
          <cell r="K615">
            <v>44747</v>
          </cell>
          <cell r="L615" t="str">
            <v>31220711872656000110550010003561411964040506</v>
          </cell>
          <cell r="M615" t="str">
            <v>31 -  Minas Gerais</v>
          </cell>
          <cell r="N615">
            <v>2544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>
            <v>5230009001931</v>
          </cell>
          <cell r="G616" t="str">
            <v>COMERCIAL DRUGSTORE LTDA</v>
          </cell>
          <cell r="H616" t="str">
            <v>B</v>
          </cell>
          <cell r="I616" t="str">
            <v>S</v>
          </cell>
          <cell r="J616" t="str">
            <v>000.008.040</v>
          </cell>
          <cell r="K616">
            <v>44753</v>
          </cell>
          <cell r="L616" t="str">
            <v>26220705230009001931550030000080401004558036</v>
          </cell>
          <cell r="M616" t="str">
            <v>26 -  Pernambuco</v>
          </cell>
          <cell r="N616">
            <v>40.08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>
            <v>5230009001931</v>
          </cell>
          <cell r="G617" t="str">
            <v>COMERCIAL DRUGSTORE LTDA</v>
          </cell>
          <cell r="H617" t="str">
            <v>B</v>
          </cell>
          <cell r="I617" t="str">
            <v>S</v>
          </cell>
          <cell r="J617" t="str">
            <v>000.008.040</v>
          </cell>
          <cell r="K617">
            <v>44753</v>
          </cell>
          <cell r="L617" t="str">
            <v>26220705230009001931550030000080401004558036</v>
          </cell>
          <cell r="M617" t="str">
            <v>26 -  Pernambuco</v>
          </cell>
          <cell r="N617">
            <v>319.85000000000002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>
            <v>34538453000198</v>
          </cell>
          <cell r="G618" t="str">
            <v>CRIS BRASIL COMERCIAL EIRELI</v>
          </cell>
          <cell r="H618" t="str">
            <v>B</v>
          </cell>
          <cell r="I618" t="str">
            <v>S</v>
          </cell>
          <cell r="J618">
            <v>750</v>
          </cell>
          <cell r="K618">
            <v>44743</v>
          </cell>
          <cell r="L618" t="str">
            <v>33220734538453000198550020000007501750363135</v>
          </cell>
          <cell r="M618" t="str">
            <v>33 -  Rio de Janeiro</v>
          </cell>
          <cell r="N618">
            <v>2205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>
            <v>11872656000200</v>
          </cell>
          <cell r="G619" t="str">
            <v>HDL LOGISTICA HOSPITALAR LTDA.</v>
          </cell>
          <cell r="H619" t="str">
            <v>B</v>
          </cell>
          <cell r="I619" t="str">
            <v>S</v>
          </cell>
          <cell r="J619">
            <v>35658</v>
          </cell>
          <cell r="K619">
            <v>44747</v>
          </cell>
          <cell r="L619" t="str">
            <v>35220711872656000200550010000356581361106974</v>
          </cell>
          <cell r="M619" t="str">
            <v>35 -  São Paulo</v>
          </cell>
          <cell r="N619">
            <v>2201.7600000000002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>
            <v>12882932000194</v>
          </cell>
          <cell r="G620" t="str">
            <v>EXOMED REPRES DE MED LTDA</v>
          </cell>
          <cell r="H620" t="str">
            <v>B</v>
          </cell>
          <cell r="I620" t="str">
            <v>S</v>
          </cell>
          <cell r="J620">
            <v>163855</v>
          </cell>
          <cell r="K620">
            <v>44753</v>
          </cell>
          <cell r="L620" t="str">
            <v>26220712882932000194550010001638551165711670</v>
          </cell>
          <cell r="M620" t="str">
            <v>26 -  Pernambuco</v>
          </cell>
          <cell r="N620">
            <v>9745.74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>
            <v>3817043000152</v>
          </cell>
          <cell r="G621" t="str">
            <v>PHARMAPLUS LTDA EPP</v>
          </cell>
          <cell r="H621" t="str">
            <v>B</v>
          </cell>
          <cell r="I621" t="str">
            <v>S</v>
          </cell>
          <cell r="J621" t="str">
            <v>000.046.028</v>
          </cell>
          <cell r="K621">
            <v>44749</v>
          </cell>
          <cell r="L621" t="str">
            <v>26220703817043000152550010000460281003848040</v>
          </cell>
          <cell r="M621" t="str">
            <v>26 -  Pernambuco</v>
          </cell>
          <cell r="N621">
            <v>1087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>
            <v>49324221002077</v>
          </cell>
          <cell r="G622" t="str">
            <v>FRESENIUS KABI BRASIL LTDA</v>
          </cell>
          <cell r="H622" t="str">
            <v>B</v>
          </cell>
          <cell r="I622" t="str">
            <v>S</v>
          </cell>
          <cell r="J622">
            <v>33815</v>
          </cell>
          <cell r="K622">
            <v>44741</v>
          </cell>
          <cell r="L622" t="str">
            <v>52220649324221002077550010000338151083317451</v>
          </cell>
          <cell r="M622" t="str">
            <v>52 -  Goiás</v>
          </cell>
          <cell r="N622">
            <v>2600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>
            <v>874929000140</v>
          </cell>
          <cell r="G623" t="str">
            <v>MEDCENTER COMERCIAL LTDA  MG</v>
          </cell>
          <cell r="H623" t="str">
            <v>B</v>
          </cell>
          <cell r="I623" t="str">
            <v>S</v>
          </cell>
          <cell r="J623">
            <v>398615</v>
          </cell>
          <cell r="K623">
            <v>44747</v>
          </cell>
          <cell r="L623" t="str">
            <v>31220700874929000140550010003986151301565970</v>
          </cell>
          <cell r="M623" t="str">
            <v>31 -  Minas Gerais</v>
          </cell>
          <cell r="N623">
            <v>23.53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>
            <v>874929000140</v>
          </cell>
          <cell r="G624" t="str">
            <v>MEDCENTER COMERCIAL LTDA  MG</v>
          </cell>
          <cell r="H624" t="str">
            <v>B</v>
          </cell>
          <cell r="I624" t="str">
            <v>S</v>
          </cell>
          <cell r="J624">
            <v>398615</v>
          </cell>
          <cell r="K624">
            <v>44747</v>
          </cell>
          <cell r="L624" t="str">
            <v>31220700874929000140550010003986151301565970</v>
          </cell>
          <cell r="M624" t="str">
            <v>31 -  Minas Gerais</v>
          </cell>
          <cell r="N624">
            <v>8257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>
            <v>11206099000441</v>
          </cell>
          <cell r="G625" t="str">
            <v>SUPERMED COM E IMP DE PROD MEDICOS LTDA</v>
          </cell>
          <cell r="H625" t="str">
            <v>B</v>
          </cell>
          <cell r="I625" t="str">
            <v>S</v>
          </cell>
          <cell r="J625">
            <v>378649</v>
          </cell>
          <cell r="K625">
            <v>44743</v>
          </cell>
          <cell r="L625" t="str">
            <v>35220711206099000441550010003786491000330365</v>
          </cell>
          <cell r="M625" t="str">
            <v>35 -  São Paulo</v>
          </cell>
          <cell r="N625">
            <v>79</v>
          </cell>
        </row>
        <row r="626">
          <cell r="C626" t="str">
            <v>HOSPITAL MESTRE VITALINO</v>
          </cell>
          <cell r="E626" t="str">
            <v>3.4 - Material Farmacológico</v>
          </cell>
          <cell r="F626">
            <v>7160019000144</v>
          </cell>
          <cell r="G626" t="str">
            <v>VITALE COMERCIO LTDA</v>
          </cell>
          <cell r="H626" t="str">
            <v>B</v>
          </cell>
          <cell r="I626" t="str">
            <v>S</v>
          </cell>
          <cell r="J626">
            <v>88566</v>
          </cell>
          <cell r="K626">
            <v>44753</v>
          </cell>
          <cell r="L626" t="str">
            <v>26220707160019000144550010000885661913831836</v>
          </cell>
          <cell r="M626" t="str">
            <v>26 -  Pernambuco</v>
          </cell>
          <cell r="N626">
            <v>5500</v>
          </cell>
        </row>
        <row r="627">
          <cell r="C627" t="str">
            <v>HOSPITAL MESTRE VITALINO</v>
          </cell>
          <cell r="E627" t="str">
            <v>3.4 - Material Farmacológico</v>
          </cell>
          <cell r="F627">
            <v>21596736000144</v>
          </cell>
          <cell r="G627" t="str">
            <v>ULTRAMEGA DIST LTDA</v>
          </cell>
          <cell r="H627" t="str">
            <v>B</v>
          </cell>
          <cell r="I627" t="str">
            <v>S</v>
          </cell>
          <cell r="J627">
            <v>159880</v>
          </cell>
          <cell r="K627">
            <v>44754</v>
          </cell>
          <cell r="L627" t="str">
            <v>26220721596736000144550010001598801001655731</v>
          </cell>
          <cell r="M627" t="str">
            <v>26 -  Pernambuco</v>
          </cell>
          <cell r="N627">
            <v>1286.57</v>
          </cell>
        </row>
        <row r="628">
          <cell r="C628" t="str">
            <v>HOSPITAL MESTRE VITALINO</v>
          </cell>
          <cell r="E628" t="str">
            <v>3.4 - Material Farmacológico</v>
          </cell>
          <cell r="F628">
            <v>13274285000109</v>
          </cell>
          <cell r="G628" t="str">
            <v>FARMACIA JJ CAVALCANTI</v>
          </cell>
          <cell r="H628" t="str">
            <v>B</v>
          </cell>
          <cell r="I628" t="str">
            <v>S</v>
          </cell>
          <cell r="J628" t="str">
            <v>000.000.823</v>
          </cell>
          <cell r="K628">
            <v>44755</v>
          </cell>
          <cell r="L628" t="str">
            <v>26220713274285000109550010000008231572702737</v>
          </cell>
          <cell r="M628" t="str">
            <v>26 -  Pernambuco</v>
          </cell>
          <cell r="N628">
            <v>300</v>
          </cell>
        </row>
        <row r="629">
          <cell r="C629" t="str">
            <v>HOSPITAL MESTRE VITALINO</v>
          </cell>
          <cell r="E629" t="str">
            <v>3.4 - Material Farmacológico</v>
          </cell>
          <cell r="F629">
            <v>5230009001931</v>
          </cell>
          <cell r="G629" t="str">
            <v>COMERCIAL DRUGSTORE LTDA</v>
          </cell>
          <cell r="H629" t="str">
            <v>B</v>
          </cell>
          <cell r="I629" t="str">
            <v>S</v>
          </cell>
          <cell r="J629" t="str">
            <v>000.008.050</v>
          </cell>
          <cell r="K629">
            <v>44755</v>
          </cell>
          <cell r="L629" t="str">
            <v>26220705230009001931550030000080501004576863</v>
          </cell>
          <cell r="M629" t="str">
            <v>26 -  Pernambuco</v>
          </cell>
          <cell r="N629">
            <v>67.459999999999994</v>
          </cell>
        </row>
        <row r="630">
          <cell r="C630" t="str">
            <v>HOSPITAL MESTRE VITALINO</v>
          </cell>
          <cell r="E630" t="str">
            <v>3.4 - Material Farmacológico</v>
          </cell>
          <cell r="F630">
            <v>6106005000180</v>
          </cell>
          <cell r="G630" t="str">
            <v>STOCK MED PRODUTOS MEDICO HOSPITALARES</v>
          </cell>
          <cell r="H630" t="str">
            <v>B</v>
          </cell>
          <cell r="I630" t="str">
            <v>S</v>
          </cell>
          <cell r="J630">
            <v>160161</v>
          </cell>
          <cell r="K630">
            <v>44742</v>
          </cell>
          <cell r="L630" t="str">
            <v>43220606106005000180550010001601611006300030</v>
          </cell>
          <cell r="M630" t="str">
            <v>43 -  Rio Grande do Sul</v>
          </cell>
          <cell r="N630">
            <v>5656.4</v>
          </cell>
        </row>
        <row r="631">
          <cell r="C631" t="str">
            <v>HOSPITAL MESTRE VITALINO</v>
          </cell>
          <cell r="E631" t="str">
            <v>3.4 - Material Farmacológico</v>
          </cell>
          <cell r="F631">
            <v>6106005000180</v>
          </cell>
          <cell r="G631" t="str">
            <v>STOCK MED PRODUTOS MEDICO HOSPITALARES</v>
          </cell>
          <cell r="H631" t="str">
            <v>B</v>
          </cell>
          <cell r="I631" t="str">
            <v>S</v>
          </cell>
          <cell r="J631">
            <v>160320</v>
          </cell>
          <cell r="K631">
            <v>44742</v>
          </cell>
          <cell r="L631" t="str">
            <v>43220606106005000180550010001603201006301906</v>
          </cell>
          <cell r="M631" t="str">
            <v>43 -  Rio Grande do Sul</v>
          </cell>
          <cell r="N631">
            <v>4044</v>
          </cell>
        </row>
        <row r="632">
          <cell r="C632" t="str">
            <v>HOSPITAL MESTRE VITALINO</v>
          </cell>
          <cell r="E632" t="str">
            <v>3.4 - Material Farmacológico</v>
          </cell>
          <cell r="F632">
            <v>5230009001931</v>
          </cell>
          <cell r="G632" t="str">
            <v>COMERCIAL DRUGSTORE LTDA</v>
          </cell>
          <cell r="H632" t="str">
            <v>B</v>
          </cell>
          <cell r="I632" t="str">
            <v>S</v>
          </cell>
          <cell r="J632" t="str">
            <v>000.008.053</v>
          </cell>
          <cell r="K632">
            <v>44756</v>
          </cell>
          <cell r="L632" t="str">
            <v>26220705230009001931550030000080531004585007</v>
          </cell>
          <cell r="M632" t="str">
            <v>26 -  Pernambuco</v>
          </cell>
          <cell r="N632">
            <v>58.99</v>
          </cell>
        </row>
        <row r="633">
          <cell r="C633" t="str">
            <v>HOSPITAL MESTRE VITALINO</v>
          </cell>
          <cell r="E633" t="str">
            <v>3.4 - Material Farmacológico</v>
          </cell>
          <cell r="F633">
            <v>9053134000145</v>
          </cell>
          <cell r="G633" t="str">
            <v>ELFA MEDICAMENTOS LTDA</v>
          </cell>
          <cell r="H633" t="str">
            <v>B</v>
          </cell>
          <cell r="I633" t="str">
            <v>S</v>
          </cell>
          <cell r="J633">
            <v>378329</v>
          </cell>
          <cell r="K633">
            <v>44755</v>
          </cell>
          <cell r="L633" t="str">
            <v>53220709053134000145550050003783291947744141</v>
          </cell>
          <cell r="M633" t="str">
            <v>53 -  Distrito Federal</v>
          </cell>
          <cell r="N633">
            <v>5550</v>
          </cell>
        </row>
        <row r="634">
          <cell r="C634" t="str">
            <v>HOSPITAL MESTRE VITALINO</v>
          </cell>
          <cell r="E634" t="str">
            <v>3.4 - Material Farmacológico</v>
          </cell>
          <cell r="F634">
            <v>11928476000103</v>
          </cell>
          <cell r="G634" t="str">
            <v>TECNICA DEMANDA E DIST. HOSPITALAR</v>
          </cell>
          <cell r="H634" t="str">
            <v>B</v>
          </cell>
          <cell r="I634" t="str">
            <v>S</v>
          </cell>
          <cell r="J634">
            <v>52700</v>
          </cell>
          <cell r="K634">
            <v>44750</v>
          </cell>
          <cell r="L634" t="str">
            <v>27220711928476000103550050000527001053659613</v>
          </cell>
          <cell r="M634" t="str">
            <v>27 -  Alagoas</v>
          </cell>
          <cell r="N634">
            <v>2312</v>
          </cell>
        </row>
        <row r="635">
          <cell r="C635" t="str">
            <v>HOSPITAL MESTRE VITALINO</v>
          </cell>
          <cell r="E635" t="str">
            <v>3.4 - Material Farmacológico</v>
          </cell>
          <cell r="F635">
            <v>12420164001048</v>
          </cell>
          <cell r="G635" t="str">
            <v>CM HOSPITALAR S A</v>
          </cell>
          <cell r="H635" t="str">
            <v>B</v>
          </cell>
          <cell r="I635" t="str">
            <v>S</v>
          </cell>
          <cell r="J635">
            <v>132719</v>
          </cell>
          <cell r="K635">
            <v>44756</v>
          </cell>
          <cell r="L635" t="str">
            <v>26220712420164001048550010001327191558138244</v>
          </cell>
          <cell r="M635" t="str">
            <v>26 -  Pernambuco</v>
          </cell>
          <cell r="N635">
            <v>630</v>
          </cell>
        </row>
        <row r="636">
          <cell r="C636" t="str">
            <v>HOSPITAL MESTRE VITALINO</v>
          </cell>
          <cell r="E636" t="str">
            <v>3.4 - Material Farmacológico</v>
          </cell>
          <cell r="F636">
            <v>5230009001931</v>
          </cell>
          <cell r="G636" t="str">
            <v>COMERCIAL DRUGSTORE LTDA</v>
          </cell>
          <cell r="H636" t="str">
            <v>B</v>
          </cell>
          <cell r="I636" t="str">
            <v>S</v>
          </cell>
          <cell r="J636" t="str">
            <v>000.008.058</v>
          </cell>
          <cell r="K636">
            <v>44757</v>
          </cell>
          <cell r="L636" t="str">
            <v>26220705230009001931550030000080581004592387</v>
          </cell>
          <cell r="M636" t="str">
            <v>26 -  Pernambuco</v>
          </cell>
          <cell r="N636">
            <v>47.69</v>
          </cell>
        </row>
        <row r="637">
          <cell r="C637" t="str">
            <v>HOSPITAL MESTRE VITALINO</v>
          </cell>
          <cell r="E637" t="str">
            <v>3.4 - Material Farmacológico</v>
          </cell>
          <cell r="F637">
            <v>23664355000180</v>
          </cell>
          <cell r="G637" t="str">
            <v>INJEMED MEDICAMENTOS ESPECIAIS LTDA</v>
          </cell>
          <cell r="H637" t="str">
            <v>B</v>
          </cell>
          <cell r="I637" t="str">
            <v>S</v>
          </cell>
          <cell r="J637" t="str">
            <v>000.012.287</v>
          </cell>
          <cell r="K637">
            <v>44754</v>
          </cell>
          <cell r="L637" t="str">
            <v>31220723664355000180550010000122871766078705</v>
          </cell>
          <cell r="M637" t="str">
            <v>31 -  Minas Gerais</v>
          </cell>
          <cell r="N637">
            <v>780</v>
          </cell>
        </row>
        <row r="638">
          <cell r="C638" t="str">
            <v>HOSPITAL MESTRE VITALINO</v>
          </cell>
          <cell r="E638" t="str">
            <v>3.4 - Material Farmacológico</v>
          </cell>
          <cell r="F638">
            <v>14261377000109</v>
          </cell>
          <cell r="G638" t="str">
            <v>MAIS SAUDE</v>
          </cell>
          <cell r="H638" t="str">
            <v>B</v>
          </cell>
          <cell r="I638" t="str">
            <v>S</v>
          </cell>
          <cell r="J638">
            <v>32899</v>
          </cell>
          <cell r="K638">
            <v>44754</v>
          </cell>
          <cell r="L638" t="str">
            <v>28220714261377000109550010000328991876328994</v>
          </cell>
          <cell r="M638" t="str">
            <v>28 -  Sergipe</v>
          </cell>
          <cell r="N638">
            <v>4360</v>
          </cell>
        </row>
        <row r="639">
          <cell r="C639" t="str">
            <v>HOSPITAL MESTRE VITALINO</v>
          </cell>
          <cell r="E639" t="str">
            <v>3.4 - Material Farmacológico</v>
          </cell>
          <cell r="F639">
            <v>35738768000141</v>
          </cell>
          <cell r="G639" t="str">
            <v>L. M. C. DA SILVA MEDICAMENTOS</v>
          </cell>
          <cell r="H639" t="str">
            <v>B</v>
          </cell>
          <cell r="I639" t="str">
            <v>S</v>
          </cell>
          <cell r="J639" t="str">
            <v>000.000.215</v>
          </cell>
          <cell r="K639">
            <v>44760</v>
          </cell>
          <cell r="L639" t="str">
            <v>26220735738768000141550010000002151000002164</v>
          </cell>
          <cell r="M639" t="str">
            <v>26 -  Pernambuco</v>
          </cell>
          <cell r="N639">
            <v>56</v>
          </cell>
        </row>
        <row r="640">
          <cell r="C640" t="str">
            <v>HOSPITAL MESTRE VITALINO</v>
          </cell>
          <cell r="E640" t="str">
            <v>3.4 - Material Farmacológico</v>
          </cell>
          <cell r="F640">
            <v>7519404000135</v>
          </cell>
          <cell r="G640" t="str">
            <v>ADVAL FARMACIA DE MANIPULACAO LTDA  ME</v>
          </cell>
          <cell r="H640" t="str">
            <v>B</v>
          </cell>
          <cell r="I640" t="str">
            <v>S</v>
          </cell>
          <cell r="J640" t="str">
            <v>000.001.141</v>
          </cell>
          <cell r="K640">
            <v>44760</v>
          </cell>
          <cell r="L640" t="str">
            <v>26220707519404000135550010000011411390121112</v>
          </cell>
          <cell r="M640" t="str">
            <v>26 -  Pernambuco</v>
          </cell>
          <cell r="N640">
            <v>42</v>
          </cell>
        </row>
        <row r="641">
          <cell r="C641" t="str">
            <v>HOSPITAL MESTRE VITALINO</v>
          </cell>
          <cell r="E641" t="str">
            <v>3.4 - Material Farmacológico</v>
          </cell>
          <cell r="F641">
            <v>33119849000138</v>
          </cell>
          <cell r="G641" t="str">
            <v>JACQUES MED DIST DE MED E MAT HOSP LTDA</v>
          </cell>
          <cell r="H641" t="str">
            <v>B</v>
          </cell>
          <cell r="I641" t="str">
            <v>S</v>
          </cell>
          <cell r="J641">
            <v>5140</v>
          </cell>
          <cell r="K641">
            <v>44732</v>
          </cell>
          <cell r="L641" t="str">
            <v>33220633119849000138550010000051401734057185</v>
          </cell>
          <cell r="M641" t="str">
            <v>33 -  Rio de Janeiro</v>
          </cell>
          <cell r="N641">
            <v>4942</v>
          </cell>
        </row>
        <row r="642">
          <cell r="C642" t="str">
            <v>HOSPITAL MESTRE VITALINO</v>
          </cell>
          <cell r="E642" t="str">
            <v>3.4 - Material Farmacológico</v>
          </cell>
          <cell r="F642">
            <v>5439635000456</v>
          </cell>
          <cell r="G642" t="str">
            <v>ABL ANTIBIOTICOS DO BRASIL LTDA</v>
          </cell>
          <cell r="H642" t="str">
            <v>B</v>
          </cell>
          <cell r="I642" t="str">
            <v>S</v>
          </cell>
          <cell r="J642">
            <v>224072</v>
          </cell>
          <cell r="K642">
            <v>44741</v>
          </cell>
          <cell r="L642" t="str">
            <v>42220605439635000456550010002240721072922448</v>
          </cell>
          <cell r="M642" t="str">
            <v>42 -  Santa Catarina</v>
          </cell>
          <cell r="N642">
            <v>36613</v>
          </cell>
        </row>
        <row r="643">
          <cell r="C643" t="str">
            <v>HOSPITAL MESTRE VITALINO</v>
          </cell>
          <cell r="E643" t="str">
            <v>3.4 - Material Farmacológico</v>
          </cell>
          <cell r="F643">
            <v>7160019000144</v>
          </cell>
          <cell r="G643" t="str">
            <v>VITALE COMERCIO LTDA</v>
          </cell>
          <cell r="H643" t="str">
            <v>B</v>
          </cell>
          <cell r="I643" t="str">
            <v>S</v>
          </cell>
          <cell r="J643">
            <v>88945</v>
          </cell>
          <cell r="K643">
            <v>44757</v>
          </cell>
          <cell r="L643" t="str">
            <v>26220707160019000144550010000889451621795289</v>
          </cell>
          <cell r="M643" t="str">
            <v>26 -  Pernambuco</v>
          </cell>
          <cell r="N643">
            <v>5500</v>
          </cell>
        </row>
        <row r="644">
          <cell r="C644" t="str">
            <v>HOSPITAL MESTRE VITALINO</v>
          </cell>
          <cell r="E644" t="str">
            <v>3.4 - Material Farmacológico</v>
          </cell>
          <cell r="F644">
            <v>3817043000152</v>
          </cell>
          <cell r="G644" t="str">
            <v>PHARMAPLUS LTDA EPP</v>
          </cell>
          <cell r="H644" t="str">
            <v>B</v>
          </cell>
          <cell r="I644" t="str">
            <v>S</v>
          </cell>
          <cell r="J644" t="str">
            <v>000.046.382</v>
          </cell>
          <cell r="K644">
            <v>44757</v>
          </cell>
          <cell r="L644" t="str">
            <v>26220703817043000152550010000463821046101222</v>
          </cell>
          <cell r="M644" t="str">
            <v>26 -  Pernambuco</v>
          </cell>
          <cell r="N644">
            <v>1694</v>
          </cell>
        </row>
        <row r="645">
          <cell r="C645" t="str">
            <v>HOSPITAL MESTRE VITALINO</v>
          </cell>
          <cell r="E645" t="str">
            <v>3.4 - Material Farmacológico</v>
          </cell>
          <cell r="F645">
            <v>42083525000188</v>
          </cell>
          <cell r="G645" t="str">
            <v>R.A FARMA DIST DE MED LTDA</v>
          </cell>
          <cell r="H645" t="str">
            <v>B</v>
          </cell>
          <cell r="I645" t="str">
            <v>S</v>
          </cell>
          <cell r="J645">
            <v>311</v>
          </cell>
          <cell r="K645">
            <v>44756</v>
          </cell>
          <cell r="L645" t="str">
            <v>23220742083525000188550010000003111010911560</v>
          </cell>
          <cell r="M645" t="str">
            <v>23 -  Ceará</v>
          </cell>
          <cell r="N645">
            <v>2052</v>
          </cell>
        </row>
        <row r="646">
          <cell r="C646" t="str">
            <v>HOSPITAL MESTRE VITALINO</v>
          </cell>
          <cell r="E646" t="str">
            <v>3.4 - Material Farmacológico</v>
          </cell>
          <cell r="F646">
            <v>7484373000124</v>
          </cell>
          <cell r="G646" t="str">
            <v>UNI HOSPITALAR LTDA  EPP</v>
          </cell>
          <cell r="H646" t="str">
            <v>B</v>
          </cell>
          <cell r="I646" t="str">
            <v>S</v>
          </cell>
          <cell r="J646" t="str">
            <v>000.150.427</v>
          </cell>
          <cell r="K646">
            <v>44761</v>
          </cell>
          <cell r="L646" t="str">
            <v>26220707484373000124550010001504271904457830</v>
          </cell>
          <cell r="M646" t="str">
            <v>26 -  Pernambuco</v>
          </cell>
          <cell r="N646">
            <v>1020</v>
          </cell>
        </row>
        <row r="647">
          <cell r="C647" t="str">
            <v>HOSPITAL MESTRE VITALINO</v>
          </cell>
          <cell r="E647" t="str">
            <v>3.4 - Material Farmacológico</v>
          </cell>
          <cell r="F647">
            <v>7519404000135</v>
          </cell>
          <cell r="G647" t="str">
            <v>ADVAL FARMACIA DE MANIPULACAO LTDA  ME</v>
          </cell>
          <cell r="H647" t="str">
            <v>B</v>
          </cell>
          <cell r="I647" t="str">
            <v>S</v>
          </cell>
          <cell r="J647" t="str">
            <v>000.001.142</v>
          </cell>
          <cell r="K647">
            <v>44762</v>
          </cell>
          <cell r="L647" t="str">
            <v>26220707519404000135550010000011421854463994</v>
          </cell>
          <cell r="M647" t="str">
            <v>26 -  Pernambuco</v>
          </cell>
          <cell r="N647">
            <v>300</v>
          </cell>
        </row>
        <row r="648">
          <cell r="C648" t="str">
            <v>HOSPITAL MESTRE VITALINO</v>
          </cell>
          <cell r="E648" t="str">
            <v>3.4 - Material Farmacológico</v>
          </cell>
          <cell r="F648">
            <v>23837936000177</v>
          </cell>
          <cell r="G648" t="str">
            <v>G1 DISTRIBUIDORA DE PROD. FARM LTDA</v>
          </cell>
          <cell r="H648" t="str">
            <v>B</v>
          </cell>
          <cell r="I648" t="str">
            <v>S</v>
          </cell>
          <cell r="J648">
            <v>559758</v>
          </cell>
          <cell r="K648">
            <v>44761</v>
          </cell>
          <cell r="L648" t="str">
            <v>26220723837936000177550010005597581012498368</v>
          </cell>
          <cell r="M648" t="str">
            <v>26 -  Pernambuco</v>
          </cell>
          <cell r="N648">
            <v>173.22</v>
          </cell>
        </row>
        <row r="649">
          <cell r="C649" t="str">
            <v>HOSPITAL MESTRE VITALINO</v>
          </cell>
          <cell r="E649" t="str">
            <v>3.4 - Material Farmacológico</v>
          </cell>
          <cell r="F649">
            <v>31434320000183</v>
          </cell>
          <cell r="G649" t="str">
            <v>RAVIMED FARMACEUTICA LTDA</v>
          </cell>
          <cell r="H649" t="str">
            <v>B</v>
          </cell>
          <cell r="I649" t="str">
            <v>S</v>
          </cell>
          <cell r="J649">
            <v>1415</v>
          </cell>
          <cell r="K649">
            <v>44754</v>
          </cell>
          <cell r="L649" t="str">
            <v>32220731434320000183550000000014151627666228</v>
          </cell>
          <cell r="M649" t="str">
            <v>32 -  Espírito Santo</v>
          </cell>
          <cell r="N649">
            <v>5716</v>
          </cell>
        </row>
        <row r="650">
          <cell r="C650" t="str">
            <v>HOSPITAL MESTRE VITALINO</v>
          </cell>
          <cell r="E650" t="str">
            <v>3.4 - Material Farmacológico</v>
          </cell>
          <cell r="F650">
            <v>8674752000140</v>
          </cell>
          <cell r="G650" t="str">
            <v>CIRURGICA MONTEBELLO LTDA</v>
          </cell>
          <cell r="H650" t="str">
            <v>B</v>
          </cell>
          <cell r="I650" t="str">
            <v>S</v>
          </cell>
          <cell r="J650" t="str">
            <v>000.138.341</v>
          </cell>
          <cell r="K650">
            <v>44762</v>
          </cell>
          <cell r="L650" t="str">
            <v>26220708674752000140550010001383411143509213</v>
          </cell>
          <cell r="M650" t="str">
            <v>26 -  Pernambuco</v>
          </cell>
          <cell r="N650">
            <v>801.61</v>
          </cell>
        </row>
        <row r="651">
          <cell r="C651" t="str">
            <v>HOSPITAL MESTRE VITALINO</v>
          </cell>
          <cell r="E651" t="str">
            <v>3.4 - Material Farmacológico</v>
          </cell>
          <cell r="F651">
            <v>22580510000118</v>
          </cell>
          <cell r="G651" t="str">
            <v>UNIFAR DISTRIBUIDORA DE MEDICAMENTOS</v>
          </cell>
          <cell r="H651" t="str">
            <v>B</v>
          </cell>
          <cell r="I651" t="str">
            <v>S</v>
          </cell>
          <cell r="J651">
            <v>49517</v>
          </cell>
          <cell r="K651">
            <v>44761</v>
          </cell>
          <cell r="L651" t="str">
            <v>26220722580510000118550010000495171000351458</v>
          </cell>
          <cell r="M651" t="str">
            <v>26 -  Pernambuco</v>
          </cell>
          <cell r="N651">
            <v>2305</v>
          </cell>
        </row>
        <row r="652">
          <cell r="C652" t="str">
            <v>HOSPITAL MESTRE VITALINO</v>
          </cell>
          <cell r="E652" t="str">
            <v>3.4 - Material Farmacológico</v>
          </cell>
          <cell r="F652">
            <v>12882932000194</v>
          </cell>
          <cell r="G652" t="str">
            <v>EXOMED REPRES DE MED LTDA</v>
          </cell>
          <cell r="H652" t="str">
            <v>B</v>
          </cell>
          <cell r="I652" t="str">
            <v>S</v>
          </cell>
          <cell r="J652">
            <v>164310</v>
          </cell>
          <cell r="K652">
            <v>44763</v>
          </cell>
          <cell r="L652" t="str">
            <v>26220712882932000194550010001643101413894899</v>
          </cell>
          <cell r="M652" t="str">
            <v>26 -  Pernambuco</v>
          </cell>
          <cell r="N652">
            <v>63653.64</v>
          </cell>
        </row>
        <row r="653">
          <cell r="C653" t="str">
            <v>HOSPITAL MESTRE VITALINO</v>
          </cell>
          <cell r="E653" t="str">
            <v>3.4 - Material Farmacológico</v>
          </cell>
          <cell r="F653">
            <v>49324221002077</v>
          </cell>
          <cell r="G653" t="str">
            <v>FRESENIUS KABI BRASIL LTDA</v>
          </cell>
          <cell r="H653" t="str">
            <v>B</v>
          </cell>
          <cell r="I653" t="str">
            <v>S</v>
          </cell>
          <cell r="J653">
            <v>34149</v>
          </cell>
          <cell r="K653">
            <v>44748</v>
          </cell>
          <cell r="L653" t="str">
            <v>52220749324221002077550010000341491120132969</v>
          </cell>
          <cell r="M653" t="str">
            <v>52 -  Goiás</v>
          </cell>
          <cell r="N653">
            <v>115</v>
          </cell>
        </row>
        <row r="654">
          <cell r="C654" t="str">
            <v>HOSPITAL MESTRE VITALINO</v>
          </cell>
          <cell r="E654" t="str">
            <v>3.4 - Material Farmacológico</v>
          </cell>
          <cell r="F654">
            <v>35738768000141</v>
          </cell>
          <cell r="G654" t="str">
            <v>L. M. C. DA SILVA MEDICAMENTOS</v>
          </cell>
          <cell r="H654" t="str">
            <v>B</v>
          </cell>
          <cell r="I654" t="str">
            <v>S</v>
          </cell>
          <cell r="J654" t="str">
            <v>000.000.216</v>
          </cell>
          <cell r="K654">
            <v>44764</v>
          </cell>
          <cell r="L654" t="str">
            <v>26220735738768000141550010000002161000002170</v>
          </cell>
          <cell r="M654" t="str">
            <v>26 -  Pernambuco</v>
          </cell>
          <cell r="N654">
            <v>150</v>
          </cell>
        </row>
        <row r="655">
          <cell r="C655" t="str">
            <v>HOSPITAL MESTRE VITALINO</v>
          </cell>
          <cell r="E655" t="str">
            <v>3.4 - Material Farmacológico</v>
          </cell>
          <cell r="F655">
            <v>35738768000141</v>
          </cell>
          <cell r="G655" t="str">
            <v>L. M. C. DA SILVA MEDICAMENTOS</v>
          </cell>
          <cell r="H655" t="str">
            <v>B</v>
          </cell>
          <cell r="I655" t="str">
            <v>S</v>
          </cell>
          <cell r="J655" t="str">
            <v>000.000.216</v>
          </cell>
          <cell r="K655">
            <v>44764</v>
          </cell>
          <cell r="L655" t="str">
            <v>26220735738768000141550010000002161000002170</v>
          </cell>
          <cell r="M655" t="str">
            <v>26 -  Pernambuco</v>
          </cell>
          <cell r="N655">
            <v>60</v>
          </cell>
        </row>
        <row r="656">
          <cell r="C656" t="str">
            <v>HOSPITAL MESTRE VITALINO</v>
          </cell>
          <cell r="E656" t="str">
            <v>3.4 - Material Farmacológico</v>
          </cell>
          <cell r="F656">
            <v>35738768000141</v>
          </cell>
          <cell r="G656" t="str">
            <v>L. M. C. DA SILVA MEDICAMENTOS</v>
          </cell>
          <cell r="H656" t="str">
            <v>B</v>
          </cell>
          <cell r="I656" t="str">
            <v>S</v>
          </cell>
          <cell r="J656" t="str">
            <v>000.000.216</v>
          </cell>
          <cell r="K656">
            <v>44764</v>
          </cell>
          <cell r="L656" t="str">
            <v>26220735738768000141550010000002161000002170</v>
          </cell>
          <cell r="M656" t="str">
            <v>26 -  Pernambuco</v>
          </cell>
          <cell r="N656">
            <v>564</v>
          </cell>
        </row>
        <row r="657">
          <cell r="C657" t="str">
            <v>HOSPITAL MESTRE VITALINO</v>
          </cell>
          <cell r="E657" t="str">
            <v>3.4 - Material Farmacológico</v>
          </cell>
          <cell r="F657">
            <v>35738768000141</v>
          </cell>
          <cell r="G657" t="str">
            <v>L. M. C. DA SILVA MEDICAMENTOS</v>
          </cell>
          <cell r="H657" t="str">
            <v>B</v>
          </cell>
          <cell r="I657" t="str">
            <v>S</v>
          </cell>
          <cell r="J657" t="str">
            <v>000.000.217</v>
          </cell>
          <cell r="K657">
            <v>44764</v>
          </cell>
          <cell r="L657" t="str">
            <v>26220735738768000141550010000002171000002185</v>
          </cell>
          <cell r="M657" t="str">
            <v>26 -  Pernambuco</v>
          </cell>
          <cell r="N657">
            <v>40</v>
          </cell>
        </row>
        <row r="658">
          <cell r="C658" t="str">
            <v>HOSPITAL MESTRE VITALINO</v>
          </cell>
          <cell r="E658" t="str">
            <v>3.4 - Material Farmacológico</v>
          </cell>
          <cell r="F658">
            <v>11463963000148</v>
          </cell>
          <cell r="G658" t="str">
            <v>BCI BRASIL CHINA IMPORTADORA LTDA</v>
          </cell>
          <cell r="H658" t="str">
            <v>B</v>
          </cell>
          <cell r="I658" t="str">
            <v>S</v>
          </cell>
          <cell r="J658">
            <v>34974</v>
          </cell>
          <cell r="K658">
            <v>44762</v>
          </cell>
          <cell r="L658" t="str">
            <v>26220711463963000148550010000349741581937858</v>
          </cell>
          <cell r="M658" t="str">
            <v>26 -  Pernambuco</v>
          </cell>
          <cell r="N658">
            <v>8031.68</v>
          </cell>
        </row>
        <row r="659">
          <cell r="C659" t="str">
            <v>HOSPITAL MESTRE VITALINO</v>
          </cell>
          <cell r="E659" t="str">
            <v>3.4 - Material Farmacológico</v>
          </cell>
          <cell r="F659">
            <v>12882932000194</v>
          </cell>
          <cell r="G659" t="str">
            <v>EXOMED REPRES DE MED LTDA</v>
          </cell>
          <cell r="H659" t="str">
            <v>B</v>
          </cell>
          <cell r="I659" t="str">
            <v>S</v>
          </cell>
          <cell r="J659">
            <v>164352</v>
          </cell>
          <cell r="K659">
            <v>44764</v>
          </cell>
          <cell r="L659" t="str">
            <v>26220712882932000194550010001643521398053752</v>
          </cell>
          <cell r="M659" t="str">
            <v>26 -  Pernambuco</v>
          </cell>
          <cell r="N659">
            <v>9980</v>
          </cell>
        </row>
        <row r="660">
          <cell r="C660" t="str">
            <v>HOSPITAL MESTRE VITALINO</v>
          </cell>
          <cell r="E660" t="str">
            <v>3.4 - Material Farmacológico</v>
          </cell>
          <cell r="F660">
            <v>7484373000124</v>
          </cell>
          <cell r="G660" t="str">
            <v>UNI HOSPITALAR LTDA  EPP</v>
          </cell>
          <cell r="H660" t="str">
            <v>B</v>
          </cell>
          <cell r="I660" t="str">
            <v>S</v>
          </cell>
          <cell r="J660" t="str">
            <v>000.150.664</v>
          </cell>
          <cell r="K660">
            <v>44764</v>
          </cell>
          <cell r="L660" t="str">
            <v>26220707484373000124550010001506641477055893</v>
          </cell>
          <cell r="M660" t="str">
            <v>26 -  Pernambuco</v>
          </cell>
          <cell r="N660">
            <v>1098</v>
          </cell>
        </row>
        <row r="661">
          <cell r="C661" t="str">
            <v>HOSPITAL MESTRE VITALINO</v>
          </cell>
          <cell r="E661" t="str">
            <v>3.4 - Material Farmacológico</v>
          </cell>
          <cell r="F661">
            <v>874929000140</v>
          </cell>
          <cell r="G661" t="str">
            <v>MEDCENTER COMERCIAL LTDA  MG</v>
          </cell>
          <cell r="H661" t="str">
            <v>B</v>
          </cell>
          <cell r="I661" t="str">
            <v>S</v>
          </cell>
          <cell r="J661">
            <v>402084</v>
          </cell>
          <cell r="K661">
            <v>44762</v>
          </cell>
          <cell r="L661" t="str">
            <v>31220700874929000140550010004020841187519541</v>
          </cell>
          <cell r="M661" t="str">
            <v>31 -  Minas Gerais</v>
          </cell>
          <cell r="N661">
            <v>39021.72</v>
          </cell>
        </row>
        <row r="662">
          <cell r="C662" t="str">
            <v>HOSPITAL MESTRE VITALINO</v>
          </cell>
          <cell r="E662" t="str">
            <v>3.4 - Material Farmacológico</v>
          </cell>
          <cell r="F662">
            <v>15145035000196</v>
          </cell>
          <cell r="G662" t="str">
            <v>RIOBAHIAFARMA COMERCIO E DISTRIBUIÇAO</v>
          </cell>
          <cell r="H662" t="str">
            <v>B</v>
          </cell>
          <cell r="I662" t="str">
            <v>S</v>
          </cell>
          <cell r="J662">
            <v>22327</v>
          </cell>
          <cell r="K662">
            <v>44762</v>
          </cell>
          <cell r="L662" t="str">
            <v>29220715145035000196550010000223271000513949</v>
          </cell>
          <cell r="M662" t="str">
            <v>29 -  Bahia</v>
          </cell>
          <cell r="N662">
            <v>8985</v>
          </cell>
        </row>
        <row r="663">
          <cell r="C663" t="str">
            <v>HOSPITAL MESTRE VITALINO</v>
          </cell>
          <cell r="E663" t="str">
            <v>3.4 - Material Farmacológico</v>
          </cell>
          <cell r="F663">
            <v>44734671000151</v>
          </cell>
          <cell r="G663" t="str">
            <v>CRISTALIA PROD QUIM FARMACEUTICOS LTDA</v>
          </cell>
          <cell r="H663" t="str">
            <v>B</v>
          </cell>
          <cell r="I663" t="str">
            <v>S</v>
          </cell>
          <cell r="J663">
            <v>3342417</v>
          </cell>
          <cell r="K663">
            <v>44764</v>
          </cell>
          <cell r="L663" t="str">
            <v>35220744734671000151550100033424171386308469</v>
          </cell>
          <cell r="M663" t="str">
            <v>35 -  São Paulo</v>
          </cell>
          <cell r="N663">
            <v>1125</v>
          </cell>
        </row>
        <row r="664">
          <cell r="C664" t="str">
            <v>HOSPITAL MESTRE VITALINO</v>
          </cell>
          <cell r="E664" t="str">
            <v>3.4 - Material Farmacológico</v>
          </cell>
          <cell r="F664">
            <v>8778201000126</v>
          </cell>
          <cell r="G664" t="str">
            <v>DROGAFONTE LTDA</v>
          </cell>
          <cell r="H664" t="str">
            <v>B</v>
          </cell>
          <cell r="I664" t="str">
            <v>S</v>
          </cell>
          <cell r="J664" t="str">
            <v>000.381.815</v>
          </cell>
          <cell r="K664">
            <v>44768</v>
          </cell>
          <cell r="L664" t="str">
            <v>26220708778201000126550010003818151060901953</v>
          </cell>
          <cell r="M664" t="str">
            <v>26 -  Pernambuco</v>
          </cell>
          <cell r="N664">
            <v>1980</v>
          </cell>
        </row>
        <row r="665">
          <cell r="C665" t="str">
            <v>HOSPITAL MESTRE VITALINO</v>
          </cell>
          <cell r="E665" t="str">
            <v>3.4 - Material Farmacológico</v>
          </cell>
          <cell r="F665">
            <v>12882932000194</v>
          </cell>
          <cell r="G665" t="str">
            <v>EXOMED REPRES DE MED LTDA</v>
          </cell>
          <cell r="H665" t="str">
            <v>B</v>
          </cell>
          <cell r="I665" t="str">
            <v>S</v>
          </cell>
          <cell r="J665">
            <v>164456</v>
          </cell>
          <cell r="K665">
            <v>44768</v>
          </cell>
          <cell r="L665" t="str">
            <v>26220712882932000194550010001644561917719831</v>
          </cell>
          <cell r="M665" t="str">
            <v>26 -  Pernambuco</v>
          </cell>
          <cell r="N665">
            <v>6922.02</v>
          </cell>
        </row>
        <row r="666">
          <cell r="C666" t="str">
            <v>HOSPITAL MESTRE VITALINO</v>
          </cell>
          <cell r="E666" t="str">
            <v>3.4 - Material Farmacológico</v>
          </cell>
          <cell r="F666">
            <v>8719794000150</v>
          </cell>
          <cell r="G666" t="str">
            <v>CENTRAL DIST DE MEDICAMENTOS LTDA</v>
          </cell>
          <cell r="H666" t="str">
            <v>B</v>
          </cell>
          <cell r="I666" t="str">
            <v>S</v>
          </cell>
          <cell r="J666">
            <v>103243</v>
          </cell>
          <cell r="K666">
            <v>44768</v>
          </cell>
          <cell r="L666" t="str">
            <v>26220708719794000150550010001032431596765047</v>
          </cell>
          <cell r="M666" t="str">
            <v>26 -  Pernambuco</v>
          </cell>
          <cell r="N666">
            <v>9897.2000000000007</v>
          </cell>
        </row>
        <row r="667">
          <cell r="C667" t="str">
            <v>HOSPITAL MESTRE VITALINO</v>
          </cell>
          <cell r="E667" t="str">
            <v>3.4 - Material Farmacológico</v>
          </cell>
          <cell r="F667">
            <v>8719794000150</v>
          </cell>
          <cell r="G667" t="str">
            <v>CENTRAL DIST DE MEDICAMENTOS LTDA</v>
          </cell>
          <cell r="H667" t="str">
            <v>B</v>
          </cell>
          <cell r="I667" t="str">
            <v>S</v>
          </cell>
          <cell r="J667">
            <v>103245</v>
          </cell>
          <cell r="K667">
            <v>44768</v>
          </cell>
          <cell r="L667" t="str">
            <v>26220708719794000150550010001032451221900523</v>
          </cell>
          <cell r="M667" t="str">
            <v>26 -  Pernambuco</v>
          </cell>
          <cell r="N667">
            <v>15694.5</v>
          </cell>
        </row>
        <row r="668">
          <cell r="C668" t="str">
            <v>HOSPITAL MESTRE VITALINO</v>
          </cell>
          <cell r="E668" t="str">
            <v>3.4 - Material Farmacológico</v>
          </cell>
          <cell r="F668">
            <v>7484373000124</v>
          </cell>
          <cell r="G668" t="str">
            <v>UNI HOSPITALAR LTDA  EPP</v>
          </cell>
          <cell r="H668" t="str">
            <v>B</v>
          </cell>
          <cell r="I668" t="str">
            <v>S</v>
          </cell>
          <cell r="J668" t="str">
            <v>000.150.845</v>
          </cell>
          <cell r="K668">
            <v>44768</v>
          </cell>
          <cell r="L668" t="str">
            <v>26220707484373000124550010001508451361396207</v>
          </cell>
          <cell r="M668" t="str">
            <v>26 -  Pernambuco</v>
          </cell>
          <cell r="N668">
            <v>6500.1</v>
          </cell>
        </row>
        <row r="669">
          <cell r="C669" t="str">
            <v>HOSPITAL MESTRE VITALINO</v>
          </cell>
          <cell r="E669" t="str">
            <v>3.4 - Material Farmacológico</v>
          </cell>
          <cell r="F669">
            <v>5230009001931</v>
          </cell>
          <cell r="G669" t="str">
            <v>COMERCIAL DRUGSTORE LTDA</v>
          </cell>
          <cell r="H669" t="str">
            <v>B</v>
          </cell>
          <cell r="I669" t="str">
            <v>S</v>
          </cell>
          <cell r="J669" t="str">
            <v>000.008.094</v>
          </cell>
          <cell r="K669">
            <v>44769</v>
          </cell>
          <cell r="L669" t="str">
            <v>26220705230009001931550030000080941004636640</v>
          </cell>
          <cell r="M669" t="str">
            <v>26 -  Pernambuco</v>
          </cell>
          <cell r="N669">
            <v>176.97</v>
          </cell>
        </row>
        <row r="670">
          <cell r="C670" t="str">
            <v>HOSPITAL MESTRE VITALINO</v>
          </cell>
          <cell r="E670" t="str">
            <v>3.4 - Material Farmacológico</v>
          </cell>
          <cell r="F670">
            <v>23837936000177</v>
          </cell>
          <cell r="G670" t="str">
            <v>G1 DISTRIBUIDORA DE PROD. FARM LTDA</v>
          </cell>
          <cell r="H670" t="str">
            <v>B</v>
          </cell>
          <cell r="I670" t="str">
            <v>S</v>
          </cell>
          <cell r="J670">
            <v>563266</v>
          </cell>
          <cell r="K670">
            <v>44768</v>
          </cell>
          <cell r="L670" t="str">
            <v>26220723837936000177550010005632661012582254</v>
          </cell>
          <cell r="M670" t="str">
            <v>26 -  Pernambuco</v>
          </cell>
          <cell r="N670">
            <v>170.4</v>
          </cell>
        </row>
        <row r="671">
          <cell r="C671" t="str">
            <v>HOSPITAL MESTRE VITALINO</v>
          </cell>
          <cell r="E671" t="str">
            <v>3.4 - Material Farmacológico</v>
          </cell>
          <cell r="F671">
            <v>11206099000441</v>
          </cell>
          <cell r="G671" t="str">
            <v>SUPERMED COM E IMP DE PROD MEDICOS LTDA</v>
          </cell>
          <cell r="H671" t="str">
            <v>B</v>
          </cell>
          <cell r="I671" t="str">
            <v>S</v>
          </cell>
          <cell r="J671">
            <v>386696</v>
          </cell>
          <cell r="K671">
            <v>44761</v>
          </cell>
          <cell r="L671" t="str">
            <v>35220711206099000441550010003866961000156637</v>
          </cell>
          <cell r="M671" t="str">
            <v>35 -  São Paulo</v>
          </cell>
          <cell r="N671">
            <v>720.9</v>
          </cell>
        </row>
        <row r="672">
          <cell r="C672" t="str">
            <v>HOSPITAL MESTRE VITALINO</v>
          </cell>
          <cell r="E672" t="str">
            <v>3.4 - Material Farmacológico</v>
          </cell>
          <cell r="F672">
            <v>7812105000194</v>
          </cell>
          <cell r="G672" t="str">
            <v>CENTRAL DIST DE MEDICAMENTOS LTDA</v>
          </cell>
          <cell r="H672" t="str">
            <v>B</v>
          </cell>
          <cell r="I672" t="str">
            <v>S</v>
          </cell>
          <cell r="J672">
            <v>99539</v>
          </cell>
          <cell r="K672">
            <v>44768</v>
          </cell>
          <cell r="L672" t="str">
            <v>23220707812105000194550010000995391268396593</v>
          </cell>
          <cell r="M672" t="str">
            <v>23 -  Ceará</v>
          </cell>
          <cell r="N672">
            <v>9880</v>
          </cell>
        </row>
        <row r="673">
          <cell r="C673" t="str">
            <v>HOSPITAL MESTRE VITALINO</v>
          </cell>
          <cell r="E673" t="str">
            <v>3.4 - Material Farmacológico</v>
          </cell>
          <cell r="F673">
            <v>7484373000124</v>
          </cell>
          <cell r="G673" t="str">
            <v>UNI HOSPITALAR LTDA  EPP</v>
          </cell>
          <cell r="H673" t="str">
            <v>B</v>
          </cell>
          <cell r="I673" t="str">
            <v>S</v>
          </cell>
          <cell r="J673" t="str">
            <v>000.150.879</v>
          </cell>
          <cell r="K673">
            <v>44769</v>
          </cell>
          <cell r="L673" t="str">
            <v>26220707484373000124550010001508791839208662</v>
          </cell>
          <cell r="M673" t="str">
            <v>26 -  Pernambuco</v>
          </cell>
          <cell r="N673">
            <v>21873.599999999999</v>
          </cell>
        </row>
        <row r="674">
          <cell r="C674" t="str">
            <v>HOSPITAL MESTRE VITALINO</v>
          </cell>
          <cell r="E674" t="str">
            <v>3.4 - Material Farmacológico</v>
          </cell>
          <cell r="F674">
            <v>5106015000152</v>
          </cell>
          <cell r="G674" t="str">
            <v>CALL MED COM DE MED E REPRES</v>
          </cell>
          <cell r="H674" t="str">
            <v>B</v>
          </cell>
          <cell r="I674" t="str">
            <v>S</v>
          </cell>
          <cell r="J674" t="str">
            <v>000.081.018</v>
          </cell>
          <cell r="K674">
            <v>44768</v>
          </cell>
          <cell r="L674" t="str">
            <v>23220705106015000152550010000810181000489468</v>
          </cell>
          <cell r="M674" t="str">
            <v>23 -  Ceará</v>
          </cell>
          <cell r="N674">
            <v>14780</v>
          </cell>
        </row>
        <row r="675">
          <cell r="C675" t="str">
            <v>HOSPITAL MESTRE VITALINO</v>
          </cell>
          <cell r="E675" t="str">
            <v>3.4 - Material Farmacológico</v>
          </cell>
          <cell r="F675">
            <v>5106015000152</v>
          </cell>
          <cell r="G675" t="str">
            <v>CALL MED COM DE MED E REPRES</v>
          </cell>
          <cell r="H675" t="str">
            <v>B</v>
          </cell>
          <cell r="I675" t="str">
            <v>S</v>
          </cell>
          <cell r="J675" t="str">
            <v>000.081.017</v>
          </cell>
          <cell r="K675">
            <v>44768</v>
          </cell>
          <cell r="L675" t="str">
            <v>23220705106015000152550010000810171000489452</v>
          </cell>
          <cell r="M675" t="str">
            <v>23 -  Ceará</v>
          </cell>
          <cell r="N675">
            <v>8640</v>
          </cell>
        </row>
        <row r="676">
          <cell r="C676" t="str">
            <v>HOSPITAL MESTRE VITALINO</v>
          </cell>
          <cell r="E676" t="str">
            <v>3.4 - Material Farmacológico</v>
          </cell>
          <cell r="F676">
            <v>5230009001931</v>
          </cell>
          <cell r="G676" t="str">
            <v>COMERCIAL DRUGSTORE LTDA</v>
          </cell>
          <cell r="H676" t="str">
            <v>B</v>
          </cell>
          <cell r="I676" t="str">
            <v>S</v>
          </cell>
          <cell r="J676" t="str">
            <v>000.008.114</v>
          </cell>
          <cell r="K676">
            <v>44771</v>
          </cell>
          <cell r="L676" t="str">
            <v>26220705230009001931550030000081141004650434</v>
          </cell>
          <cell r="M676" t="str">
            <v>26 -  Pernambuco</v>
          </cell>
          <cell r="N676">
            <v>242.68</v>
          </cell>
        </row>
        <row r="677">
          <cell r="C677" t="str">
            <v>HOSPITAL MESTRE VITALINO</v>
          </cell>
          <cell r="E677" t="str">
            <v>3.4 - Material Farmacológico</v>
          </cell>
          <cell r="F677">
            <v>9944371000287</v>
          </cell>
          <cell r="G677" t="str">
            <v>SULMEDIC COMERCIO DE MEDICAMENTOS LTDA</v>
          </cell>
          <cell r="H677" t="str">
            <v>B</v>
          </cell>
          <cell r="I677" t="str">
            <v>S</v>
          </cell>
          <cell r="J677">
            <v>1325</v>
          </cell>
          <cell r="K677">
            <v>44768</v>
          </cell>
          <cell r="L677" t="str">
            <v>28220709944371000287550020000013251362628910</v>
          </cell>
          <cell r="M677" t="str">
            <v>28 -  Sergipe</v>
          </cell>
          <cell r="N677">
            <v>1197</v>
          </cell>
        </row>
        <row r="678">
          <cell r="C678" t="str">
            <v>HOSPITAL MESTRE VITALINO</v>
          </cell>
          <cell r="E678" t="str">
            <v>3.4 - Material Farmacológico</v>
          </cell>
          <cell r="F678">
            <v>7160019000144</v>
          </cell>
          <cell r="G678" t="str">
            <v>VITALE COMERCIO LTDA</v>
          </cell>
          <cell r="H678" t="str">
            <v>B</v>
          </cell>
          <cell r="I678" t="str">
            <v>S</v>
          </cell>
          <cell r="J678">
            <v>90482</v>
          </cell>
          <cell r="K678">
            <v>44768</v>
          </cell>
          <cell r="L678" t="str">
            <v>26220707160019000144550010000904821830166938</v>
          </cell>
          <cell r="M678" t="str">
            <v>26 -  Pernambuco</v>
          </cell>
          <cell r="N678">
            <v>9600</v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C681" t="str">
            <v>HOSPITAL MESTRE VITALINO</v>
          </cell>
          <cell r="E681" t="str">
            <v>3.14 - Alimentação Preparada</v>
          </cell>
          <cell r="F681">
            <v>49324221001500</v>
          </cell>
          <cell r="G681" t="str">
            <v>FRESENIUS KABI BRASIL LTDA</v>
          </cell>
          <cell r="H681" t="str">
            <v>B</v>
          </cell>
          <cell r="I681" t="str">
            <v>S</v>
          </cell>
          <cell r="J681">
            <v>55600</v>
          </cell>
          <cell r="K681">
            <v>44747</v>
          </cell>
          <cell r="L681" t="str">
            <v>23220749324221001500550000000556001673103326</v>
          </cell>
          <cell r="M681" t="str">
            <v>23 -  Ceará</v>
          </cell>
          <cell r="N681">
            <v>33669.360000000001</v>
          </cell>
        </row>
        <row r="682">
          <cell r="C682" t="str">
            <v>HOSPITAL MESTRE VITALINO</v>
          </cell>
          <cell r="E682" t="str">
            <v>3.14 - Alimentação Preparada</v>
          </cell>
          <cell r="F682">
            <v>75315333024393</v>
          </cell>
          <cell r="G682" t="str">
            <v>ATACADAO S.A</v>
          </cell>
          <cell r="H682" t="str">
            <v>B</v>
          </cell>
          <cell r="I682" t="str">
            <v>S</v>
          </cell>
          <cell r="J682" t="str">
            <v>000.039.541</v>
          </cell>
          <cell r="K682">
            <v>44748</v>
          </cell>
          <cell r="L682" t="str">
            <v>26220775315333024393550010000395411175810735</v>
          </cell>
          <cell r="M682" t="str">
            <v>26 -  Pernambuco</v>
          </cell>
          <cell r="N682">
            <v>1078.56</v>
          </cell>
        </row>
        <row r="683">
          <cell r="C683" t="str">
            <v>HOSPITAL MESTRE VITALINO</v>
          </cell>
          <cell r="E683" t="str">
            <v>3.14 - Alimentação Preparada</v>
          </cell>
          <cell r="F683">
            <v>1687725000162</v>
          </cell>
          <cell r="G683" t="str">
            <v>CENTRO ESPEC.NUTRICAO ENTERALPARENTERAL</v>
          </cell>
          <cell r="H683" t="str">
            <v>B</v>
          </cell>
          <cell r="I683" t="str">
            <v>S</v>
          </cell>
          <cell r="J683">
            <v>37165</v>
          </cell>
          <cell r="K683">
            <v>44748</v>
          </cell>
          <cell r="L683" t="str">
            <v>26220701687725000162550010000371651658226661</v>
          </cell>
          <cell r="M683" t="str">
            <v>26 -  Pernambuco</v>
          </cell>
          <cell r="N683">
            <v>9407.2000000000007</v>
          </cell>
        </row>
        <row r="684">
          <cell r="C684" t="str">
            <v>HOSPITAL MESTRE VITALINO</v>
          </cell>
          <cell r="E684" t="str">
            <v>3.14 - Alimentação Preparada</v>
          </cell>
          <cell r="F684">
            <v>38591447000236</v>
          </cell>
          <cell r="G684" t="str">
            <v>CENUT DISTRIBUIDORA DE PROD SAUDE LTDA</v>
          </cell>
          <cell r="H684" t="str">
            <v>B</v>
          </cell>
          <cell r="I684" t="str">
            <v>S</v>
          </cell>
          <cell r="J684">
            <v>3870</v>
          </cell>
          <cell r="K684">
            <v>44747</v>
          </cell>
          <cell r="L684" t="str">
            <v>26220738591447000236550010000038701191607890</v>
          </cell>
          <cell r="M684" t="str">
            <v>26 -  Pernambuco</v>
          </cell>
          <cell r="N684">
            <v>323.55</v>
          </cell>
        </row>
        <row r="685">
          <cell r="C685" t="str">
            <v>HOSPITAL MESTRE VITALINO</v>
          </cell>
          <cell r="E685" t="str">
            <v>3.14 - Alimentação Preparada</v>
          </cell>
          <cell r="F685">
            <v>11463963000148</v>
          </cell>
          <cell r="G685" t="str">
            <v>BCI BRASIL CHINA IMPORTADORA LTDA</v>
          </cell>
          <cell r="H685" t="str">
            <v>B</v>
          </cell>
          <cell r="I685" t="str">
            <v>S</v>
          </cell>
          <cell r="J685">
            <v>34893</v>
          </cell>
          <cell r="K685">
            <v>44747</v>
          </cell>
          <cell r="L685" t="str">
            <v>26220711463963000148550010000348931791323651</v>
          </cell>
          <cell r="M685" t="str">
            <v>26 -  Pernambuco</v>
          </cell>
          <cell r="N685">
            <v>1457.18</v>
          </cell>
        </row>
        <row r="686">
          <cell r="C686" t="str">
            <v>HOSPITAL MESTRE VITALINO</v>
          </cell>
          <cell r="E686" t="str">
            <v>3.14 - Alimentação Preparada</v>
          </cell>
          <cell r="F686">
            <v>22940455000120</v>
          </cell>
          <cell r="G686" t="str">
            <v>MOURA E MELO COMER E SERV LTDA ME</v>
          </cell>
          <cell r="H686" t="str">
            <v>B</v>
          </cell>
          <cell r="I686" t="str">
            <v>S</v>
          </cell>
          <cell r="J686" t="str">
            <v>000.016.437</v>
          </cell>
          <cell r="K686">
            <v>44747</v>
          </cell>
          <cell r="L686" t="str">
            <v>26220722940455000120550010000164371883390930</v>
          </cell>
          <cell r="M686" t="str">
            <v>26 -  Pernambuco</v>
          </cell>
          <cell r="N686">
            <v>2182.92</v>
          </cell>
        </row>
        <row r="687">
          <cell r="E687" t="str">
            <v/>
          </cell>
        </row>
        <row r="688">
          <cell r="C688" t="str">
            <v>HOSPITAL MESTRE VITALINO</v>
          </cell>
          <cell r="E688" t="str">
            <v>3.2 - Gás e Outros Materiais Engarrafados</v>
          </cell>
          <cell r="F688">
            <v>60619202001209</v>
          </cell>
          <cell r="G688" t="str">
            <v>MESSER GASES LTDA</v>
          </cell>
          <cell r="H688" t="str">
            <v>B</v>
          </cell>
          <cell r="I688" t="str">
            <v>S</v>
          </cell>
          <cell r="J688" t="str">
            <v>000.000.911</v>
          </cell>
          <cell r="K688">
            <v>44746</v>
          </cell>
          <cell r="L688" t="str">
            <v>26220760619202001209550560000009111027585063</v>
          </cell>
          <cell r="M688" t="str">
            <v>26 -  Pernambuco</v>
          </cell>
          <cell r="N688">
            <v>21159.62</v>
          </cell>
        </row>
        <row r="689">
          <cell r="C689" t="str">
            <v>HOSPITAL MESTRE VITALINO</v>
          </cell>
          <cell r="E689" t="str">
            <v>3.2 - Gás e Outros Materiais Engarrafados</v>
          </cell>
          <cell r="F689">
            <v>60619202001209</v>
          </cell>
          <cell r="G689" t="str">
            <v>MESSER GASES LTDA</v>
          </cell>
          <cell r="H689" t="str">
            <v>B</v>
          </cell>
          <cell r="I689" t="str">
            <v>S</v>
          </cell>
          <cell r="J689" t="str">
            <v>000.000.631</v>
          </cell>
          <cell r="K689">
            <v>44748</v>
          </cell>
          <cell r="L689" t="str">
            <v>26220760619202001209550620000006311010377566</v>
          </cell>
          <cell r="M689" t="str">
            <v>26 -  Pernambuco</v>
          </cell>
          <cell r="N689">
            <v>4322.58</v>
          </cell>
        </row>
        <row r="690">
          <cell r="C690" t="str">
            <v>HOSPITAL MESTRE VITALINO</v>
          </cell>
          <cell r="E690" t="str">
            <v>3.2 - Gás e Outros Materiais Engarrafados</v>
          </cell>
          <cell r="F690">
            <v>60619202001209</v>
          </cell>
          <cell r="G690" t="str">
            <v>MESSER GASES LTDA</v>
          </cell>
          <cell r="H690" t="str">
            <v>B</v>
          </cell>
          <cell r="I690" t="str">
            <v>S</v>
          </cell>
          <cell r="J690" t="str">
            <v>000.000.694</v>
          </cell>
          <cell r="K690">
            <v>44751</v>
          </cell>
          <cell r="L690" t="str">
            <v>26220760619202001209550480000006941010378152</v>
          </cell>
          <cell r="M690" t="str">
            <v>26 -  Pernambuco</v>
          </cell>
          <cell r="N690">
            <v>17347.39</v>
          </cell>
        </row>
        <row r="691">
          <cell r="C691" t="str">
            <v>HOSPITAL MESTRE VITALINO</v>
          </cell>
          <cell r="E691" t="str">
            <v>3.2 - Gás e Outros Materiais Engarrafados</v>
          </cell>
          <cell r="F691">
            <v>60619202001209</v>
          </cell>
          <cell r="G691" t="str">
            <v>MESSER GASES LTDA</v>
          </cell>
          <cell r="H691" t="str">
            <v>B</v>
          </cell>
          <cell r="I691" t="str">
            <v>S</v>
          </cell>
          <cell r="J691" t="str">
            <v>000.001.110</v>
          </cell>
          <cell r="K691">
            <v>44754</v>
          </cell>
          <cell r="L691" t="str">
            <v>26220760619202001209550440000011101010378332</v>
          </cell>
          <cell r="M691" t="str">
            <v>26 -  Pernambuco</v>
          </cell>
          <cell r="N691">
            <v>6700.36</v>
          </cell>
        </row>
        <row r="692">
          <cell r="C692" t="str">
            <v>HOSPITAL MESTRE VITALINO</v>
          </cell>
          <cell r="E692" t="str">
            <v>3.2 - Gás e Outros Materiais Engarrafados</v>
          </cell>
          <cell r="F692">
            <v>60619202001209</v>
          </cell>
          <cell r="G692" t="str">
            <v>MESSER GASES LTDA</v>
          </cell>
          <cell r="H692" t="str">
            <v>B</v>
          </cell>
          <cell r="I692" t="str">
            <v>S</v>
          </cell>
          <cell r="J692" t="str">
            <v>000.001.761</v>
          </cell>
          <cell r="K692">
            <v>44759</v>
          </cell>
          <cell r="L692" t="str">
            <v>26220760619202001209550430000017611027585366</v>
          </cell>
          <cell r="M692" t="str">
            <v>26 -  Pernambuco</v>
          </cell>
          <cell r="N692">
            <v>11154.04</v>
          </cell>
        </row>
        <row r="693">
          <cell r="C693" t="str">
            <v>HOSPITAL MESTRE VITALINO</v>
          </cell>
          <cell r="E693" t="str">
            <v>3.2 - Gás e Outros Materiais Engarrafados</v>
          </cell>
          <cell r="F693">
            <v>60619202001209</v>
          </cell>
          <cell r="G693" t="str">
            <v>MESSER GASES LTDA</v>
          </cell>
          <cell r="H693" t="str">
            <v>B</v>
          </cell>
          <cell r="I693" t="str">
            <v>S</v>
          </cell>
          <cell r="J693" t="str">
            <v>000.000.635</v>
          </cell>
          <cell r="K693">
            <v>44761</v>
          </cell>
          <cell r="L693" t="str">
            <v>26220760619202001209550620000006351010379169</v>
          </cell>
          <cell r="M693" t="str">
            <v>26 -  Pernambuco</v>
          </cell>
          <cell r="N693">
            <v>5878.36</v>
          </cell>
        </row>
        <row r="694">
          <cell r="C694" t="str">
            <v>HOSPITAL MESTRE VITALINO</v>
          </cell>
          <cell r="E694" t="str">
            <v>3.2 - Gás e Outros Materiais Engarrafados</v>
          </cell>
          <cell r="F694">
            <v>60619202001209</v>
          </cell>
          <cell r="G694" t="str">
            <v>MESSER GASES LTDA</v>
          </cell>
          <cell r="H694" t="str">
            <v>B</v>
          </cell>
          <cell r="I694" t="str">
            <v>S</v>
          </cell>
          <cell r="J694" t="str">
            <v>000.000.700</v>
          </cell>
          <cell r="K694">
            <v>44762</v>
          </cell>
          <cell r="L694" t="str">
            <v>26220760619202001209550410000007001027585584</v>
          </cell>
          <cell r="M694" t="str">
            <v>26 -  Pernambuco</v>
          </cell>
          <cell r="N694">
            <v>11298.35</v>
          </cell>
        </row>
        <row r="695">
          <cell r="C695" t="str">
            <v>HOSPITAL MESTRE VITALINO</v>
          </cell>
          <cell r="E695" t="str">
            <v>3.2 - Gás e Outros Materiais Engarrafados</v>
          </cell>
          <cell r="F695">
            <v>60619202001209</v>
          </cell>
          <cell r="G695" t="str">
            <v>MESSER GASES LTDA</v>
          </cell>
          <cell r="H695" t="str">
            <v>B</v>
          </cell>
          <cell r="I695" t="str">
            <v>S</v>
          </cell>
          <cell r="J695" t="str">
            <v>000.001.764</v>
          </cell>
          <cell r="K695">
            <v>44765</v>
          </cell>
          <cell r="L695" t="str">
            <v>26220760619202001209550430000017642000045590</v>
          </cell>
          <cell r="M695" t="str">
            <v>26 -  Pernambuco</v>
          </cell>
          <cell r="N695">
            <v>22046.52</v>
          </cell>
        </row>
        <row r="696">
          <cell r="E696" t="str">
            <v/>
          </cell>
        </row>
        <row r="697">
          <cell r="C697" t="str">
            <v>HOSPITAL MESTRE VITALINO</v>
          </cell>
          <cell r="E697" t="str">
            <v>3.11 - Material Laboratorial</v>
          </cell>
          <cell r="F697">
            <v>10647227000187</v>
          </cell>
          <cell r="G697" t="str">
            <v>TUPAN SAUDE CENTER</v>
          </cell>
          <cell r="H697" t="str">
            <v>B</v>
          </cell>
          <cell r="I697" t="str">
            <v>S</v>
          </cell>
          <cell r="J697" t="str">
            <v>000.016.722</v>
          </cell>
          <cell r="K697">
            <v>44741</v>
          </cell>
          <cell r="L697" t="str">
            <v>26220610647227000187550010000167221009287035</v>
          </cell>
          <cell r="M697" t="str">
            <v>26 -  Pernambuco</v>
          </cell>
          <cell r="N697">
            <v>561.20000000000005</v>
          </cell>
        </row>
        <row r="698">
          <cell r="C698" t="str">
            <v>HOSPITAL MESTRE VITALINO</v>
          </cell>
          <cell r="E698" t="str">
            <v>3.11 - Material Laboratorial</v>
          </cell>
          <cell r="F698">
            <v>10779833000156</v>
          </cell>
          <cell r="G698" t="str">
            <v>MEDICAL MERCANTIL DE APARELHAGEM MEDICA</v>
          </cell>
          <cell r="H698" t="str">
            <v>B</v>
          </cell>
          <cell r="I698" t="str">
            <v>S</v>
          </cell>
          <cell r="J698">
            <v>554670</v>
          </cell>
          <cell r="K698">
            <v>44746</v>
          </cell>
          <cell r="L698" t="str">
            <v>26220710779833000156550010005546701556692006</v>
          </cell>
          <cell r="M698" t="str">
            <v>26 -  Pernambuco</v>
          </cell>
          <cell r="N698">
            <v>1032</v>
          </cell>
        </row>
        <row r="699">
          <cell r="C699" t="str">
            <v>HOSPITAL MESTRE VITALINO</v>
          </cell>
          <cell r="E699" t="str">
            <v>3.11 - Material Laboratorial</v>
          </cell>
          <cell r="F699">
            <v>10647227000187</v>
          </cell>
          <cell r="G699" t="str">
            <v>TUPAN SAUDE CENTER</v>
          </cell>
          <cell r="H699" t="str">
            <v>B</v>
          </cell>
          <cell r="I699" t="str">
            <v>S</v>
          </cell>
          <cell r="J699" t="str">
            <v>000.016.785</v>
          </cell>
          <cell r="K699">
            <v>44747</v>
          </cell>
          <cell r="L699" t="str">
            <v>26220710647227000187550010000167851009288523</v>
          </cell>
          <cell r="M699" t="str">
            <v>26 -  Pernambuco</v>
          </cell>
          <cell r="N699">
            <v>462.4</v>
          </cell>
        </row>
        <row r="700">
          <cell r="C700" t="str">
            <v>HOSPITAL MESTRE VITALINO</v>
          </cell>
          <cell r="E700" t="str">
            <v>3.11 - Material Laboratorial</v>
          </cell>
          <cell r="F700">
            <v>10723335000191</v>
          </cell>
          <cell r="G700" t="str">
            <v>PCR LABOR COMERCIO EXTERIOR LTDA</v>
          </cell>
          <cell r="H700" t="str">
            <v>B</v>
          </cell>
          <cell r="I700" t="str">
            <v>S</v>
          </cell>
          <cell r="J700" t="str">
            <v>000.012.006</v>
          </cell>
          <cell r="K700">
            <v>44741</v>
          </cell>
          <cell r="L700" t="str">
            <v>35220610723335000191550020000120061145354929</v>
          </cell>
          <cell r="M700" t="str">
            <v>35 -  São Paulo</v>
          </cell>
          <cell r="N700">
            <v>707.1</v>
          </cell>
        </row>
        <row r="701">
          <cell r="C701" t="str">
            <v>HOSPITAL MESTRE VITALINO</v>
          </cell>
          <cell r="E701" t="str">
            <v>3.11 - Material Laboratorial</v>
          </cell>
          <cell r="F701">
            <v>10647227000187</v>
          </cell>
          <cell r="G701" t="str">
            <v>TUPAN SAUDE CENTER</v>
          </cell>
          <cell r="H701" t="str">
            <v>B</v>
          </cell>
          <cell r="I701" t="str">
            <v>S</v>
          </cell>
          <cell r="J701" t="str">
            <v>000.016.922</v>
          </cell>
          <cell r="K701">
            <v>44763</v>
          </cell>
          <cell r="L701" t="str">
            <v>26220710647227000187550010000169221009291312</v>
          </cell>
          <cell r="M701" t="str">
            <v>26 -  Pernambuco</v>
          </cell>
          <cell r="N701">
            <v>1519</v>
          </cell>
        </row>
        <row r="702">
          <cell r="C702" t="str">
            <v>HOSPITAL MESTRE VITALINO</v>
          </cell>
          <cell r="E702" t="str">
            <v>3.11 - Material Laboratorial</v>
          </cell>
          <cell r="F702">
            <v>10647227000187</v>
          </cell>
          <cell r="G702" t="str">
            <v>TUPAN SAUDE CENTER</v>
          </cell>
          <cell r="H702" t="str">
            <v>B</v>
          </cell>
          <cell r="I702" t="str">
            <v>S</v>
          </cell>
          <cell r="J702" t="str">
            <v>000.016.921</v>
          </cell>
          <cell r="K702">
            <v>44763</v>
          </cell>
          <cell r="L702" t="str">
            <v>26220710647227000187550010000169211009291323</v>
          </cell>
          <cell r="M702" t="str">
            <v>26 -  Pernambuco</v>
          </cell>
          <cell r="N702">
            <v>824</v>
          </cell>
        </row>
        <row r="703">
          <cell r="E703" t="str">
            <v/>
          </cell>
        </row>
        <row r="704">
          <cell r="C704" t="str">
            <v>HOSPITAL MESTRE VITALINO</v>
          </cell>
          <cell r="E704" t="str">
            <v>3.99 - Outras despesas com Material de Consumo</v>
          </cell>
          <cell r="F704">
            <v>5044056000161</v>
          </cell>
          <cell r="G704" t="str">
            <v>DMH PRODUTOS HOSPITALARES LTDA</v>
          </cell>
          <cell r="H704" t="str">
            <v>B</v>
          </cell>
          <cell r="I704" t="str">
            <v>S</v>
          </cell>
          <cell r="J704">
            <v>20740</v>
          </cell>
          <cell r="K704">
            <v>44742</v>
          </cell>
          <cell r="L704" t="str">
            <v>26220605044056000161550010000207401210410483</v>
          </cell>
          <cell r="M704" t="str">
            <v>26 -  Pernambuco</v>
          </cell>
          <cell r="N704">
            <v>3342</v>
          </cell>
        </row>
        <row r="705">
          <cell r="C705" t="str">
            <v>HOSPITAL MESTRE VITALINO</v>
          </cell>
          <cell r="E705" t="str">
            <v>3.99 - Outras despesas com Material de Consumo</v>
          </cell>
          <cell r="F705">
            <v>43598189000179</v>
          </cell>
          <cell r="G705" t="str">
            <v>CONTROLL CARE LTDA</v>
          </cell>
          <cell r="H705" t="str">
            <v>B</v>
          </cell>
          <cell r="I705" t="str">
            <v>S</v>
          </cell>
          <cell r="J705">
            <v>88</v>
          </cell>
          <cell r="K705">
            <v>44735</v>
          </cell>
          <cell r="L705" t="str">
            <v>35220643598189000179550010000000881395373619</v>
          </cell>
          <cell r="M705" t="str">
            <v>35 -  São Paulo</v>
          </cell>
          <cell r="N705">
            <v>3180</v>
          </cell>
        </row>
        <row r="706">
          <cell r="C706" t="str">
            <v>HOSPITAL MESTRE VITALINO</v>
          </cell>
          <cell r="E706" t="str">
            <v>3.99 - Outras despesas com Material de Consumo</v>
          </cell>
          <cell r="F706">
            <v>13441051000281</v>
          </cell>
          <cell r="G706" t="str">
            <v>CL COM MAT MED HOSPITALAR LTDA</v>
          </cell>
          <cell r="H706" t="str">
            <v>B</v>
          </cell>
          <cell r="I706" t="str">
            <v>S</v>
          </cell>
          <cell r="J706">
            <v>15394</v>
          </cell>
          <cell r="K706">
            <v>44746</v>
          </cell>
          <cell r="L706" t="str">
            <v>26220713441051000281550010000153941174160003</v>
          </cell>
          <cell r="M706" t="str">
            <v>26 -  Pernambuco</v>
          </cell>
          <cell r="N706">
            <v>6975</v>
          </cell>
        </row>
        <row r="707">
          <cell r="C707" t="str">
            <v>HOSPITAL MESTRE VITALINO</v>
          </cell>
          <cell r="E707" t="str">
            <v>3.99 - Outras despesas com Material de Consumo</v>
          </cell>
          <cell r="F707">
            <v>13441051000281</v>
          </cell>
          <cell r="G707" t="str">
            <v>CL COM MAT MED HOSPITALAR LTDA</v>
          </cell>
          <cell r="H707" t="str">
            <v>B</v>
          </cell>
          <cell r="I707" t="str">
            <v>S</v>
          </cell>
          <cell r="J707">
            <v>15394</v>
          </cell>
          <cell r="K707">
            <v>44746</v>
          </cell>
          <cell r="L707" t="str">
            <v>26220713441051000281550010000153941174160003</v>
          </cell>
          <cell r="M707" t="str">
            <v>26 -  Pernambuco</v>
          </cell>
          <cell r="N707">
            <v>584</v>
          </cell>
        </row>
        <row r="708">
          <cell r="C708" t="str">
            <v>HOSPITAL MESTRE VITALINO</v>
          </cell>
          <cell r="E708" t="str">
            <v>3.99 - Outras despesas com Material de Consumo</v>
          </cell>
          <cell r="F708">
            <v>5044056000161</v>
          </cell>
          <cell r="G708" t="str">
            <v>DMH PRODUTOS HOSPITALARES LTDA</v>
          </cell>
          <cell r="H708" t="str">
            <v>B</v>
          </cell>
          <cell r="I708" t="str">
            <v>S</v>
          </cell>
          <cell r="J708">
            <v>20777</v>
          </cell>
          <cell r="K708">
            <v>44749</v>
          </cell>
          <cell r="L708" t="str">
            <v>26220705044056000161550010000207771381094830</v>
          </cell>
          <cell r="M708" t="str">
            <v>26 -  Pernambuco</v>
          </cell>
          <cell r="N708">
            <v>6216</v>
          </cell>
        </row>
        <row r="709">
          <cell r="C709" t="str">
            <v>HOSPITAL MESTRE VITALINO</v>
          </cell>
          <cell r="E709" t="str">
            <v>3.99 - Outras despesas com Material de Consumo</v>
          </cell>
          <cell r="F709">
            <v>12420164001048</v>
          </cell>
          <cell r="G709" t="str">
            <v>CM HOSPITALAR S A</v>
          </cell>
          <cell r="H709" t="str">
            <v>B</v>
          </cell>
          <cell r="I709" t="str">
            <v>S</v>
          </cell>
          <cell r="J709">
            <v>130543</v>
          </cell>
          <cell r="K709">
            <v>44739</v>
          </cell>
          <cell r="L709" t="str">
            <v>26220612420164001048550010001305431998399412</v>
          </cell>
          <cell r="M709" t="str">
            <v>26 -  Pernambuco</v>
          </cell>
          <cell r="N709">
            <v>184</v>
          </cell>
        </row>
        <row r="710">
          <cell r="C710" t="str">
            <v>HOSPITAL MESTRE VITALINO</v>
          </cell>
          <cell r="E710" t="str">
            <v>3.99 - Outras despesas com Material de Consumo</v>
          </cell>
          <cell r="F710">
            <v>12420164001048</v>
          </cell>
          <cell r="G710" t="str">
            <v>CM HOSPITALAR S A</v>
          </cell>
          <cell r="H710" t="str">
            <v>B</v>
          </cell>
          <cell r="I710" t="str">
            <v>S</v>
          </cell>
          <cell r="J710">
            <v>132063</v>
          </cell>
          <cell r="K710">
            <v>44750</v>
          </cell>
          <cell r="L710" t="str">
            <v>26220712420164001048550010001320631564587632</v>
          </cell>
          <cell r="M710" t="str">
            <v>26 -  Pernambuco</v>
          </cell>
          <cell r="N710">
            <v>184</v>
          </cell>
        </row>
        <row r="711">
          <cell r="C711" t="str">
            <v>HOSPITAL MESTRE VITALINO</v>
          </cell>
          <cell r="E711" t="str">
            <v>3.99 - Outras despesas com Material de Consumo</v>
          </cell>
          <cell r="F711">
            <v>14951481000125</v>
          </cell>
          <cell r="G711" t="str">
            <v>BM COMERCIO E SERVICOS DE EQUIP MED</v>
          </cell>
          <cell r="H711" t="str">
            <v>B</v>
          </cell>
          <cell r="I711" t="str">
            <v>S</v>
          </cell>
          <cell r="J711" t="str">
            <v>000.000.911</v>
          </cell>
          <cell r="K711">
            <v>44746</v>
          </cell>
          <cell r="L711" t="str">
            <v>26220714951481000125550010000009111000007093</v>
          </cell>
          <cell r="M711" t="str">
            <v>26 -  Pernambuco</v>
          </cell>
          <cell r="N711">
            <v>8400</v>
          </cell>
        </row>
        <row r="712">
          <cell r="C712" t="str">
            <v>HOSPITAL MESTRE VITALINO</v>
          </cell>
          <cell r="E712" t="str">
            <v>3.99 - Outras despesas com Material de Consumo</v>
          </cell>
          <cell r="F712">
            <v>13441051000281</v>
          </cell>
          <cell r="G712" t="str">
            <v>CL COM MAT MED HOSPITALAR LTDA</v>
          </cell>
          <cell r="H712" t="str">
            <v>B</v>
          </cell>
          <cell r="I712" t="str">
            <v>S</v>
          </cell>
          <cell r="J712">
            <v>15509</v>
          </cell>
          <cell r="K712">
            <v>44756</v>
          </cell>
          <cell r="L712" t="str">
            <v>26220713441051000281550010000155091175310009</v>
          </cell>
          <cell r="M712" t="str">
            <v>26 -  Pernambuco</v>
          </cell>
          <cell r="N712">
            <v>1634.8</v>
          </cell>
        </row>
        <row r="713">
          <cell r="C713" t="str">
            <v>HOSPITAL MESTRE VITALINO</v>
          </cell>
          <cell r="E713" t="str">
            <v>3.99 - Outras despesas com Material de Consumo</v>
          </cell>
          <cell r="F713">
            <v>26232599000182</v>
          </cell>
          <cell r="G713" t="str">
            <v>CME COMERCIO E IMP HOSP LTDA ME</v>
          </cell>
          <cell r="H713" t="str">
            <v>B</v>
          </cell>
          <cell r="I713" t="str">
            <v>S</v>
          </cell>
          <cell r="J713">
            <v>1162</v>
          </cell>
          <cell r="K713">
            <v>44726</v>
          </cell>
          <cell r="L713" t="str">
            <v>26220626232599000182550010000011621580367048</v>
          </cell>
          <cell r="M713" t="str">
            <v>26 -  Pernambuco</v>
          </cell>
          <cell r="N713">
            <v>1677.66</v>
          </cell>
        </row>
        <row r="714">
          <cell r="C714" t="str">
            <v>HOSPITAL MESTRE VITALINO</v>
          </cell>
          <cell r="E714" t="str">
            <v>3.99 - Outras despesas com Material de Consumo</v>
          </cell>
          <cell r="F714">
            <v>12040718000190</v>
          </cell>
          <cell r="G714" t="str">
            <v>GRADUAL COMERCIO E SERVICOS EIRELI</v>
          </cell>
          <cell r="H714" t="str">
            <v>B</v>
          </cell>
          <cell r="I714" t="str">
            <v>S</v>
          </cell>
          <cell r="J714">
            <v>13437</v>
          </cell>
          <cell r="K714">
            <v>44757</v>
          </cell>
          <cell r="L714" t="str">
            <v>25220712040718000190550010000134371213173115</v>
          </cell>
          <cell r="M714" t="str">
            <v>25 -  Paraíba</v>
          </cell>
          <cell r="N714">
            <v>9108</v>
          </cell>
        </row>
        <row r="715">
          <cell r="C715" t="str">
            <v>HOSPITAL MESTRE VITALINO</v>
          </cell>
          <cell r="E715" t="str">
            <v>3.99 - Outras despesas com Material de Consumo</v>
          </cell>
          <cell r="F715">
            <v>12040718000190</v>
          </cell>
          <cell r="G715" t="str">
            <v>GRADUAL COMERCIO E SERVICOS EIRELI</v>
          </cell>
          <cell r="H715" t="str">
            <v>B</v>
          </cell>
          <cell r="I715" t="str">
            <v>S</v>
          </cell>
          <cell r="J715">
            <v>13494</v>
          </cell>
          <cell r="K715">
            <v>44761</v>
          </cell>
          <cell r="L715" t="str">
            <v>25220712040718000190550010000134941214233142</v>
          </cell>
          <cell r="M715" t="str">
            <v>25 -  Paraíba</v>
          </cell>
          <cell r="N715">
            <v>3504</v>
          </cell>
        </row>
        <row r="716">
          <cell r="C716" t="str">
            <v>HOSPITAL MESTRE VITALINO</v>
          </cell>
          <cell r="E716" t="str">
            <v>3.99 - Outras despesas com Material de Consumo</v>
          </cell>
          <cell r="F716">
            <v>24073694000155</v>
          </cell>
          <cell r="G716" t="str">
            <v>NAGEM CIL COMERCIO DE INFORMATICA LTDA</v>
          </cell>
          <cell r="H716" t="str">
            <v>B</v>
          </cell>
          <cell r="I716" t="str">
            <v>S</v>
          </cell>
          <cell r="J716" t="str">
            <v>000.826.197</v>
          </cell>
          <cell r="K716">
            <v>44762</v>
          </cell>
          <cell r="L716" t="str">
            <v>26220724073694000155550010008261971024847412</v>
          </cell>
          <cell r="M716" t="str">
            <v>26 -  Pernambuco</v>
          </cell>
          <cell r="N716">
            <v>128.4</v>
          </cell>
        </row>
        <row r="717">
          <cell r="C717" t="str">
            <v>HOSPITAL MESTRE VITALINO</v>
          </cell>
          <cell r="E717" t="str">
            <v>3.99 - Outras despesas com Material de Consumo</v>
          </cell>
          <cell r="F717">
            <v>13441051000281</v>
          </cell>
          <cell r="G717" t="str">
            <v>CL COM MAT MED HOSPITALAR LTDA</v>
          </cell>
          <cell r="H717" t="str">
            <v>B</v>
          </cell>
          <cell r="I717" t="str">
            <v>S</v>
          </cell>
          <cell r="J717">
            <v>15580</v>
          </cell>
          <cell r="K717">
            <v>44767</v>
          </cell>
          <cell r="L717" t="str">
            <v>26220713441051000281550010000155801176020000</v>
          </cell>
          <cell r="M717" t="str">
            <v>26 -  Pernambuco</v>
          </cell>
          <cell r="N717">
            <v>6406.6</v>
          </cell>
        </row>
        <row r="718">
          <cell r="C718" t="str">
            <v>HOSPITAL MESTRE VITALINO</v>
          </cell>
          <cell r="E718" t="str">
            <v>3.99 - Outras despesas com Material de Consumo</v>
          </cell>
          <cell r="F718">
            <v>12040718000190</v>
          </cell>
          <cell r="G718" t="str">
            <v>GRADUAL COMERCIO E SERVICOS EIRELI</v>
          </cell>
          <cell r="H718" t="str">
            <v>B</v>
          </cell>
          <cell r="I718" t="str">
            <v>S</v>
          </cell>
          <cell r="J718">
            <v>13548</v>
          </cell>
          <cell r="K718">
            <v>44763</v>
          </cell>
          <cell r="L718" t="str">
            <v>25220712040718000190550010000135481132233249</v>
          </cell>
          <cell r="M718" t="str">
            <v>25 -  Paraíba</v>
          </cell>
          <cell r="N718">
            <v>378</v>
          </cell>
        </row>
        <row r="719">
          <cell r="C719" t="str">
            <v>HOSPITAL MESTRE VITALINO</v>
          </cell>
          <cell r="E719" t="str">
            <v>3.99 - Outras despesas com Material de Consumo</v>
          </cell>
          <cell r="F719">
            <v>5044056000161</v>
          </cell>
          <cell r="G719" t="str">
            <v>DMH PRODUTOS HOSPITALARES LTDA</v>
          </cell>
          <cell r="H719" t="str">
            <v>B</v>
          </cell>
          <cell r="I719" t="str">
            <v>S</v>
          </cell>
          <cell r="J719">
            <v>20890</v>
          </cell>
          <cell r="K719">
            <v>44769</v>
          </cell>
          <cell r="L719" t="str">
            <v>26220705044056000161550010000208901296107874</v>
          </cell>
          <cell r="M719" t="str">
            <v>26 -  Pernambuco</v>
          </cell>
          <cell r="N719">
            <v>1560</v>
          </cell>
        </row>
        <row r="720">
          <cell r="C720" t="str">
            <v>HOSPITAL MESTRE VITALINO</v>
          </cell>
          <cell r="E720" t="str">
            <v>3.99 - Outras despesas com Material de Consumo</v>
          </cell>
          <cell r="F720" t="str">
            <v>12.040.718/0001-90</v>
          </cell>
          <cell r="G720" t="str">
            <v>GRADUAL COMERCIO E SERVICOS EIRELI</v>
          </cell>
          <cell r="H720" t="str">
            <v>B</v>
          </cell>
          <cell r="I720" t="str">
            <v>S</v>
          </cell>
          <cell r="J720">
            <v>13593</v>
          </cell>
          <cell r="K720">
            <v>44767</v>
          </cell>
          <cell r="L720" t="str">
            <v>25220712040718000190550010000135931255602060</v>
          </cell>
          <cell r="M720" t="str">
            <v>25 -  Paraíba</v>
          </cell>
          <cell r="N720">
            <v>7822</v>
          </cell>
        </row>
        <row r="721">
          <cell r="C721" t="str">
            <v>HOSPITAL MESTRE VITALINO</v>
          </cell>
          <cell r="E721" t="str">
            <v>3.99 - Outras despesas com Material de Consumo</v>
          </cell>
          <cell r="F721">
            <v>41601210000112</v>
          </cell>
          <cell r="G721" t="str">
            <v>LUCAS JOSEPH BRAGA DE GREEF EIRELI</v>
          </cell>
          <cell r="H721" t="str">
            <v>B</v>
          </cell>
          <cell r="I721" t="str">
            <v>S</v>
          </cell>
          <cell r="J721">
            <v>250</v>
          </cell>
          <cell r="K721">
            <v>44741</v>
          </cell>
          <cell r="L721" t="str">
            <v>26220641601210000112550010000002501046403275</v>
          </cell>
          <cell r="M721" t="str">
            <v>26 -  Pernambuco</v>
          </cell>
          <cell r="N721">
            <v>744</v>
          </cell>
        </row>
        <row r="722">
          <cell r="E722" t="str">
            <v/>
          </cell>
        </row>
        <row r="723">
          <cell r="C723" t="str">
            <v>HOSPITAL MESTRE VITALINO</v>
          </cell>
          <cell r="E723" t="str">
            <v>3.7 - Material de Limpeza e Produtos de Hgienização</v>
          </cell>
          <cell r="F723">
            <v>18577850000112</v>
          </cell>
          <cell r="G723" t="str">
            <v>MATTOS DISTRIBUIDORA PRODUTOS LTDA</v>
          </cell>
          <cell r="H723" t="str">
            <v>B</v>
          </cell>
          <cell r="I723" t="str">
            <v>S</v>
          </cell>
          <cell r="J723" t="str">
            <v>000.007.555</v>
          </cell>
          <cell r="K723">
            <v>44741</v>
          </cell>
          <cell r="L723" t="str">
            <v>26220618577850000112550010000075551000075563</v>
          </cell>
          <cell r="M723" t="str">
            <v>26 -  Pernambuco</v>
          </cell>
          <cell r="N723">
            <v>7981.72</v>
          </cell>
        </row>
        <row r="724">
          <cell r="C724" t="str">
            <v>HOSPITAL MESTRE VITALINO</v>
          </cell>
          <cell r="E724" t="str">
            <v>3.7 - Material de Limpeza e Produtos de Hgienização</v>
          </cell>
          <cell r="F724">
            <v>22006201000139</v>
          </cell>
          <cell r="G724" t="str">
            <v>FORTPEL COMERCIO DE DESCARTAVEIS LTDA</v>
          </cell>
          <cell r="H724" t="str">
            <v>B</v>
          </cell>
          <cell r="I724" t="str">
            <v>S</v>
          </cell>
          <cell r="J724">
            <v>139253</v>
          </cell>
          <cell r="K724">
            <v>44741</v>
          </cell>
          <cell r="L724" t="str">
            <v>26220622006201000139550000001392531101392534</v>
          </cell>
          <cell r="M724" t="str">
            <v>26 -  Pernambuco</v>
          </cell>
          <cell r="N724">
            <v>378.4</v>
          </cell>
        </row>
        <row r="725">
          <cell r="C725" t="str">
            <v>HOSPITAL MESTRE VITALINO</v>
          </cell>
          <cell r="E725" t="str">
            <v>3.7 - Material de Limpeza e Produtos de Hgienização</v>
          </cell>
          <cell r="F725">
            <v>27319301000139</v>
          </cell>
          <cell r="G725" t="str">
            <v>CONBO DISTRIBUIDORA FBV LTDA</v>
          </cell>
          <cell r="H725" t="str">
            <v>B</v>
          </cell>
          <cell r="I725" t="str">
            <v>S</v>
          </cell>
          <cell r="J725">
            <v>10049</v>
          </cell>
          <cell r="K725">
            <v>44742</v>
          </cell>
          <cell r="L725" t="str">
            <v>26220627319301000139550010000100491605643460</v>
          </cell>
          <cell r="M725" t="str">
            <v>26 -  Pernambuco</v>
          </cell>
          <cell r="N725">
            <v>680</v>
          </cell>
        </row>
        <row r="726">
          <cell r="C726" t="str">
            <v>HOSPITAL MESTRE VITALINO</v>
          </cell>
          <cell r="E726" t="str">
            <v>3.7 - Material de Limpeza e Produtos de Hgienização</v>
          </cell>
          <cell r="F726">
            <v>22006201000139</v>
          </cell>
          <cell r="G726" t="str">
            <v>FORTPEL COMERCIO DE DESCARTAVEIS LTDA</v>
          </cell>
          <cell r="H726" t="str">
            <v>B</v>
          </cell>
          <cell r="I726" t="str">
            <v>S</v>
          </cell>
          <cell r="J726">
            <v>139805</v>
          </cell>
          <cell r="K726">
            <v>44742</v>
          </cell>
          <cell r="L726" t="str">
            <v>26220622006201000139550000001398051101398058</v>
          </cell>
          <cell r="M726" t="str">
            <v>26 -  Pernambuco</v>
          </cell>
          <cell r="N726">
            <v>308</v>
          </cell>
        </row>
        <row r="727">
          <cell r="C727" t="str">
            <v>HOSPITAL MESTRE VITALINO</v>
          </cell>
          <cell r="E727" t="str">
            <v>3.7 - Material de Limpeza e Produtos de Hgienização</v>
          </cell>
          <cell r="F727">
            <v>43477542000162</v>
          </cell>
          <cell r="G727" t="str">
            <v>RR PRODUTOS E EQUIPAMENTOS LIMP. LTDA</v>
          </cell>
          <cell r="H727" t="str">
            <v>B</v>
          </cell>
          <cell r="I727" t="str">
            <v>S</v>
          </cell>
          <cell r="J727" t="str">
            <v>000.001.304</v>
          </cell>
          <cell r="K727">
            <v>44750</v>
          </cell>
          <cell r="L727" t="str">
            <v>26220743477542000162550010000013041149255083</v>
          </cell>
          <cell r="M727" t="str">
            <v>26 -  Pernambuco</v>
          </cell>
          <cell r="N727">
            <v>240</v>
          </cell>
        </row>
        <row r="728">
          <cell r="C728" t="str">
            <v>HOSPITAL MESTRE VITALINO</v>
          </cell>
          <cell r="E728" t="str">
            <v>3.7 - Material de Limpeza e Produtos de Hgienização</v>
          </cell>
          <cell r="F728">
            <v>27319301000139</v>
          </cell>
          <cell r="G728" t="str">
            <v>CONBO DISTRIBUIDORA FBV LTDA</v>
          </cell>
          <cell r="H728" t="str">
            <v>B</v>
          </cell>
          <cell r="I728" t="str">
            <v>S</v>
          </cell>
          <cell r="J728">
            <v>10065</v>
          </cell>
          <cell r="K728">
            <v>44749</v>
          </cell>
          <cell r="L728" t="str">
            <v>26220727319301000139550010000100651205643427</v>
          </cell>
          <cell r="M728" t="str">
            <v>26 -  Pernambuco</v>
          </cell>
          <cell r="N728">
            <v>680</v>
          </cell>
        </row>
        <row r="729">
          <cell r="C729" t="str">
            <v>HOSPITAL MESTRE VITALINO</v>
          </cell>
          <cell r="E729" t="str">
            <v>3.7 - Material de Limpeza e Produtos de Hgienização</v>
          </cell>
          <cell r="F729">
            <v>18577850000112</v>
          </cell>
          <cell r="G729" t="str">
            <v>MATTOS DISTRIBUIDORA PRODUTOS LTDA</v>
          </cell>
          <cell r="H729" t="str">
            <v>B</v>
          </cell>
          <cell r="I729" t="str">
            <v>S</v>
          </cell>
          <cell r="J729" t="str">
            <v>000.007.606</v>
          </cell>
          <cell r="K729">
            <v>44756</v>
          </cell>
          <cell r="L729" t="str">
            <v>26220718577850000112550010000076061000076076</v>
          </cell>
          <cell r="M729" t="str">
            <v>26 -  Pernambuco</v>
          </cell>
          <cell r="N729">
            <v>1621.2</v>
          </cell>
        </row>
        <row r="730">
          <cell r="C730" t="str">
            <v>HOSPITAL MESTRE VITALINO</v>
          </cell>
          <cell r="E730" t="str">
            <v>3.7 - Material de Limpeza e Produtos de Hgienização</v>
          </cell>
          <cell r="F730" t="str">
            <v>27.319.301/0001-39</v>
          </cell>
          <cell r="G730" t="str">
            <v>CONBO DISTRIBUIDORA FBV LTDA</v>
          </cell>
          <cell r="H730" t="str">
            <v>B</v>
          </cell>
          <cell r="I730" t="str">
            <v>S</v>
          </cell>
          <cell r="J730">
            <v>10089</v>
          </cell>
          <cell r="K730">
            <v>44756</v>
          </cell>
          <cell r="L730" t="str">
            <v>26220727319301000139550010000100891605643469</v>
          </cell>
          <cell r="M730" t="str">
            <v>26 -  Pernambuco</v>
          </cell>
          <cell r="N730">
            <v>1416</v>
          </cell>
        </row>
        <row r="731">
          <cell r="C731" t="str">
            <v>HOSPITAL MESTRE VITALINO</v>
          </cell>
          <cell r="E731" t="str">
            <v>3.7 - Material de Limpeza e Produtos de Hgienização</v>
          </cell>
          <cell r="F731">
            <v>9494196000192</v>
          </cell>
          <cell r="G731" t="str">
            <v>COMERCIAL JR CLAUDIO  MARIO LTDA</v>
          </cell>
          <cell r="H731" t="str">
            <v>B</v>
          </cell>
          <cell r="I731" t="str">
            <v>S</v>
          </cell>
          <cell r="J731">
            <v>253158</v>
          </cell>
          <cell r="K731">
            <v>44761</v>
          </cell>
          <cell r="L731" t="str">
            <v>26220709494196000192550010002531581035273425</v>
          </cell>
          <cell r="M731" t="str">
            <v>26 -  Pernambuco</v>
          </cell>
          <cell r="N731">
            <v>33.619999999999997</v>
          </cell>
        </row>
        <row r="732">
          <cell r="C732" t="str">
            <v>HOSPITAL MESTRE VITALINO</v>
          </cell>
          <cell r="E732" t="str">
            <v>3.7 - Material de Limpeza e Produtos de Hgienização</v>
          </cell>
          <cell r="F732">
            <v>10230480003075</v>
          </cell>
          <cell r="G732" t="str">
            <v>FERREIRA COSTA CIA LTDA</v>
          </cell>
          <cell r="H732" t="str">
            <v>B</v>
          </cell>
          <cell r="I732" t="str">
            <v>S</v>
          </cell>
          <cell r="J732" t="str">
            <v>000.030.367</v>
          </cell>
          <cell r="K732">
            <v>44761</v>
          </cell>
          <cell r="L732" t="str">
            <v>26220710230480003075550100000303671077797130</v>
          </cell>
          <cell r="M732" t="str">
            <v>26 -  Pernambuco</v>
          </cell>
          <cell r="N732">
            <v>107.4</v>
          </cell>
        </row>
        <row r="733">
          <cell r="C733" t="str">
            <v>HOSPITAL MESTRE VITALINO</v>
          </cell>
          <cell r="E733" t="str">
            <v>3.7 - Material de Limpeza e Produtos de Hgienização</v>
          </cell>
          <cell r="F733">
            <v>70082664000718</v>
          </cell>
          <cell r="G733" t="str">
            <v>JCL LAJES E MATERIAIS P CONS LTDA</v>
          </cell>
          <cell r="H733" t="str">
            <v>B</v>
          </cell>
          <cell r="I733" t="str">
            <v>S</v>
          </cell>
          <cell r="J733">
            <v>27837</v>
          </cell>
          <cell r="K733">
            <v>44762</v>
          </cell>
          <cell r="L733" t="str">
            <v>26220770082664000718550010000278371082633269</v>
          </cell>
          <cell r="M733" t="str">
            <v>26 -  Pernambuco</v>
          </cell>
          <cell r="N733">
            <v>169</v>
          </cell>
        </row>
        <row r="734">
          <cell r="C734" t="str">
            <v>HOSPITAL MESTRE VITALINO</v>
          </cell>
          <cell r="E734" t="str">
            <v>3.7 - Material de Limpeza e Produtos de Hgienização</v>
          </cell>
          <cell r="F734">
            <v>12286800000108</v>
          </cell>
          <cell r="G734" t="str">
            <v>MARIZ CATACAD PROD ALIMENT GERAL LTDA</v>
          </cell>
          <cell r="H734" t="str">
            <v>B</v>
          </cell>
          <cell r="I734" t="str">
            <v>S</v>
          </cell>
          <cell r="J734">
            <v>547356</v>
          </cell>
          <cell r="K734">
            <v>44762</v>
          </cell>
          <cell r="L734" t="str">
            <v>2622071228680000108550010005473561730568565</v>
          </cell>
          <cell r="M734" t="str">
            <v>26 -  Pernambuco</v>
          </cell>
          <cell r="N734">
            <v>6725.43</v>
          </cell>
        </row>
        <row r="735">
          <cell r="C735" t="str">
            <v>HOSPITAL MESTRE VITALINO</v>
          </cell>
          <cell r="E735" t="str">
            <v>3.7 - Material de Limpeza e Produtos de Hgienização</v>
          </cell>
          <cell r="F735">
            <v>24326435000199</v>
          </cell>
          <cell r="G735" t="str">
            <v>QUALIMAX DIST. PROD. LIMP. HIG EIRELI ME</v>
          </cell>
          <cell r="H735" t="str">
            <v>B</v>
          </cell>
          <cell r="I735" t="str">
            <v>S</v>
          </cell>
          <cell r="J735">
            <v>18903</v>
          </cell>
          <cell r="K735">
            <v>44763</v>
          </cell>
          <cell r="L735" t="str">
            <v>26220724326435000199550010000189031290170250</v>
          </cell>
          <cell r="M735" t="str">
            <v>26 -  Pernambuco</v>
          </cell>
          <cell r="N735">
            <v>57.5</v>
          </cell>
        </row>
        <row r="736">
          <cell r="C736" t="str">
            <v>HOSPITAL MESTRE VITALINO</v>
          </cell>
          <cell r="E736" t="str">
            <v>3.7 - Material de Limpeza e Produtos de Hgienização</v>
          </cell>
          <cell r="F736">
            <v>27319301000139</v>
          </cell>
          <cell r="G736" t="str">
            <v>CONBO DISTRIBUIDORA FBV LTDA</v>
          </cell>
          <cell r="H736" t="str">
            <v>B</v>
          </cell>
          <cell r="I736" t="str">
            <v>S</v>
          </cell>
          <cell r="J736">
            <v>10107</v>
          </cell>
          <cell r="K736">
            <v>44763</v>
          </cell>
          <cell r="L736" t="str">
            <v>26220727319301000139550010000101071400643408</v>
          </cell>
          <cell r="M736" t="str">
            <v>26 -  Pernambuco</v>
          </cell>
          <cell r="N736">
            <v>680</v>
          </cell>
        </row>
        <row r="737">
          <cell r="C737" t="str">
            <v>HOSPITAL MESTRE VITALINO</v>
          </cell>
          <cell r="E737" t="str">
            <v>3.7 - Material de Limpeza e Produtos de Hgienização</v>
          </cell>
          <cell r="F737">
            <v>38184070000209</v>
          </cell>
          <cell r="G737" t="str">
            <v>ULTRA C ATAC ARTIG DE PAPEL ESC INF LTDA</v>
          </cell>
          <cell r="H737" t="str">
            <v>B</v>
          </cell>
          <cell r="I737" t="str">
            <v>S</v>
          </cell>
          <cell r="J737">
            <v>1451</v>
          </cell>
          <cell r="K737">
            <v>44762</v>
          </cell>
          <cell r="L737" t="str">
            <v>26220738184070000209550010000014511781001399</v>
          </cell>
          <cell r="M737" t="str">
            <v>26 -  Pernambuco</v>
          </cell>
          <cell r="N737">
            <v>301.32</v>
          </cell>
        </row>
        <row r="738">
          <cell r="C738" t="str">
            <v>HOSPITAL MESTRE VITALINO</v>
          </cell>
          <cell r="E738" t="str">
            <v>3.7 - Material de Limpeza e Produtos de Hgienização</v>
          </cell>
          <cell r="F738">
            <v>18577850000112</v>
          </cell>
          <cell r="G738" t="str">
            <v>MATTOS DISTRIBUIDORA PRODUTOS LTDA</v>
          </cell>
          <cell r="H738" t="str">
            <v>B</v>
          </cell>
          <cell r="I738" t="str">
            <v>S</v>
          </cell>
          <cell r="J738" t="str">
            <v>000.007.648</v>
          </cell>
          <cell r="K738">
            <v>44769</v>
          </cell>
          <cell r="L738" t="str">
            <v>26220718577850000112550010000076481000076491</v>
          </cell>
          <cell r="M738" t="str">
            <v>26 -  Pernambuco</v>
          </cell>
          <cell r="N738">
            <v>7462.4</v>
          </cell>
        </row>
        <row r="739">
          <cell r="C739" t="str">
            <v>HOSPITAL MESTRE VITALINO</v>
          </cell>
          <cell r="E739" t="str">
            <v>3.7 - Material de Limpeza e Produtos de Hgienização</v>
          </cell>
          <cell r="F739">
            <v>19084576000102</v>
          </cell>
          <cell r="G739" t="str">
            <v>F JUNIOR GOMES</v>
          </cell>
          <cell r="H739" t="str">
            <v>B</v>
          </cell>
          <cell r="I739" t="str">
            <v>S</v>
          </cell>
          <cell r="J739" t="str">
            <v>000.000.509</v>
          </cell>
          <cell r="K739">
            <v>44769</v>
          </cell>
          <cell r="L739" t="str">
            <v>26220719084576000102550010000005091120519832</v>
          </cell>
          <cell r="M739" t="str">
            <v>26 -  Pernambuco</v>
          </cell>
          <cell r="N739">
            <v>3796</v>
          </cell>
        </row>
        <row r="740">
          <cell r="E740" t="str">
            <v/>
          </cell>
        </row>
        <row r="741">
          <cell r="C741" t="str">
            <v>HOSPITAL MESTRE VITALINO</v>
          </cell>
          <cell r="E741" t="str">
            <v>3.14 - Alimentação Preparada</v>
          </cell>
          <cell r="F741">
            <v>6956879000126</v>
          </cell>
          <cell r="G741" t="str">
            <v>EDNILSON GALDINO DE OLIVEIRA</v>
          </cell>
          <cell r="H741" t="str">
            <v>B</v>
          </cell>
          <cell r="I741" t="str">
            <v>S</v>
          </cell>
          <cell r="J741" t="str">
            <v>000.006.016</v>
          </cell>
          <cell r="K741">
            <v>44753</v>
          </cell>
          <cell r="L741" t="str">
            <v>26220706956879000126550010000060161144875235</v>
          </cell>
          <cell r="M741" t="str">
            <v>26 -  Pernambuco</v>
          </cell>
          <cell r="N741">
            <v>4894.0200000000004</v>
          </cell>
        </row>
        <row r="742">
          <cell r="C742" t="str">
            <v>HOSPITAL MESTRE VITALINO</v>
          </cell>
          <cell r="E742" t="str">
            <v>3.14 - Alimentação Preparada</v>
          </cell>
          <cell r="F742">
            <v>22006201000139</v>
          </cell>
          <cell r="G742" t="str">
            <v>FORTPEL COMERCIO DE DESCARTAVEIS LTDA</v>
          </cell>
          <cell r="H742" t="str">
            <v>B</v>
          </cell>
          <cell r="I742" t="str">
            <v>S</v>
          </cell>
          <cell r="J742">
            <v>142174</v>
          </cell>
          <cell r="K742">
            <v>44762</v>
          </cell>
          <cell r="L742" t="str">
            <v>26220722006201000139550000001421741101421747</v>
          </cell>
          <cell r="M742" t="str">
            <v>26 -  Pernambuco</v>
          </cell>
          <cell r="N742">
            <v>2939.16</v>
          </cell>
        </row>
        <row r="743">
          <cell r="C743" t="str">
            <v>HOSPITAL MESTRE VITALINO</v>
          </cell>
          <cell r="E743" t="str">
            <v>3.14 - Alimentação Preparada</v>
          </cell>
          <cell r="F743">
            <v>8674752000301</v>
          </cell>
          <cell r="G743" t="str">
            <v>CIRURGICA MONTEBELLO LTDA</v>
          </cell>
          <cell r="H743" t="str">
            <v>B</v>
          </cell>
          <cell r="I743" t="str">
            <v>S</v>
          </cell>
          <cell r="J743" t="str">
            <v>000.015.281</v>
          </cell>
          <cell r="K743">
            <v>44761</v>
          </cell>
          <cell r="L743" t="str">
            <v>26220708674752000301550010000152811579916045</v>
          </cell>
          <cell r="M743" t="str">
            <v>26 -  Pernambuco</v>
          </cell>
          <cell r="N743">
            <v>256.72000000000003</v>
          </cell>
        </row>
        <row r="744">
          <cell r="C744" t="str">
            <v>HOSPITAL MESTRE VITALINO</v>
          </cell>
          <cell r="E744" t="str">
            <v>3.14 - Alimentação Preparada</v>
          </cell>
          <cell r="F744">
            <v>12286800000108</v>
          </cell>
          <cell r="G744" t="str">
            <v>MARIZ CATACAD PROD ALIMENT GERAL LTDA</v>
          </cell>
          <cell r="H744" t="str">
            <v>B</v>
          </cell>
          <cell r="I744" t="str">
            <v>S</v>
          </cell>
          <cell r="J744">
            <v>547356</v>
          </cell>
          <cell r="K744">
            <v>44762</v>
          </cell>
          <cell r="L744" t="str">
            <v>26220712286800000108550010005473561730568565</v>
          </cell>
          <cell r="M744" t="str">
            <v>26 -  Pernambuco</v>
          </cell>
          <cell r="N744">
            <v>483.2</v>
          </cell>
        </row>
        <row r="745">
          <cell r="C745" t="str">
            <v>HOSPITAL MESTRE VITALINO</v>
          </cell>
          <cell r="E745" t="str">
            <v>3.14 - Alimentação Preparada</v>
          </cell>
          <cell r="F745">
            <v>26914930000144</v>
          </cell>
          <cell r="G745" t="str">
            <v>ALLYNE VANESSA PRADO ARRUDA EMBAL</v>
          </cell>
          <cell r="H745" t="str">
            <v>B</v>
          </cell>
          <cell r="I745" t="str">
            <v>S</v>
          </cell>
          <cell r="J745">
            <v>636</v>
          </cell>
          <cell r="K745">
            <v>44762</v>
          </cell>
          <cell r="L745" t="str">
            <v>26220726914930000144550010000006361875794984</v>
          </cell>
          <cell r="M745" t="str">
            <v>26 -  Pernambuco</v>
          </cell>
          <cell r="N745">
            <v>2395.2399999999998</v>
          </cell>
        </row>
        <row r="746">
          <cell r="C746" t="str">
            <v>HOSPITAL MESTRE VITALINO</v>
          </cell>
          <cell r="E746" t="str">
            <v>3.14 - Alimentação Preparada</v>
          </cell>
          <cell r="F746">
            <v>38184070000209</v>
          </cell>
          <cell r="G746" t="str">
            <v>ULTRA C ATAC ARTIG DE PAPEL ESC INF LTDA</v>
          </cell>
          <cell r="H746" t="str">
            <v>B</v>
          </cell>
          <cell r="I746" t="str">
            <v>S</v>
          </cell>
          <cell r="J746">
            <v>1453</v>
          </cell>
          <cell r="K746">
            <v>44762</v>
          </cell>
          <cell r="L746" t="str">
            <v>26220738184070000209550010000014531551433186</v>
          </cell>
          <cell r="M746" t="str">
            <v>26 -  Pernambuco</v>
          </cell>
          <cell r="N746">
            <v>1530</v>
          </cell>
        </row>
        <row r="747">
          <cell r="C747" t="str">
            <v>HOSPITAL MESTRE VITALINO</v>
          </cell>
          <cell r="E747" t="str">
            <v>3.14 - Alimentação Preparada</v>
          </cell>
          <cell r="F747">
            <v>24326435000199</v>
          </cell>
          <cell r="G747" t="str">
            <v>QUALIMAX DIST. PROD. LIMP. HIG EIRELI ME</v>
          </cell>
          <cell r="H747" t="str">
            <v>B</v>
          </cell>
          <cell r="I747" t="str">
            <v>S</v>
          </cell>
          <cell r="J747">
            <v>18903</v>
          </cell>
          <cell r="K747">
            <v>44763</v>
          </cell>
          <cell r="L747" t="str">
            <v>26220724326435000199550010000189031290170250</v>
          </cell>
          <cell r="M747" t="str">
            <v>26 -  Pernambuco</v>
          </cell>
          <cell r="N747">
            <v>3584</v>
          </cell>
        </row>
        <row r="748">
          <cell r="C748" t="str">
            <v>HOSPITAL MESTRE VITALINO</v>
          </cell>
          <cell r="E748" t="str">
            <v>3.14 - Alimentação Preparada</v>
          </cell>
          <cell r="F748">
            <v>11840014000130</v>
          </cell>
          <cell r="G748" t="str">
            <v>MACROPAC PROTECAO E EMBALAGEM LTDA</v>
          </cell>
          <cell r="H748" t="str">
            <v>B</v>
          </cell>
          <cell r="I748" t="str">
            <v>S</v>
          </cell>
          <cell r="J748">
            <v>390573</v>
          </cell>
          <cell r="K748">
            <v>44767</v>
          </cell>
          <cell r="L748" t="str">
            <v>26220711840014000130550010003905731248310471</v>
          </cell>
          <cell r="M748" t="str">
            <v>26 -  Pernambuco</v>
          </cell>
          <cell r="N748">
            <v>7625.7</v>
          </cell>
        </row>
        <row r="749">
          <cell r="C749" t="str">
            <v>HOSPITAL MESTRE VITALINO</v>
          </cell>
          <cell r="E749" t="str">
            <v>3.14 - Alimentação Preparada</v>
          </cell>
          <cell r="F749">
            <v>11840014000130</v>
          </cell>
          <cell r="G749" t="str">
            <v>MACROPAC PROTECAO E EMBALAGEM LTDA</v>
          </cell>
          <cell r="H749" t="str">
            <v>B</v>
          </cell>
          <cell r="I749" t="str">
            <v>S</v>
          </cell>
          <cell r="J749">
            <v>390704</v>
          </cell>
          <cell r="K749">
            <v>44767</v>
          </cell>
          <cell r="L749" t="str">
            <v>26220711840014000130550010003907041180109052</v>
          </cell>
          <cell r="M749" t="str">
            <v>26 -  Pernambuco</v>
          </cell>
          <cell r="N749">
            <v>1630.8</v>
          </cell>
        </row>
        <row r="750">
          <cell r="C750" t="str">
            <v>HOSPITAL MESTRE VITALINO</v>
          </cell>
          <cell r="E750" t="str">
            <v>3.14 - Alimentação Preparada</v>
          </cell>
          <cell r="F750">
            <v>4004741000100</v>
          </cell>
          <cell r="G750" t="str">
            <v>NORLUX LTDA</v>
          </cell>
          <cell r="H750" t="str">
            <v>B</v>
          </cell>
          <cell r="I750" t="str">
            <v>S</v>
          </cell>
          <cell r="J750">
            <v>9610</v>
          </cell>
          <cell r="K750">
            <v>44764</v>
          </cell>
          <cell r="L750" t="str">
            <v>26220704004741000100550000000096101260071260</v>
          </cell>
          <cell r="M750" t="str">
            <v>26 -  Pernambuco</v>
          </cell>
          <cell r="N750">
            <v>2012</v>
          </cell>
        </row>
        <row r="751">
          <cell r="C751" t="str">
            <v>HOSPITAL MESTRE VITALINO</v>
          </cell>
          <cell r="E751" t="str">
            <v>3.14 - Alimentação Preparada</v>
          </cell>
          <cell r="F751">
            <v>30743270000153</v>
          </cell>
          <cell r="G751" t="str">
            <v>TRIUNFO COM ALIM, PAPEIS MAT LIMP EIRELI</v>
          </cell>
          <cell r="H751" t="str">
            <v>B</v>
          </cell>
          <cell r="I751" t="str">
            <v>S</v>
          </cell>
          <cell r="J751" t="str">
            <v>000.011.142</v>
          </cell>
          <cell r="K751">
            <v>44767</v>
          </cell>
          <cell r="L751" t="str">
            <v>26220730743270000153550010000111421175419159</v>
          </cell>
          <cell r="M751" t="str">
            <v>26 -  Pernambuco</v>
          </cell>
          <cell r="N751">
            <v>11313</v>
          </cell>
        </row>
        <row r="752">
          <cell r="C752" t="str">
            <v>HOSPITAL MESTRE VITALINO</v>
          </cell>
          <cell r="E752" t="str">
            <v>3.14 - Alimentação Preparada</v>
          </cell>
          <cell r="F752">
            <v>22006201000139</v>
          </cell>
          <cell r="G752" t="str">
            <v>FORTPEL COMERCIO DE DESCARTAVEIS LTDA</v>
          </cell>
          <cell r="H752" t="str">
            <v>B</v>
          </cell>
          <cell r="I752" t="str">
            <v>S</v>
          </cell>
          <cell r="J752">
            <v>142489</v>
          </cell>
          <cell r="K752">
            <v>44764</v>
          </cell>
          <cell r="L752" t="str">
            <v>26220722006201000139550000001424891101424893</v>
          </cell>
          <cell r="M752" t="str">
            <v>26 -  Pernambuco</v>
          </cell>
          <cell r="N752">
            <v>526</v>
          </cell>
        </row>
        <row r="753">
          <cell r="C753" t="str">
            <v>HOSPITAL MESTRE VITALINO</v>
          </cell>
          <cell r="E753" t="str">
            <v>3.14 - Alimentação Preparada</v>
          </cell>
          <cell r="F753">
            <v>22006201000139</v>
          </cell>
          <cell r="G753" t="str">
            <v>FORTPEL COMERCIO DE DESCARTAVEIS LTDA</v>
          </cell>
          <cell r="H753" t="str">
            <v>B</v>
          </cell>
          <cell r="I753" t="str">
            <v>S</v>
          </cell>
          <cell r="J753">
            <v>142602</v>
          </cell>
          <cell r="K753">
            <v>44767</v>
          </cell>
          <cell r="L753" t="str">
            <v>26220722006201000139550000001426021101426020</v>
          </cell>
          <cell r="M753" t="str">
            <v>26 -  Pernambuco</v>
          </cell>
          <cell r="N753">
            <v>944.73</v>
          </cell>
        </row>
        <row r="754">
          <cell r="C754" t="str">
            <v>HOSPITAL MESTRE VITALINO</v>
          </cell>
          <cell r="E754" t="str">
            <v>3.14 - Alimentação Preparada</v>
          </cell>
          <cell r="F754">
            <v>40596185000163</v>
          </cell>
          <cell r="G754" t="str">
            <v>A B R MOURA COMERCIO</v>
          </cell>
          <cell r="H754" t="str">
            <v>B</v>
          </cell>
          <cell r="I754" t="str">
            <v>S</v>
          </cell>
          <cell r="J754">
            <v>3640</v>
          </cell>
          <cell r="K754">
            <v>44742</v>
          </cell>
          <cell r="L754" t="str">
            <v>26220640596185000163550000000036401260064210</v>
          </cell>
          <cell r="M754" t="str">
            <v>26 -  Pernambuco</v>
          </cell>
          <cell r="N754">
            <v>2399</v>
          </cell>
        </row>
        <row r="755">
          <cell r="C755" t="str">
            <v>HOSPITAL MESTRE VITALINO</v>
          </cell>
          <cell r="E755" t="str">
            <v>3.14 - Alimentação Preparada</v>
          </cell>
          <cell r="F755">
            <v>13003893000170</v>
          </cell>
          <cell r="G755" t="str">
            <v>GRANJA OVO EXTRA</v>
          </cell>
          <cell r="H755" t="str">
            <v>B</v>
          </cell>
          <cell r="I755" t="str">
            <v>S</v>
          </cell>
          <cell r="J755" t="str">
            <v>000.003.565</v>
          </cell>
          <cell r="K755">
            <v>44744</v>
          </cell>
          <cell r="L755" t="str">
            <v>26220713003899300017055001000035651000717316</v>
          </cell>
          <cell r="M755" t="str">
            <v>26 -  Pernambuco</v>
          </cell>
          <cell r="N755">
            <v>1200</v>
          </cell>
        </row>
        <row r="756">
          <cell r="C756" t="str">
            <v>HOSPITAL MESTRE VITALINO</v>
          </cell>
          <cell r="E756" t="str">
            <v>3.14 - Alimentação Preparada</v>
          </cell>
          <cell r="F756">
            <v>30678108000107</v>
          </cell>
          <cell r="G756" t="str">
            <v>ELVIS LUIZ DA SILVA DISTRIBUID. DE AGUA</v>
          </cell>
          <cell r="H756" t="str">
            <v>B</v>
          </cell>
          <cell r="I756" t="str">
            <v>S</v>
          </cell>
          <cell r="J756">
            <v>1120</v>
          </cell>
          <cell r="K756">
            <v>44743</v>
          </cell>
          <cell r="L756" t="str">
            <v>26220730678108000107550010000011201514540516</v>
          </cell>
          <cell r="M756" t="str">
            <v>26 -  Pernambuco</v>
          </cell>
          <cell r="N756">
            <v>8050</v>
          </cell>
        </row>
        <row r="757">
          <cell r="C757" t="str">
            <v>HOSPITAL MESTRE VITALINO</v>
          </cell>
          <cell r="E757" t="str">
            <v>3.14 - Alimentação Preparada</v>
          </cell>
          <cell r="F757">
            <v>30678108000107</v>
          </cell>
          <cell r="G757" t="str">
            <v>ELVIS LUIZ DA SILVA DISTRIBUID. DE AGUA</v>
          </cell>
          <cell r="H757" t="str">
            <v>B</v>
          </cell>
          <cell r="I757" t="str">
            <v>S</v>
          </cell>
          <cell r="J757">
            <v>1121</v>
          </cell>
          <cell r="K757">
            <v>44743</v>
          </cell>
          <cell r="L757" t="str">
            <v>26220730670108000107550010000011211469302345</v>
          </cell>
          <cell r="M757" t="str">
            <v>26 -  Pernambuco</v>
          </cell>
          <cell r="N757">
            <v>2040.5</v>
          </cell>
        </row>
        <row r="758">
          <cell r="C758" t="str">
            <v>HOSPITAL MESTRE VITALINO</v>
          </cell>
          <cell r="E758" t="str">
            <v>3.14 - Alimentação Preparada</v>
          </cell>
          <cell r="F758">
            <v>24883359000112</v>
          </cell>
          <cell r="G758" t="str">
            <v>CARUARU POLPAS EIRELLI ME</v>
          </cell>
          <cell r="H758" t="str">
            <v>B</v>
          </cell>
          <cell r="I758" t="str">
            <v>S</v>
          </cell>
          <cell r="J758" t="str">
            <v>000.025.857</v>
          </cell>
          <cell r="K758">
            <v>44747</v>
          </cell>
          <cell r="L758" t="str">
            <v>26220724883359000112550010000258571904700003</v>
          </cell>
          <cell r="M758" t="str">
            <v>26 -  Pernambuco</v>
          </cell>
          <cell r="N758">
            <v>1483.5</v>
          </cell>
        </row>
        <row r="759">
          <cell r="C759" t="str">
            <v>HOSPITAL MESTRE VITALINO</v>
          </cell>
          <cell r="E759" t="str">
            <v>3.14 - Alimentação Preparada</v>
          </cell>
          <cell r="F759" t="str">
            <v>07.534.303/0001-33</v>
          </cell>
          <cell r="G759" t="str">
            <v>COMAL COMERCIO ATACADISTA DE ALIMENTOS</v>
          </cell>
          <cell r="H759" t="str">
            <v>B</v>
          </cell>
          <cell r="I759" t="str">
            <v>S</v>
          </cell>
          <cell r="J759">
            <v>1185228</v>
          </cell>
          <cell r="K759">
            <v>44747</v>
          </cell>
          <cell r="L759" t="str">
            <v>26220707534303000133550010011852281302205025</v>
          </cell>
          <cell r="M759" t="str">
            <v>26 -  Pernambuco</v>
          </cell>
          <cell r="N759">
            <v>16750.86</v>
          </cell>
        </row>
        <row r="760">
          <cell r="C760" t="str">
            <v>HOSPITAL MESTRE VITALINO</v>
          </cell>
          <cell r="E760" t="str">
            <v>3.14 - Alimentação Preparada</v>
          </cell>
          <cell r="F760">
            <v>11744898000390</v>
          </cell>
          <cell r="G760" t="str">
            <v>ATACADAO COMERCIO DE CARNES LTDA</v>
          </cell>
          <cell r="H760" t="str">
            <v>B</v>
          </cell>
          <cell r="I760" t="str">
            <v>S</v>
          </cell>
          <cell r="J760">
            <v>1057885</v>
          </cell>
          <cell r="K760">
            <v>44747</v>
          </cell>
          <cell r="L760" t="str">
            <v>26220711744898000390550010010578851170148425</v>
          </cell>
          <cell r="M760" t="str">
            <v>26 -  Pernambuco</v>
          </cell>
          <cell r="N760">
            <v>2223.13</v>
          </cell>
        </row>
        <row r="761">
          <cell r="C761" t="str">
            <v>HOSPITAL MESTRE VITALINO</v>
          </cell>
          <cell r="E761" t="str">
            <v>3.14 - Alimentação Preparada</v>
          </cell>
          <cell r="F761">
            <v>3504437000150</v>
          </cell>
          <cell r="G761" t="str">
            <v>FRINSCAL DIST E IMPORT DE ALIMENTOS LTDA</v>
          </cell>
          <cell r="H761" t="str">
            <v>B</v>
          </cell>
          <cell r="I761" t="str">
            <v>S</v>
          </cell>
          <cell r="J761">
            <v>1360894</v>
          </cell>
          <cell r="K761">
            <v>44746</v>
          </cell>
          <cell r="L761" t="str">
            <v>26220703504437000150550010013608941574010220</v>
          </cell>
          <cell r="M761" t="str">
            <v>26 -  Pernambuco</v>
          </cell>
          <cell r="N761">
            <v>16820</v>
          </cell>
        </row>
        <row r="762">
          <cell r="C762" t="str">
            <v>HOSPITAL MESTRE VITALINO</v>
          </cell>
          <cell r="E762" t="str">
            <v>3.14 - Alimentação Preparada</v>
          </cell>
          <cell r="F762">
            <v>3504437000150</v>
          </cell>
          <cell r="G762" t="str">
            <v>FRINSCAL DIST E IMPORT DE ALIMENTOS LTDA</v>
          </cell>
          <cell r="H762" t="str">
            <v>B</v>
          </cell>
          <cell r="I762" t="str">
            <v>S</v>
          </cell>
          <cell r="J762">
            <v>1362667</v>
          </cell>
          <cell r="K762">
            <v>44749</v>
          </cell>
          <cell r="L762" t="str">
            <v>26220703504437000150550010013626671561958824</v>
          </cell>
          <cell r="M762" t="str">
            <v>26 -  Pernambuco</v>
          </cell>
          <cell r="N762">
            <v>2089.9699999999998</v>
          </cell>
        </row>
        <row r="763">
          <cell r="C763" t="str">
            <v>HOSPITAL MESTRE VITALINO</v>
          </cell>
          <cell r="E763" t="str">
            <v>3.14 - Alimentação Preparada</v>
          </cell>
          <cell r="F763">
            <v>3504437000150</v>
          </cell>
          <cell r="G763" t="str">
            <v>FRINSCAL DIST E IMPORT DE ALIMENTOS LTDA</v>
          </cell>
          <cell r="H763" t="str">
            <v>B</v>
          </cell>
          <cell r="I763" t="str">
            <v>S</v>
          </cell>
          <cell r="J763">
            <v>1362667</v>
          </cell>
          <cell r="K763">
            <v>44749</v>
          </cell>
          <cell r="L763" t="str">
            <v>26220703504437000150550010013626671561958824</v>
          </cell>
          <cell r="M763" t="str">
            <v>26 -  Pernambuco</v>
          </cell>
          <cell r="N763">
            <v>1659</v>
          </cell>
        </row>
        <row r="764">
          <cell r="C764" t="str">
            <v>HOSPITAL MESTRE VITALINO</v>
          </cell>
          <cell r="E764" t="str">
            <v>3.14 - Alimentação Preparada</v>
          </cell>
          <cell r="F764">
            <v>8029696000352</v>
          </cell>
          <cell r="G764" t="str">
            <v>ESTIVAS NOVO PRADO LTDA</v>
          </cell>
          <cell r="H764" t="str">
            <v>B</v>
          </cell>
          <cell r="I764" t="str">
            <v>S</v>
          </cell>
          <cell r="J764">
            <v>1783173</v>
          </cell>
          <cell r="K764">
            <v>44746</v>
          </cell>
          <cell r="L764" t="str">
            <v>26220708029696000352550010017831731001466703</v>
          </cell>
          <cell r="M764" t="str">
            <v>26 -  Pernambuco</v>
          </cell>
          <cell r="N764">
            <v>1368.52</v>
          </cell>
        </row>
        <row r="765">
          <cell r="C765" t="str">
            <v>HOSPITAL MESTRE VITALINO</v>
          </cell>
          <cell r="E765" t="str">
            <v>3.14 - Alimentação Preparada</v>
          </cell>
          <cell r="F765">
            <v>9257917000140</v>
          </cell>
          <cell r="G765" t="str">
            <v>EPITACIO PESCADOS IMPORTADORA LTDA</v>
          </cell>
          <cell r="H765" t="str">
            <v>B</v>
          </cell>
          <cell r="I765" t="str">
            <v>S</v>
          </cell>
          <cell r="J765" t="str">
            <v>000.317.333</v>
          </cell>
          <cell r="K765">
            <v>44748</v>
          </cell>
          <cell r="L765" t="str">
            <v>26220709257917000140550010003173331587965109</v>
          </cell>
          <cell r="M765" t="str">
            <v>26 -  Pernambuco</v>
          </cell>
          <cell r="N765">
            <v>4134</v>
          </cell>
        </row>
        <row r="766">
          <cell r="C766" t="str">
            <v>HOSPITAL MESTRE VITALINO</v>
          </cell>
          <cell r="E766" t="str">
            <v>3.14 - Alimentação Preparada</v>
          </cell>
          <cell r="F766">
            <v>24883359000112</v>
          </cell>
          <cell r="G766" t="str">
            <v>CARUARU POLPAS EIRELLI ME</v>
          </cell>
          <cell r="H766" t="str">
            <v>B</v>
          </cell>
          <cell r="I766" t="str">
            <v>S</v>
          </cell>
          <cell r="J766" t="str">
            <v>000.026.045</v>
          </cell>
          <cell r="K766">
            <v>44750</v>
          </cell>
          <cell r="L766" t="str">
            <v>26220724883359000112550010000260451532200004</v>
          </cell>
          <cell r="M766" t="str">
            <v>26 -  Pernambuco</v>
          </cell>
          <cell r="N766">
            <v>1733.1</v>
          </cell>
        </row>
        <row r="767">
          <cell r="C767" t="str">
            <v>HOSPITAL MESTRE VITALINO</v>
          </cell>
          <cell r="E767" t="str">
            <v>3.14 - Alimentação Preparada</v>
          </cell>
          <cell r="F767">
            <v>75315333024393</v>
          </cell>
          <cell r="G767" t="str">
            <v>ATACADAO S.A</v>
          </cell>
          <cell r="H767" t="str">
            <v>B</v>
          </cell>
          <cell r="I767" t="str">
            <v>S</v>
          </cell>
          <cell r="J767" t="str">
            <v>000.039.646</v>
          </cell>
          <cell r="K767">
            <v>44750</v>
          </cell>
          <cell r="L767" t="str">
            <v>26220775315333024393550010000396461175812624</v>
          </cell>
          <cell r="M767" t="str">
            <v>26 -  Pernambuco</v>
          </cell>
          <cell r="N767">
            <v>395.97</v>
          </cell>
        </row>
        <row r="768">
          <cell r="C768" t="str">
            <v>HOSPITAL MESTRE VITALINO</v>
          </cell>
          <cell r="E768" t="str">
            <v>3.14 - Alimentação Preparada</v>
          </cell>
          <cell r="F768">
            <v>70089974000179</v>
          </cell>
          <cell r="G768" t="str">
            <v>COMERCIAL VITA NORTE LTDA</v>
          </cell>
          <cell r="H768" t="str">
            <v>B</v>
          </cell>
          <cell r="I768" t="str">
            <v>S</v>
          </cell>
          <cell r="J768">
            <v>4635922</v>
          </cell>
          <cell r="K768">
            <v>44753</v>
          </cell>
          <cell r="L768" t="str">
            <v>26220770089974000179550010046359221259998318</v>
          </cell>
          <cell r="M768" t="str">
            <v>26 -  Pernambuco</v>
          </cell>
          <cell r="N768">
            <v>3182.29</v>
          </cell>
        </row>
        <row r="769">
          <cell r="C769" t="str">
            <v>HOSPITAL MESTRE VITALINO</v>
          </cell>
          <cell r="E769" t="str">
            <v>3.14 - Alimentação Preparada</v>
          </cell>
          <cell r="F769">
            <v>6281775000169</v>
          </cell>
          <cell r="G769" t="str">
            <v>MF SANTOS PRODUTOS ALIM LTDA</v>
          </cell>
          <cell r="H769" t="str">
            <v>B</v>
          </cell>
          <cell r="I769" t="str">
            <v>S</v>
          </cell>
          <cell r="J769">
            <v>564167</v>
          </cell>
          <cell r="K769">
            <v>44753</v>
          </cell>
          <cell r="L769" t="str">
            <v>26220706281775000169550010005641671189193205</v>
          </cell>
          <cell r="M769" t="str">
            <v>26 -  Pernambuco</v>
          </cell>
          <cell r="N769">
            <v>2842.5</v>
          </cell>
        </row>
        <row r="770">
          <cell r="C770" t="str">
            <v>HOSPITAL MESTRE VITALINO</v>
          </cell>
          <cell r="E770" t="str">
            <v>3.14 - Alimentação Preparada</v>
          </cell>
          <cell r="F770">
            <v>1348814000184</v>
          </cell>
          <cell r="G770" t="str">
            <v>BDL BEZERRA DISTRIBUIDORA LTDA</v>
          </cell>
          <cell r="H770" t="str">
            <v>B</v>
          </cell>
          <cell r="I770" t="str">
            <v>S</v>
          </cell>
          <cell r="J770" t="str">
            <v>000.021.458</v>
          </cell>
          <cell r="K770">
            <v>44750</v>
          </cell>
          <cell r="L770" t="str">
            <v>26220701348814000184550010000214581046403275</v>
          </cell>
          <cell r="M770" t="str">
            <v>26 -  Pernambuco</v>
          </cell>
          <cell r="N770">
            <v>33574.949999999997</v>
          </cell>
        </row>
        <row r="771">
          <cell r="C771" t="str">
            <v>HOSPITAL MESTRE VITALINO</v>
          </cell>
          <cell r="E771" t="str">
            <v>3.14 - Alimentação Preparada</v>
          </cell>
          <cell r="F771">
            <v>24150377000195</v>
          </cell>
          <cell r="G771" t="str">
            <v>KARNEKEIJO LOGISTICA INTEGRADA LT</v>
          </cell>
          <cell r="H771" t="str">
            <v>B</v>
          </cell>
          <cell r="I771" t="str">
            <v>S</v>
          </cell>
          <cell r="J771">
            <v>4599577</v>
          </cell>
          <cell r="K771">
            <v>44749</v>
          </cell>
          <cell r="L771" t="str">
            <v>26220724150377000195550010045995771327685220</v>
          </cell>
          <cell r="M771" t="str">
            <v>26 -  Pernambuco</v>
          </cell>
          <cell r="N771">
            <v>9448.4699999999993</v>
          </cell>
        </row>
        <row r="772">
          <cell r="C772" t="str">
            <v>HOSPITAL MESTRE VITALINO</v>
          </cell>
          <cell r="E772" t="str">
            <v>3.14 - Alimentação Preparada</v>
          </cell>
          <cell r="F772">
            <v>11744898000390</v>
          </cell>
          <cell r="G772" t="str">
            <v>ATACADAO COMERCIO DE CARNES LTDA</v>
          </cell>
          <cell r="H772" t="str">
            <v>B</v>
          </cell>
          <cell r="I772" t="str">
            <v>S</v>
          </cell>
          <cell r="J772">
            <v>1059520</v>
          </cell>
          <cell r="K772">
            <v>44750</v>
          </cell>
          <cell r="L772" t="str">
            <v>26220711744898000390550010010595201178181179</v>
          </cell>
          <cell r="M772" t="str">
            <v>26 -  Pernambuco</v>
          </cell>
          <cell r="N772">
            <v>4692</v>
          </cell>
        </row>
        <row r="773">
          <cell r="C773" t="str">
            <v>HOSPITAL MESTRE VITALINO</v>
          </cell>
          <cell r="E773" t="str">
            <v>3.14 - Alimentação Preparada</v>
          </cell>
          <cell r="F773">
            <v>7534303000133</v>
          </cell>
          <cell r="G773" t="str">
            <v>COMAL COMERCIO ATACADISTA DE ALIMENTOS</v>
          </cell>
          <cell r="H773" t="str">
            <v>B</v>
          </cell>
          <cell r="I773" t="str">
            <v>S</v>
          </cell>
          <cell r="J773">
            <v>1186699</v>
          </cell>
          <cell r="K773">
            <v>44784</v>
          </cell>
          <cell r="L773" t="str">
            <v>26220707534303000133550010011866991212921811</v>
          </cell>
          <cell r="M773" t="str">
            <v>26 -  Pernambuco</v>
          </cell>
          <cell r="N773">
            <v>2732.79</v>
          </cell>
        </row>
        <row r="774">
          <cell r="C774" t="str">
            <v>HOSPITAL MESTRE VITALINO</v>
          </cell>
          <cell r="E774" t="str">
            <v>3.14 - Alimentação Preparada</v>
          </cell>
          <cell r="F774">
            <v>24150377000195</v>
          </cell>
          <cell r="G774" t="str">
            <v>KARNEKEIJO LOGISTICA INTEGRADA LT</v>
          </cell>
          <cell r="H774" t="str">
            <v>B</v>
          </cell>
          <cell r="I774" t="str">
            <v>S</v>
          </cell>
          <cell r="J774">
            <v>4602101</v>
          </cell>
          <cell r="K774">
            <v>44753</v>
          </cell>
          <cell r="L774" t="str">
            <v>26220724150377000195550010046021011274455541</v>
          </cell>
          <cell r="M774" t="str">
            <v>26 -  Pernambuco</v>
          </cell>
          <cell r="N774">
            <v>2437.36</v>
          </cell>
        </row>
        <row r="775">
          <cell r="C775" t="str">
            <v>HOSPITAL MESTRE VITALINO</v>
          </cell>
          <cell r="E775" t="str">
            <v>3.14 - Alimentação Preparada</v>
          </cell>
          <cell r="F775">
            <v>3721769000278</v>
          </cell>
          <cell r="G775" t="str">
            <v>MASTERBOI LTDA</v>
          </cell>
          <cell r="H775" t="str">
            <v>B</v>
          </cell>
          <cell r="I775" t="str">
            <v>S</v>
          </cell>
          <cell r="J775">
            <v>718223</v>
          </cell>
          <cell r="K775">
            <v>44753</v>
          </cell>
          <cell r="L775" t="str">
            <v>26220703721769000278550040007182231631911069</v>
          </cell>
          <cell r="M775" t="str">
            <v>26 -  Pernambuco</v>
          </cell>
          <cell r="N775">
            <v>2996.33</v>
          </cell>
        </row>
        <row r="776">
          <cell r="C776" t="str">
            <v>HOSPITAL MESTRE VITALINO</v>
          </cell>
          <cell r="E776" t="str">
            <v>3.14 - Alimentação Preparada</v>
          </cell>
          <cell r="F776">
            <v>11744898000390</v>
          </cell>
          <cell r="G776" t="str">
            <v>ATACADAO COMERCIO DE CARNES LTDA</v>
          </cell>
          <cell r="H776" t="str">
            <v>B</v>
          </cell>
          <cell r="I776" t="str">
            <v>S</v>
          </cell>
          <cell r="J776">
            <v>1061072</v>
          </cell>
          <cell r="K776">
            <v>44754</v>
          </cell>
          <cell r="L776" t="str">
            <v>26220711744898000390550010010610721491161005</v>
          </cell>
          <cell r="M776" t="str">
            <v>26 -  Pernambuco</v>
          </cell>
          <cell r="N776">
            <v>307</v>
          </cell>
        </row>
        <row r="777">
          <cell r="C777" t="str">
            <v>HOSPITAL MESTRE VITALINO</v>
          </cell>
          <cell r="E777" t="str">
            <v>3.14 - Alimentação Preparada</v>
          </cell>
          <cell r="F777">
            <v>3504437000150</v>
          </cell>
          <cell r="G777" t="str">
            <v>FRINSCAL DIST E IMPORT DE ALIMENTOS LTDA</v>
          </cell>
          <cell r="H777" t="str">
            <v>B</v>
          </cell>
          <cell r="I777" t="str">
            <v>S</v>
          </cell>
          <cell r="J777">
            <v>1363468</v>
          </cell>
          <cell r="K777">
            <v>44754</v>
          </cell>
          <cell r="L777" t="str">
            <v>26220703504437000150550010013634681131832010</v>
          </cell>
          <cell r="M777" t="str">
            <v>26 -  Pernambuco</v>
          </cell>
          <cell r="N777">
            <v>2014.08</v>
          </cell>
        </row>
        <row r="778">
          <cell r="C778" t="str">
            <v>HOSPITAL MESTRE VITALINO</v>
          </cell>
          <cell r="E778" t="str">
            <v>3.14 - Alimentação Preparada</v>
          </cell>
          <cell r="F778">
            <v>3504437000150</v>
          </cell>
          <cell r="G778" t="str">
            <v>FRINSCAL DIST E IMPORT DE ALIMENTOS LTDA</v>
          </cell>
          <cell r="H778" t="str">
            <v>B</v>
          </cell>
          <cell r="I778" t="str">
            <v>S</v>
          </cell>
          <cell r="J778">
            <v>1363467</v>
          </cell>
          <cell r="K778">
            <v>44754</v>
          </cell>
          <cell r="L778" t="str">
            <v>26220703504437000150550010013634671181381960</v>
          </cell>
          <cell r="M778" t="str">
            <v>26 -  Pernambuco</v>
          </cell>
          <cell r="N778">
            <v>2585.52</v>
          </cell>
        </row>
        <row r="779">
          <cell r="C779" t="str">
            <v>HOSPITAL MESTRE VITALINO</v>
          </cell>
          <cell r="E779" t="str">
            <v>3.14 - Alimentação Preparada</v>
          </cell>
          <cell r="F779">
            <v>8029696000352</v>
          </cell>
          <cell r="G779" t="str">
            <v>ESTIVAS NOVO PRADO LTDA</v>
          </cell>
          <cell r="H779" t="str">
            <v>B</v>
          </cell>
          <cell r="I779" t="str">
            <v>S</v>
          </cell>
          <cell r="J779">
            <v>1786750</v>
          </cell>
          <cell r="K779">
            <v>44754</v>
          </cell>
          <cell r="L779" t="str">
            <v>26220708029696000352550010017867501001841573</v>
          </cell>
          <cell r="M779" t="str">
            <v>26 -  Pernambuco</v>
          </cell>
          <cell r="N779">
            <v>289.08</v>
          </cell>
        </row>
        <row r="780">
          <cell r="C780" t="str">
            <v>HOSPITAL MESTRE VITALINO</v>
          </cell>
          <cell r="E780" t="str">
            <v>3.14 - Alimentação Preparada</v>
          </cell>
          <cell r="F780">
            <v>8029696000352</v>
          </cell>
          <cell r="G780" t="str">
            <v>ESTIVAS NOVO PRADO LTDA</v>
          </cell>
          <cell r="H780" t="str">
            <v>B</v>
          </cell>
          <cell r="I780" t="str">
            <v>S</v>
          </cell>
          <cell r="J780">
            <v>1786749</v>
          </cell>
          <cell r="K780">
            <v>44754</v>
          </cell>
          <cell r="L780" t="str">
            <v>26220708029696000352550010017867491001841521</v>
          </cell>
          <cell r="M780" t="str">
            <v>26 -  Pernambuco</v>
          </cell>
          <cell r="N780">
            <v>36.200000000000003</v>
          </cell>
        </row>
        <row r="781">
          <cell r="C781" t="str">
            <v>HOSPITAL MESTRE VITALINO</v>
          </cell>
          <cell r="E781" t="str">
            <v>3.14 - Alimentação Preparada</v>
          </cell>
          <cell r="F781">
            <v>11414902000190</v>
          </cell>
          <cell r="G781" t="str">
            <v>MAX DISTRIBUIDORA DE ALIMENTOS LTDA</v>
          </cell>
          <cell r="H781" t="str">
            <v>B</v>
          </cell>
          <cell r="I781" t="str">
            <v>S</v>
          </cell>
          <cell r="J781">
            <v>256044</v>
          </cell>
          <cell r="K781">
            <v>44754</v>
          </cell>
          <cell r="L781" t="str">
            <v>26220711414902000190550030002560441112159695</v>
          </cell>
          <cell r="M781" t="str">
            <v>26 -  Pernambuco</v>
          </cell>
          <cell r="N781">
            <v>3029.4</v>
          </cell>
        </row>
        <row r="782">
          <cell r="C782" t="str">
            <v>HOSPITAL MESTRE VITALINO</v>
          </cell>
          <cell r="E782" t="str">
            <v>3.14 - Alimentação Preparada</v>
          </cell>
          <cell r="F782">
            <v>4609653000123</v>
          </cell>
          <cell r="G782" t="str">
            <v>DISTRIBUIDORA DE ALIMENTOS MARFIM LTDA</v>
          </cell>
          <cell r="H782" t="str">
            <v>B</v>
          </cell>
          <cell r="I782" t="str">
            <v>S</v>
          </cell>
          <cell r="J782">
            <v>1571183</v>
          </cell>
          <cell r="K782">
            <v>44753</v>
          </cell>
          <cell r="L782" t="str">
            <v>26220704609653000123550020015711831554453130</v>
          </cell>
          <cell r="M782" t="str">
            <v>26 -  Pernambuco</v>
          </cell>
          <cell r="N782">
            <v>1457.56</v>
          </cell>
        </row>
        <row r="783">
          <cell r="C783" t="str">
            <v>HOSPITAL MESTRE VITALINO</v>
          </cell>
          <cell r="E783" t="str">
            <v>3.14 - Alimentação Preparada</v>
          </cell>
          <cell r="F783">
            <v>24883359000112</v>
          </cell>
          <cell r="G783" t="str">
            <v>CARUARU POLPAS EIRELLI ME</v>
          </cell>
          <cell r="H783" t="str">
            <v>B</v>
          </cell>
          <cell r="I783" t="str">
            <v>S</v>
          </cell>
          <cell r="J783" t="str">
            <v>000.026.267</v>
          </cell>
          <cell r="K783">
            <v>44756</v>
          </cell>
          <cell r="L783" t="str">
            <v>26220724883359000112550010000262671654200007</v>
          </cell>
          <cell r="M783" t="str">
            <v>26 -  Pernambuco</v>
          </cell>
          <cell r="N783">
            <v>2149.6999999999998</v>
          </cell>
        </row>
        <row r="784">
          <cell r="C784" t="str">
            <v>HOSPITAL MESTRE VITALINO</v>
          </cell>
          <cell r="E784" t="str">
            <v>3.14 - Alimentação Preparada</v>
          </cell>
          <cell r="F784">
            <v>30743270000153</v>
          </cell>
          <cell r="G784" t="str">
            <v>TRIUNFO COM ALIM, PAPEIS MAT LIMP EIRELI</v>
          </cell>
          <cell r="H784" t="str">
            <v>B</v>
          </cell>
          <cell r="I784" t="str">
            <v>S</v>
          </cell>
          <cell r="J784" t="str">
            <v>000.010.943</v>
          </cell>
          <cell r="K784">
            <v>44756</v>
          </cell>
          <cell r="L784" t="str">
            <v>26220730743270000153550010000109431948924027</v>
          </cell>
          <cell r="M784" t="str">
            <v>26 -  Pernambuco</v>
          </cell>
          <cell r="N784">
            <v>31087.19</v>
          </cell>
        </row>
        <row r="785">
          <cell r="C785" t="str">
            <v>HOSPITAL MESTRE VITALINO</v>
          </cell>
          <cell r="E785" t="str">
            <v>3.14 - Alimentação Preparada</v>
          </cell>
          <cell r="F785">
            <v>9257917000140</v>
          </cell>
          <cell r="G785" t="str">
            <v>EPITACIO PESCADOS IMPORTADORA LTDA</v>
          </cell>
          <cell r="H785" t="str">
            <v>B</v>
          </cell>
          <cell r="I785" t="str">
            <v>S</v>
          </cell>
          <cell r="J785" t="str">
            <v>000.318.305</v>
          </cell>
          <cell r="K785">
            <v>44755</v>
          </cell>
          <cell r="L785" t="str">
            <v>26220709257917000140550010003183051591050047</v>
          </cell>
          <cell r="M785" t="str">
            <v>26 -  Pernambuco</v>
          </cell>
          <cell r="N785">
            <v>478</v>
          </cell>
        </row>
        <row r="786">
          <cell r="C786" t="str">
            <v>HOSPITAL MESTRE VITALINO</v>
          </cell>
          <cell r="E786" t="str">
            <v>3.14 - Alimentação Preparada</v>
          </cell>
          <cell r="F786">
            <v>1348814000184</v>
          </cell>
          <cell r="G786" t="str">
            <v>BDL BEZERRA DISTRIBUIDORA LTDA</v>
          </cell>
          <cell r="H786" t="str">
            <v>B</v>
          </cell>
          <cell r="I786" t="str">
            <v>S</v>
          </cell>
          <cell r="J786" t="str">
            <v>000.021.480</v>
          </cell>
          <cell r="K786">
            <v>44754</v>
          </cell>
          <cell r="L786" t="str">
            <v>26220701348814000184550010000214801046403276</v>
          </cell>
          <cell r="M786" t="str">
            <v>26 -  Pernambuco</v>
          </cell>
          <cell r="N786">
            <v>7225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>
            <v>24150377000195</v>
          </cell>
          <cell r="G787" t="str">
            <v>KARNEKEIJO LOGISTICA INTEGRADA LT</v>
          </cell>
          <cell r="H787" t="str">
            <v>B</v>
          </cell>
          <cell r="I787" t="str">
            <v>S</v>
          </cell>
          <cell r="J787">
            <v>4609346</v>
          </cell>
          <cell r="K787">
            <v>44760</v>
          </cell>
          <cell r="L787" t="str">
            <v>26220724150377000195550010046093461608659144</v>
          </cell>
          <cell r="M787" t="str">
            <v>26 -  Pernambuco</v>
          </cell>
          <cell r="N787">
            <v>3891.95</v>
          </cell>
        </row>
        <row r="788">
          <cell r="C788" t="str">
            <v>HOSPITAL MESTRE VITALINO</v>
          </cell>
          <cell r="E788" t="str">
            <v>3.14 - Alimentação Preparada</v>
          </cell>
          <cell r="F788">
            <v>11744898000390</v>
          </cell>
          <cell r="G788" t="str">
            <v>ATACADAO COMERCIO DE CARNES LTDA</v>
          </cell>
          <cell r="H788" t="str">
            <v>B</v>
          </cell>
          <cell r="I788" t="str">
            <v>S</v>
          </cell>
          <cell r="J788">
            <v>1064144</v>
          </cell>
          <cell r="K788">
            <v>44761</v>
          </cell>
          <cell r="L788" t="str">
            <v>26220711744898000390550010010641441191622540</v>
          </cell>
          <cell r="M788" t="str">
            <v>26 -  Pernambuco</v>
          </cell>
          <cell r="N788">
            <v>3215.64</v>
          </cell>
        </row>
        <row r="789">
          <cell r="C789" t="str">
            <v>HOSPITAL MESTRE VITALINO</v>
          </cell>
          <cell r="E789" t="str">
            <v>3.14 - Alimentação Preparada</v>
          </cell>
          <cell r="F789">
            <v>24883359000112</v>
          </cell>
          <cell r="G789" t="str">
            <v>CARUARU POLPAS EIRELLI ME</v>
          </cell>
          <cell r="H789" t="str">
            <v>B</v>
          </cell>
          <cell r="I789" t="str">
            <v>S</v>
          </cell>
          <cell r="J789" t="str">
            <v>000.026.373</v>
          </cell>
          <cell r="K789">
            <v>44761</v>
          </cell>
          <cell r="L789" t="str">
            <v>26220724883359000112550010000263731731900007</v>
          </cell>
          <cell r="M789" t="str">
            <v>26 -  Pernambuco</v>
          </cell>
          <cell r="N789">
            <v>1558.6</v>
          </cell>
        </row>
        <row r="790">
          <cell r="C790" t="str">
            <v>HOSPITAL MESTRE VITALINO</v>
          </cell>
          <cell r="E790" t="str">
            <v>3.14 - Alimentação Preparada</v>
          </cell>
          <cell r="F790" t="str">
            <v>03.504.437/0001-50</v>
          </cell>
          <cell r="G790" t="str">
            <v>FRINSCAL DIST E IMPORT DE ALIMENTOS LTDA</v>
          </cell>
          <cell r="H790" t="str">
            <v>B</v>
          </cell>
          <cell r="I790" t="str">
            <v>S</v>
          </cell>
          <cell r="J790">
            <v>1365823</v>
          </cell>
          <cell r="K790">
            <v>44761</v>
          </cell>
          <cell r="L790" t="str">
            <v>26220703504437000150550010013658231252371640</v>
          </cell>
          <cell r="M790" t="str">
            <v>26 -  Pernambuco</v>
          </cell>
          <cell r="N790">
            <v>17536.759999999998</v>
          </cell>
        </row>
        <row r="791">
          <cell r="C791" t="str">
            <v>HOSPITAL MESTRE VITALINO</v>
          </cell>
          <cell r="E791" t="str">
            <v>3.14 - Alimentação Preparada</v>
          </cell>
          <cell r="F791">
            <v>8029696000352</v>
          </cell>
          <cell r="G791" t="str">
            <v>ESTIVAS NOVO PRADO LTDA</v>
          </cell>
          <cell r="H791" t="str">
            <v>B</v>
          </cell>
          <cell r="I791" t="str">
            <v>S</v>
          </cell>
          <cell r="J791">
            <v>1788874</v>
          </cell>
          <cell r="K791">
            <v>44760</v>
          </cell>
          <cell r="L791" t="str">
            <v>26220708029696000352550010017888741002073002</v>
          </cell>
          <cell r="M791" t="str">
            <v>26 -  Pernambuco</v>
          </cell>
          <cell r="N791">
            <v>1211.5</v>
          </cell>
        </row>
        <row r="792">
          <cell r="C792" t="str">
            <v>HOSPITAL MESTRE VITALINO</v>
          </cell>
          <cell r="E792" t="str">
            <v>3.14 - Alimentação Preparada</v>
          </cell>
          <cell r="F792">
            <v>8029696000352</v>
          </cell>
          <cell r="G792" t="str">
            <v>ESTIVAS NOVO PRADO LTDA</v>
          </cell>
          <cell r="H792" t="str">
            <v>B</v>
          </cell>
          <cell r="I792" t="str">
            <v>S</v>
          </cell>
          <cell r="J792">
            <v>1789440</v>
          </cell>
          <cell r="K792">
            <v>44792</v>
          </cell>
          <cell r="L792" t="str">
            <v>26220708029696000352550010017894401002147574</v>
          </cell>
          <cell r="M792" t="str">
            <v>26 -  Pernambuco</v>
          </cell>
          <cell r="N792">
            <v>1448.92</v>
          </cell>
        </row>
        <row r="793">
          <cell r="C793" t="str">
            <v>HOSPITAL MESTRE VITALINO</v>
          </cell>
          <cell r="E793" t="str">
            <v>3.14 - Alimentação Preparada</v>
          </cell>
          <cell r="F793">
            <v>11414902000190</v>
          </cell>
          <cell r="G793" t="str">
            <v>MAX DISTRIBUIDORA DE ALIMENTOS LTDA</v>
          </cell>
          <cell r="H793" t="str">
            <v>B</v>
          </cell>
          <cell r="I793" t="str">
            <v>S</v>
          </cell>
          <cell r="J793">
            <v>256351</v>
          </cell>
          <cell r="K793">
            <v>44761</v>
          </cell>
          <cell r="L793" t="str">
            <v>26220711414902000190550030002563511792405428</v>
          </cell>
          <cell r="M793" t="str">
            <v>26 -  Pernambuco</v>
          </cell>
          <cell r="N793">
            <v>3742.2</v>
          </cell>
        </row>
        <row r="794">
          <cell r="C794" t="str">
            <v>HOSPITAL MESTRE VITALINO</v>
          </cell>
          <cell r="E794" t="str">
            <v>3.14 - Alimentação Preparada</v>
          </cell>
          <cell r="F794">
            <v>13003893000170</v>
          </cell>
          <cell r="G794" t="str">
            <v>GRANJA OVO EXTRA</v>
          </cell>
          <cell r="H794" t="str">
            <v>B</v>
          </cell>
          <cell r="I794" t="str">
            <v>S</v>
          </cell>
          <cell r="J794" t="str">
            <v>000.003.575</v>
          </cell>
          <cell r="K794">
            <v>44754</v>
          </cell>
          <cell r="L794" t="str">
            <v>26220713003893000170550010000035751705547515</v>
          </cell>
          <cell r="M794" t="str">
            <v>26 -  Pernambuco</v>
          </cell>
          <cell r="N794">
            <v>1200</v>
          </cell>
        </row>
        <row r="795">
          <cell r="C795" t="str">
            <v>HOSPITAL MESTRE VITALINO</v>
          </cell>
          <cell r="E795" t="str">
            <v>3.14 - Alimentação Preparada</v>
          </cell>
          <cell r="F795">
            <v>75315333005682</v>
          </cell>
          <cell r="G795" t="str">
            <v>ATACADAO DISTRIBUIDRA SA</v>
          </cell>
          <cell r="H795" t="str">
            <v>B</v>
          </cell>
          <cell r="I795" t="str">
            <v>S</v>
          </cell>
          <cell r="J795" t="str">
            <v>000.443.311</v>
          </cell>
          <cell r="K795">
            <v>44764</v>
          </cell>
          <cell r="L795" t="str">
            <v>26220775315333005682550010004433111751005137</v>
          </cell>
          <cell r="M795" t="str">
            <v>26 -  Pernambuco</v>
          </cell>
          <cell r="N795">
            <v>311.24</v>
          </cell>
        </row>
        <row r="796">
          <cell r="C796" t="str">
            <v>HOSPITAL MESTRE VITALINO</v>
          </cell>
          <cell r="E796" t="str">
            <v>3.14 - Alimentação Preparada</v>
          </cell>
          <cell r="F796">
            <v>9257917000140</v>
          </cell>
          <cell r="G796" t="str">
            <v>EPITACIO PESCADOS IMPORTADORA LTDA</v>
          </cell>
          <cell r="H796" t="str">
            <v>B</v>
          </cell>
          <cell r="I796" t="str">
            <v>S</v>
          </cell>
          <cell r="J796" t="str">
            <v>000.318.863</v>
          </cell>
          <cell r="K796">
            <v>44762</v>
          </cell>
          <cell r="L796" t="str">
            <v>26220709257917000140550010003188631340716983</v>
          </cell>
          <cell r="M796" t="str">
            <v>26 -  Pernambuco</v>
          </cell>
          <cell r="N796">
            <v>2987.5</v>
          </cell>
        </row>
        <row r="797">
          <cell r="C797" t="str">
            <v>HOSPITAL MESTRE VITALINO</v>
          </cell>
          <cell r="E797" t="str">
            <v>3.14 - Alimentação Preparada</v>
          </cell>
          <cell r="F797">
            <v>24883359000112</v>
          </cell>
          <cell r="G797" t="str">
            <v>CARUARU POLPAS EIRELLI ME</v>
          </cell>
          <cell r="H797" t="str">
            <v>B</v>
          </cell>
          <cell r="I797" t="str">
            <v>S</v>
          </cell>
          <cell r="J797" t="str">
            <v>000.026.568</v>
          </cell>
          <cell r="K797">
            <v>44764</v>
          </cell>
          <cell r="L797" t="str">
            <v>26220724883359000112550010000265681288600004</v>
          </cell>
          <cell r="M797" t="str">
            <v>26 -  Pernambuco</v>
          </cell>
          <cell r="N797">
            <v>1974.9</v>
          </cell>
        </row>
        <row r="798">
          <cell r="C798" t="str">
            <v>HOSPITAL MESTRE VITALINO</v>
          </cell>
          <cell r="E798" t="str">
            <v>3.14 - Alimentação Preparada</v>
          </cell>
          <cell r="F798">
            <v>7534303000133</v>
          </cell>
          <cell r="G798" t="str">
            <v>COMAL COMERCIO ATACADISTA DE ALIMENTOS</v>
          </cell>
          <cell r="H798" t="str">
            <v>B</v>
          </cell>
          <cell r="I798" t="str">
            <v>S</v>
          </cell>
          <cell r="J798">
            <v>1189420</v>
          </cell>
          <cell r="K798">
            <v>44768</v>
          </cell>
          <cell r="L798" t="str">
            <v>26220707534303000133550010011894201188225213</v>
          </cell>
          <cell r="M798" t="str">
            <v>26 -  Pernambuco</v>
          </cell>
          <cell r="N798">
            <v>15526.51</v>
          </cell>
        </row>
        <row r="799">
          <cell r="C799" t="str">
            <v>HOSPITAL MESTRE VITALINO</v>
          </cell>
          <cell r="E799" t="str">
            <v>3.14 - Alimentação Preparada</v>
          </cell>
          <cell r="F799">
            <v>24150377000195</v>
          </cell>
          <cell r="G799" t="str">
            <v>KARNEKEIJO LOGISTICA INTEGRADA LT</v>
          </cell>
          <cell r="H799" t="str">
            <v>B</v>
          </cell>
          <cell r="I799" t="str">
            <v>S</v>
          </cell>
          <cell r="J799">
            <v>4618410</v>
          </cell>
          <cell r="K799">
            <v>44768</v>
          </cell>
          <cell r="L799" t="str">
            <v>26220724150377000195550010046184101053424615</v>
          </cell>
          <cell r="M799" t="str">
            <v>26 -  Pernambuco</v>
          </cell>
          <cell r="N799">
            <v>386.88</v>
          </cell>
        </row>
        <row r="800">
          <cell r="C800" t="str">
            <v>HOSPITAL MESTRE VITALINO</v>
          </cell>
          <cell r="E800" t="str">
            <v>3.14 - Alimentação Preparada</v>
          </cell>
          <cell r="F800">
            <v>13003893000170</v>
          </cell>
          <cell r="G800" t="str">
            <v>GRANJA OVO EXTRA</v>
          </cell>
          <cell r="H800" t="str">
            <v>B</v>
          </cell>
          <cell r="I800" t="str">
            <v>S</v>
          </cell>
          <cell r="J800" t="str">
            <v>000.003.579</v>
          </cell>
          <cell r="K800">
            <v>44758</v>
          </cell>
          <cell r="L800" t="str">
            <v>26220713003893000170550010000035791705547514</v>
          </cell>
          <cell r="M800" t="str">
            <v>26 -  Pernambuco</v>
          </cell>
          <cell r="N800">
            <v>1200</v>
          </cell>
        </row>
        <row r="801">
          <cell r="C801" t="str">
            <v>HOSPITAL MESTRE VITALINO</v>
          </cell>
          <cell r="E801" t="str">
            <v>3.14 - Alimentação Preparada</v>
          </cell>
          <cell r="F801">
            <v>13003893000170</v>
          </cell>
          <cell r="G801" t="str">
            <v>GRANJA OVO EXTRA</v>
          </cell>
          <cell r="H801" t="str">
            <v>B</v>
          </cell>
          <cell r="I801" t="str">
            <v>S</v>
          </cell>
          <cell r="J801" t="str">
            <v>000.003.585</v>
          </cell>
          <cell r="K801">
            <v>44767</v>
          </cell>
          <cell r="L801" t="str">
            <v>26220713003893000170550010000035851014017640</v>
          </cell>
          <cell r="M801" t="str">
            <v>26 -  Pernambuco</v>
          </cell>
          <cell r="N801">
            <v>750</v>
          </cell>
        </row>
        <row r="802">
          <cell r="C802" t="str">
            <v>HOSPITAL MESTRE VITALINO</v>
          </cell>
          <cell r="E802" t="str">
            <v>3.14 - Alimentação Preparada</v>
          </cell>
          <cell r="F802">
            <v>13003893000170</v>
          </cell>
          <cell r="G802" t="str">
            <v>GRANJA OVO EXTRA</v>
          </cell>
          <cell r="H802" t="str">
            <v>B</v>
          </cell>
          <cell r="I802" t="str">
            <v>S</v>
          </cell>
          <cell r="J802" t="str">
            <v>000.003.582</v>
          </cell>
          <cell r="K802">
            <v>44762</v>
          </cell>
          <cell r="L802" t="str">
            <v>26220713003893000170550010000035821289562460</v>
          </cell>
          <cell r="M802" t="str">
            <v>26 -  Pernambuco</v>
          </cell>
          <cell r="N802">
            <v>1200</v>
          </cell>
        </row>
        <row r="803">
          <cell r="C803" t="str">
            <v>HOSPITAL MESTRE VITALINO</v>
          </cell>
          <cell r="E803" t="str">
            <v>3.14 - Alimentação Preparada</v>
          </cell>
          <cell r="F803">
            <v>24883359000112</v>
          </cell>
          <cell r="G803" t="str">
            <v>CARUARU POLPAS EIRELLI ME</v>
          </cell>
          <cell r="H803" t="str">
            <v>B</v>
          </cell>
          <cell r="I803" t="str">
            <v>S</v>
          </cell>
          <cell r="J803" t="str">
            <v>000.026.641</v>
          </cell>
          <cell r="K803">
            <v>44799</v>
          </cell>
          <cell r="L803" t="str">
            <v>26220724883359000112550010000266411258300004</v>
          </cell>
          <cell r="M803" t="str">
            <v>26 -  Pernambuco</v>
          </cell>
          <cell r="N803">
            <v>1659.4</v>
          </cell>
        </row>
        <row r="804">
          <cell r="C804" t="str">
            <v>HOSPITAL MESTRE VITALINO</v>
          </cell>
          <cell r="E804" t="str">
            <v>3.14 - Alimentação Preparada</v>
          </cell>
          <cell r="F804">
            <v>3504437000150</v>
          </cell>
          <cell r="G804" t="str">
            <v>FRINSCAL DIST E IMPORT DE ALIMENTOS LTDA</v>
          </cell>
          <cell r="H804" t="str">
            <v>B</v>
          </cell>
          <cell r="I804" t="str">
            <v>S</v>
          </cell>
          <cell r="J804">
            <v>1367884</v>
          </cell>
          <cell r="K804">
            <v>44768</v>
          </cell>
          <cell r="L804" t="str">
            <v>26220703504437000150550010013678841138187237</v>
          </cell>
          <cell r="M804" t="str">
            <v>26 -  Pernambuco</v>
          </cell>
          <cell r="N804">
            <v>10974</v>
          </cell>
        </row>
        <row r="805">
          <cell r="C805" t="str">
            <v>HOSPITAL MESTRE VITALINO</v>
          </cell>
          <cell r="E805" t="str">
            <v>3.14 - Alimentação Preparada</v>
          </cell>
          <cell r="F805">
            <v>3504437000150</v>
          </cell>
          <cell r="G805" t="str">
            <v>FRINSCAL DIST E IMPORT DE ALIMENTOS LTDA</v>
          </cell>
          <cell r="H805" t="str">
            <v>B</v>
          </cell>
          <cell r="I805" t="str">
            <v>S</v>
          </cell>
          <cell r="J805">
            <v>1367885</v>
          </cell>
          <cell r="K805">
            <v>44768</v>
          </cell>
          <cell r="L805" t="str">
            <v>26220703504437000150550010013678851192571810</v>
          </cell>
          <cell r="M805" t="str">
            <v>26 -  Pernambuco</v>
          </cell>
          <cell r="N805">
            <v>4381.1000000000004</v>
          </cell>
        </row>
        <row r="806">
          <cell r="C806" t="str">
            <v>HOSPITAL MESTRE VITALINO</v>
          </cell>
          <cell r="E806" t="str">
            <v>3.14 - Alimentação Preparada</v>
          </cell>
          <cell r="F806">
            <v>8029696000352</v>
          </cell>
          <cell r="G806" t="str">
            <v>ESTIVAS NOVO PRADO LTDA</v>
          </cell>
          <cell r="H806" t="str">
            <v>B</v>
          </cell>
          <cell r="I806" t="str">
            <v>S</v>
          </cell>
          <cell r="J806">
            <v>1791733</v>
          </cell>
          <cell r="K806">
            <v>44767</v>
          </cell>
          <cell r="L806" t="str">
            <v>26220708029696000352550010017917331002377862</v>
          </cell>
          <cell r="M806" t="str">
            <v>26 -  Pernambuco</v>
          </cell>
          <cell r="N806">
            <v>3325.89</v>
          </cell>
        </row>
        <row r="807">
          <cell r="C807" t="str">
            <v>HOSPITAL MESTRE VITALINO</v>
          </cell>
          <cell r="E807" t="str">
            <v>3.14 - Alimentação Preparada</v>
          </cell>
          <cell r="F807">
            <v>30743270000153</v>
          </cell>
          <cell r="G807" t="str">
            <v>TRIUNFO COM ALIM, PAPEIS MAT LIMP EIRELI</v>
          </cell>
          <cell r="H807" t="str">
            <v>B</v>
          </cell>
          <cell r="I807" t="str">
            <v>S</v>
          </cell>
          <cell r="J807" t="str">
            <v>000.011.141</v>
          </cell>
          <cell r="K807">
            <v>44767</v>
          </cell>
          <cell r="L807" t="str">
            <v>26220730743270000153550010000111411623995282</v>
          </cell>
          <cell r="M807" t="str">
            <v>26 -  Pernambuco</v>
          </cell>
          <cell r="N807">
            <v>1198.4000000000001</v>
          </cell>
        </row>
        <row r="808">
          <cell r="C808" t="str">
            <v>HOSPITAL MESTRE VITALINO</v>
          </cell>
          <cell r="E808" t="str">
            <v>3.14 - Alimentação Preparada</v>
          </cell>
          <cell r="F808">
            <v>3504437000150</v>
          </cell>
          <cell r="G808" t="str">
            <v>FRINSCAL DIST E IMPORT DE ALIMENTOS LTDA</v>
          </cell>
          <cell r="H808" t="str">
            <v>B</v>
          </cell>
          <cell r="I808" t="str">
            <v>S</v>
          </cell>
          <cell r="J808">
            <v>1369458</v>
          </cell>
          <cell r="K808">
            <v>44770</v>
          </cell>
          <cell r="L808" t="str">
            <v>26220703504437000150550010013694581252741776</v>
          </cell>
          <cell r="M808" t="str">
            <v>26 -  Pernambuco</v>
          </cell>
          <cell r="N808">
            <v>11340</v>
          </cell>
        </row>
        <row r="809">
          <cell r="C809" t="str">
            <v>HOSPITAL MESTRE VITALINO</v>
          </cell>
          <cell r="E809" t="str">
            <v>3.14 - Alimentação Preparada</v>
          </cell>
          <cell r="F809">
            <v>10863950000101</v>
          </cell>
          <cell r="G809" t="str">
            <v>BRASIL CARNES LTDA</v>
          </cell>
          <cell r="H809" t="str">
            <v>B</v>
          </cell>
          <cell r="I809" t="str">
            <v>S</v>
          </cell>
          <cell r="J809">
            <v>10070</v>
          </cell>
          <cell r="K809">
            <v>44770</v>
          </cell>
          <cell r="L809" t="str">
            <v>26220710863950000101550010000100701280223594</v>
          </cell>
          <cell r="M809" t="str">
            <v>26 -  Pernambuco</v>
          </cell>
          <cell r="N809">
            <v>4810.5</v>
          </cell>
        </row>
        <row r="810">
          <cell r="C810" t="str">
            <v>HOSPITAL MESTRE VITALINO</v>
          </cell>
          <cell r="E810" t="str">
            <v>3.14 - Alimentação Preparada</v>
          </cell>
          <cell r="F810">
            <v>9248632000143</v>
          </cell>
          <cell r="G810" t="str">
            <v>D NASCIMENTO SILVA</v>
          </cell>
          <cell r="H810" t="str">
            <v>B</v>
          </cell>
          <cell r="I810" t="str">
            <v>S</v>
          </cell>
          <cell r="J810" t="str">
            <v>000.002.355</v>
          </cell>
          <cell r="K810">
            <v>44770</v>
          </cell>
          <cell r="L810" t="str">
            <v>26220709248632000143550010000023551054431948</v>
          </cell>
          <cell r="M810" t="str">
            <v>26 -  Pernambuco</v>
          </cell>
          <cell r="N810">
            <v>28819.200000000001</v>
          </cell>
        </row>
        <row r="811">
          <cell r="C811" t="str">
            <v>HOSPITAL MESTRE VITALINO</v>
          </cell>
          <cell r="E811" t="str">
            <v>3.14 - Alimentação Preparada</v>
          </cell>
          <cell r="F811">
            <v>659083000125</v>
          </cell>
          <cell r="G811" t="str">
            <v>ULYSSES CAVALCANTI JUNIOR  ME</v>
          </cell>
          <cell r="H811" t="str">
            <v>B</v>
          </cell>
          <cell r="I811" t="str">
            <v>S</v>
          </cell>
          <cell r="J811" t="str">
            <v>000.000.123</v>
          </cell>
          <cell r="K811">
            <v>44771</v>
          </cell>
          <cell r="L811" t="str">
            <v>26220700659083000125550010000001231000013660</v>
          </cell>
          <cell r="M811" t="str">
            <v>26 -  Pernambuco</v>
          </cell>
          <cell r="N811">
            <v>12813</v>
          </cell>
        </row>
        <row r="812">
          <cell r="C812" t="str">
            <v>HOSPITAL MESTRE VITALINO</v>
          </cell>
          <cell r="E812" t="str">
            <v>3.14 - Alimentação Preparada</v>
          </cell>
          <cell r="F812">
            <v>22006201000139</v>
          </cell>
          <cell r="G812" t="str">
            <v>FORTPEL COMERCIO DE DESCARTAVEIS LTDA</v>
          </cell>
          <cell r="H812" t="str">
            <v>B</v>
          </cell>
          <cell r="I812" t="str">
            <v>S</v>
          </cell>
          <cell r="J812">
            <v>139254</v>
          </cell>
          <cell r="K812">
            <v>44741</v>
          </cell>
          <cell r="L812" t="str">
            <v>26220622006201000139550000001392541101392540</v>
          </cell>
          <cell r="M812" t="str">
            <v>26 -  Pernambuco</v>
          </cell>
          <cell r="N812">
            <v>340</v>
          </cell>
        </row>
        <row r="813">
          <cell r="C813" t="str">
            <v>HOSPITAL MESTRE VITALINO</v>
          </cell>
          <cell r="E813" t="str">
            <v>3.14 - Alimentação Preparada</v>
          </cell>
          <cell r="F813">
            <v>8189587000130</v>
          </cell>
          <cell r="G813" t="str">
            <v>SISTEMAS DE SERV R.B. QUAL COM EMB LTDA</v>
          </cell>
          <cell r="H813" t="str">
            <v>B</v>
          </cell>
          <cell r="I813" t="str">
            <v>S</v>
          </cell>
          <cell r="J813">
            <v>1515075</v>
          </cell>
          <cell r="K813">
            <v>44729</v>
          </cell>
          <cell r="L813" t="str">
            <v>35220608189587000130550010015150751000543701</v>
          </cell>
          <cell r="M813" t="str">
            <v>35 -  São Paulo</v>
          </cell>
          <cell r="N813">
            <v>7020</v>
          </cell>
        </row>
        <row r="814">
          <cell r="C814" t="str">
            <v>HOSPITAL MESTRE VITALINO</v>
          </cell>
          <cell r="E814" t="str">
            <v>3.14 - Alimentação Preparada</v>
          </cell>
          <cell r="F814">
            <v>23705638000123</v>
          </cell>
          <cell r="G814" t="str">
            <v>C.I. LIMA DE OLIVEIRA IMPORTADOS ME</v>
          </cell>
          <cell r="H814" t="str">
            <v>B</v>
          </cell>
          <cell r="I814" t="str">
            <v>S</v>
          </cell>
          <cell r="J814">
            <v>164</v>
          </cell>
          <cell r="K814">
            <v>44748</v>
          </cell>
          <cell r="L814" t="str">
            <v>26220723705638000123550010000001641501349005</v>
          </cell>
          <cell r="M814" t="str">
            <v>26 -  Pernambuco</v>
          </cell>
          <cell r="N814">
            <v>371.92</v>
          </cell>
        </row>
        <row r="815">
          <cell r="C815" t="str">
            <v>HOSPITAL MESTRE VITALINO</v>
          </cell>
          <cell r="E815" t="str">
            <v>3.14 - Alimentação Preparada</v>
          </cell>
          <cell r="F815">
            <v>4810650000234</v>
          </cell>
          <cell r="G815" t="str">
            <v>CABRAL DIST E COM DE MERCADORIA LTDA</v>
          </cell>
          <cell r="H815" t="str">
            <v>B</v>
          </cell>
          <cell r="I815" t="str">
            <v>S</v>
          </cell>
          <cell r="J815">
            <v>25290</v>
          </cell>
          <cell r="K815">
            <v>44753</v>
          </cell>
          <cell r="L815" t="str">
            <v>26220704810650000234550040000252901108101700</v>
          </cell>
          <cell r="M815" t="str">
            <v>26 -  Pernambuco</v>
          </cell>
          <cell r="N815">
            <v>29.95</v>
          </cell>
        </row>
        <row r="816">
          <cell r="C816" t="str">
            <v>HOSPITAL MESTRE VITALINO</v>
          </cell>
          <cell r="E816" t="str">
            <v>3.14 - Alimentação Preparada</v>
          </cell>
          <cell r="F816">
            <v>5086697000189</v>
          </cell>
          <cell r="G816" t="str">
            <v>TEREZA CRISTINA RODRIGUES FONSECA</v>
          </cell>
          <cell r="H816" t="str">
            <v>B</v>
          </cell>
          <cell r="I816" t="str">
            <v>S</v>
          </cell>
          <cell r="J816" t="str">
            <v>000.008.097</v>
          </cell>
          <cell r="K816">
            <v>44753</v>
          </cell>
          <cell r="L816" t="str">
            <v>26220705086697000189550010000080971413236444</v>
          </cell>
          <cell r="M816" t="str">
            <v>26 -  Pernambuco</v>
          </cell>
          <cell r="N816">
            <v>500</v>
          </cell>
        </row>
        <row r="817">
          <cell r="C817" t="str">
            <v>HOSPITAL MESTRE VITALINO</v>
          </cell>
          <cell r="E817" t="str">
            <v>3.14 - Alimentação Preparada</v>
          </cell>
          <cell r="F817">
            <v>30324030000114</v>
          </cell>
          <cell r="G817" t="str">
            <v>THERMOFRIO REFRIGERACAO LTDA</v>
          </cell>
          <cell r="H817" t="str">
            <v>B</v>
          </cell>
          <cell r="I817" t="str">
            <v>S</v>
          </cell>
          <cell r="J817" t="str">
            <v>000.003.194</v>
          </cell>
          <cell r="K817">
            <v>44753</v>
          </cell>
          <cell r="L817" t="str">
            <v>26220730324030000114550010000031941000132750</v>
          </cell>
          <cell r="M817" t="str">
            <v>26 -  Pernambuco</v>
          </cell>
          <cell r="N817">
            <v>360</v>
          </cell>
        </row>
        <row r="818">
          <cell r="C818" t="str">
            <v>HOSPITAL MESTRE VITALINO</v>
          </cell>
          <cell r="E818" t="str">
            <v>3.14 - Alimentação Preparada</v>
          </cell>
          <cell r="F818">
            <v>5572798000240</v>
          </cell>
          <cell r="G818" t="str">
            <v>ANTONIO GOMES BARBOSA</v>
          </cell>
          <cell r="H818" t="str">
            <v>B</v>
          </cell>
          <cell r="I818" t="str">
            <v>S</v>
          </cell>
          <cell r="J818" t="str">
            <v>000.000.778</v>
          </cell>
          <cell r="K818">
            <v>44753</v>
          </cell>
          <cell r="L818" t="str">
            <v>26220705572798000240550010000007781400300000</v>
          </cell>
          <cell r="M818" t="str">
            <v>26 -  Pernambuco</v>
          </cell>
          <cell r="N818">
            <v>40</v>
          </cell>
        </row>
        <row r="819">
          <cell r="C819" t="str">
            <v>HOSPITAL MESTRE VITALINO</v>
          </cell>
          <cell r="E819" t="str">
            <v>3.14 - Alimentação Preparada</v>
          </cell>
          <cell r="F819">
            <v>8763600000113</v>
          </cell>
          <cell r="G819" t="str">
            <v>JOSE ANTONIO DE OMENA VARIEDADES</v>
          </cell>
          <cell r="H819" t="str">
            <v>B</v>
          </cell>
          <cell r="I819" t="str">
            <v>S</v>
          </cell>
          <cell r="J819" t="str">
            <v>000.002.012</v>
          </cell>
          <cell r="K819">
            <v>44762</v>
          </cell>
          <cell r="L819" t="str">
            <v>26220708763600000113550010000020121000023430</v>
          </cell>
          <cell r="M819" t="str">
            <v>26 -  Pernambuco</v>
          </cell>
          <cell r="N819">
            <v>52.5</v>
          </cell>
        </row>
        <row r="820">
          <cell r="C820" t="str">
            <v>HOSPITAL MESTRE VITALINO</v>
          </cell>
          <cell r="E820" t="str">
            <v>3.14 - Alimentação Preparada</v>
          </cell>
          <cell r="F820">
            <v>11840014000130</v>
          </cell>
          <cell r="G820" t="str">
            <v>MACROPAC PROTECAO E EMBALAGEM LTDA</v>
          </cell>
          <cell r="H820" t="str">
            <v>B</v>
          </cell>
          <cell r="I820" t="str">
            <v>S</v>
          </cell>
          <cell r="J820">
            <v>390573</v>
          </cell>
          <cell r="K820">
            <v>44767</v>
          </cell>
          <cell r="L820" t="str">
            <v>26220711840014000130550010003905731348310471</v>
          </cell>
          <cell r="M820" t="str">
            <v>26 -  Pernambuco</v>
          </cell>
          <cell r="N820">
            <v>209</v>
          </cell>
        </row>
        <row r="821">
          <cell r="E821" t="str">
            <v/>
          </cell>
        </row>
        <row r="822">
          <cell r="C822" t="str">
            <v>HOSPITAL MESTRE VITALINO</v>
          </cell>
          <cell r="E822" t="str">
            <v>3.6 - Material de Expediente</v>
          </cell>
          <cell r="F822">
            <v>13108510000129</v>
          </cell>
          <cell r="G822" t="str">
            <v>ART COMERCIO E SERVICO LTDA</v>
          </cell>
          <cell r="H822" t="str">
            <v>B</v>
          </cell>
          <cell r="I822" t="str">
            <v>S</v>
          </cell>
          <cell r="J822">
            <v>6116</v>
          </cell>
          <cell r="K822">
            <v>44744</v>
          </cell>
          <cell r="L822" t="str">
            <v>26220713109510000120550010000061161342350001</v>
          </cell>
          <cell r="M822" t="str">
            <v>26 -  Pernambuco</v>
          </cell>
          <cell r="N822">
            <v>1496</v>
          </cell>
        </row>
        <row r="823">
          <cell r="C823" t="str">
            <v>HOSPITAL MESTRE VITALINO</v>
          </cell>
          <cell r="E823" t="str">
            <v>3.6 - Material de Expediente</v>
          </cell>
          <cell r="F823">
            <v>13108510000129</v>
          </cell>
          <cell r="G823" t="str">
            <v>ART COMERCIO E SERVICO LTDA</v>
          </cell>
          <cell r="H823" t="str">
            <v>B</v>
          </cell>
          <cell r="I823" t="str">
            <v>S</v>
          </cell>
          <cell r="J823">
            <v>6117</v>
          </cell>
          <cell r="K823">
            <v>44744</v>
          </cell>
          <cell r="L823" t="str">
            <v>26220713102510000129550010000061171850447324</v>
          </cell>
          <cell r="M823" t="str">
            <v>26 -  Pernambuco</v>
          </cell>
          <cell r="N823">
            <v>880</v>
          </cell>
        </row>
        <row r="824">
          <cell r="C824" t="str">
            <v>HOSPITAL MESTRE VITALINO</v>
          </cell>
          <cell r="E824" t="str">
            <v>3.6 - Material de Expediente</v>
          </cell>
          <cell r="F824">
            <v>22006201000139</v>
          </cell>
          <cell r="G824" t="str">
            <v>FORTPEL COMERCIO DE DESCARTAVEIS LTDA</v>
          </cell>
          <cell r="H824" t="str">
            <v>B</v>
          </cell>
          <cell r="I824" t="str">
            <v>S</v>
          </cell>
          <cell r="J824">
            <v>139805</v>
          </cell>
          <cell r="K824">
            <v>44742</v>
          </cell>
          <cell r="L824" t="str">
            <v>26220622006201000139550000001398051101398058</v>
          </cell>
          <cell r="M824" t="str">
            <v>26 -  Pernambuco</v>
          </cell>
          <cell r="N824">
            <v>1720</v>
          </cell>
        </row>
        <row r="825">
          <cell r="C825" t="str">
            <v>HOSPITAL MESTRE VITALINO</v>
          </cell>
          <cell r="E825" t="str">
            <v>3.6 - Material de Expediente</v>
          </cell>
          <cell r="F825">
            <v>4810650000153</v>
          </cell>
          <cell r="G825" t="str">
            <v>CABRAL DISTRIBUIDORA E COME DE MERC LTDA</v>
          </cell>
          <cell r="H825" t="str">
            <v>B</v>
          </cell>
          <cell r="I825" t="str">
            <v>S</v>
          </cell>
          <cell r="J825" t="str">
            <v>000.033.862</v>
          </cell>
          <cell r="K825">
            <v>44755</v>
          </cell>
          <cell r="L825" t="str">
            <v>26220704810650000153550040000338621186568645</v>
          </cell>
          <cell r="M825" t="str">
            <v>26 -  Pernambuco</v>
          </cell>
          <cell r="N825">
            <v>21.9</v>
          </cell>
        </row>
        <row r="826">
          <cell r="C826" t="str">
            <v>HOSPITAL MESTRE VITALINO</v>
          </cell>
          <cell r="E826" t="str">
            <v>3.6 - Material de Expediente</v>
          </cell>
          <cell r="F826">
            <v>18617596000139</v>
          </cell>
          <cell r="G826" t="str">
            <v>ETIQUETAG COMERCIO DE ETIQUETAS LTDA</v>
          </cell>
          <cell r="H826" t="str">
            <v>B</v>
          </cell>
          <cell r="I826" t="str">
            <v>S</v>
          </cell>
          <cell r="J826" t="str">
            <v>000.008.602</v>
          </cell>
          <cell r="K826">
            <v>44762</v>
          </cell>
          <cell r="L826" t="str">
            <v>26220718617596000139550010000086021471500000</v>
          </cell>
          <cell r="M826" t="str">
            <v>26 -  Pernambuco</v>
          </cell>
          <cell r="N826">
            <v>714</v>
          </cell>
        </row>
        <row r="827">
          <cell r="C827" t="str">
            <v>HOSPITAL MESTRE VITALINO</v>
          </cell>
          <cell r="E827" t="str">
            <v>3.6 - Material de Expediente</v>
          </cell>
          <cell r="F827" t="str">
            <v>24.073.694/0001-55</v>
          </cell>
          <cell r="G827" t="str">
            <v>NAGEM CIL COMERCIO DE INFORMATICA LTDA</v>
          </cell>
          <cell r="H827" t="str">
            <v>B</v>
          </cell>
          <cell r="I827" t="str">
            <v>S</v>
          </cell>
          <cell r="J827" t="str">
            <v>000.826.197</v>
          </cell>
          <cell r="K827">
            <v>44762</v>
          </cell>
          <cell r="L827" t="str">
            <v>26220724073694000155550010008261971024847412</v>
          </cell>
          <cell r="M827" t="str">
            <v>26 -  Pernambuco</v>
          </cell>
          <cell r="N827">
            <v>660</v>
          </cell>
        </row>
        <row r="828">
          <cell r="C828" t="str">
            <v>HOSPITAL MESTRE VITALINO</v>
          </cell>
          <cell r="E828" t="str">
            <v>3.6 - Material de Expediente</v>
          </cell>
          <cell r="F828" t="str">
            <v>24.073.694/0001-55</v>
          </cell>
          <cell r="G828" t="str">
            <v>NAGEM CIL COMERCIO DE INFORMATICA LTDA</v>
          </cell>
          <cell r="H828" t="str">
            <v>B</v>
          </cell>
          <cell r="I828" t="str">
            <v>S</v>
          </cell>
          <cell r="J828" t="str">
            <v>000.826.197</v>
          </cell>
          <cell r="K828">
            <v>44762</v>
          </cell>
          <cell r="L828" t="str">
            <v>26220724073694000155550010008261971024847412</v>
          </cell>
          <cell r="M828" t="str">
            <v>26 -  Pernambuco</v>
          </cell>
          <cell r="N828">
            <v>43.08</v>
          </cell>
        </row>
        <row r="829">
          <cell r="C829" t="str">
            <v>HOSPITAL MESTRE VITALINO</v>
          </cell>
          <cell r="E829" t="str">
            <v>3.6 - Material de Expediente</v>
          </cell>
          <cell r="F829">
            <v>24326435000199</v>
          </cell>
          <cell r="G829" t="str">
            <v>QUALIMAX DIST. PROD. LIMP. HIG EIRELI ME</v>
          </cell>
          <cell r="H829" t="str">
            <v>B</v>
          </cell>
          <cell r="I829" t="str">
            <v>S</v>
          </cell>
          <cell r="J829">
            <v>18903</v>
          </cell>
          <cell r="K829">
            <v>44763</v>
          </cell>
          <cell r="L829" t="str">
            <v>26220724326435000199550010000189031290170250</v>
          </cell>
          <cell r="M829" t="str">
            <v>26 -  Pernambuco</v>
          </cell>
          <cell r="N829">
            <v>39</v>
          </cell>
        </row>
        <row r="830">
          <cell r="C830" t="str">
            <v>HOSPITAL MESTRE VITALINO</v>
          </cell>
          <cell r="E830" t="str">
            <v>3.6 - Material de Expediente</v>
          </cell>
          <cell r="F830">
            <v>24326435000199</v>
          </cell>
          <cell r="G830" t="str">
            <v>QUALIMAX DIST. PROD. LIMP. HIG EIRELI ME</v>
          </cell>
          <cell r="H830" t="str">
            <v>B</v>
          </cell>
          <cell r="I830" t="str">
            <v>S</v>
          </cell>
          <cell r="J830">
            <v>18903</v>
          </cell>
          <cell r="K830">
            <v>44763</v>
          </cell>
          <cell r="L830" t="str">
            <v>26220724326435000199550010000189031290170250</v>
          </cell>
          <cell r="M830" t="str">
            <v>26 -  Pernambuco</v>
          </cell>
          <cell r="N830">
            <v>393</v>
          </cell>
        </row>
        <row r="831">
          <cell r="C831" t="str">
            <v>HOSPITAL MESTRE VITALINO</v>
          </cell>
          <cell r="E831" t="str">
            <v>3.6 - Material de Expediente</v>
          </cell>
          <cell r="F831">
            <v>38184070000209</v>
          </cell>
          <cell r="G831" t="str">
            <v>ULTRA C ATAC ARTIG DE PAPEL ESC INF LTDA</v>
          </cell>
          <cell r="H831" t="str">
            <v>B</v>
          </cell>
          <cell r="I831" t="str">
            <v>S</v>
          </cell>
          <cell r="J831">
            <v>1451</v>
          </cell>
          <cell r="K831">
            <v>44762</v>
          </cell>
          <cell r="L831" t="str">
            <v>26220738184070000209550010000014511781001399</v>
          </cell>
          <cell r="M831" t="str">
            <v>26 -  Pernambuco</v>
          </cell>
          <cell r="N831">
            <v>2464.4</v>
          </cell>
        </row>
        <row r="832">
          <cell r="C832" t="str">
            <v>HOSPITAL MESTRE VITALINO</v>
          </cell>
          <cell r="E832" t="str">
            <v>3.6 - Material de Expediente</v>
          </cell>
          <cell r="F832">
            <v>2822867000158</v>
          </cell>
          <cell r="G832" t="str">
            <v>ESCALAMARES LTDA</v>
          </cell>
          <cell r="H832" t="str">
            <v>B</v>
          </cell>
          <cell r="I832" t="str">
            <v>S</v>
          </cell>
          <cell r="J832">
            <v>1096</v>
          </cell>
          <cell r="K832">
            <v>44764</v>
          </cell>
          <cell r="L832" t="str">
            <v>26220702822867000158550010000010961433300529</v>
          </cell>
          <cell r="M832" t="str">
            <v>26 -  Pernambuco</v>
          </cell>
          <cell r="N832">
            <v>188</v>
          </cell>
        </row>
        <row r="833">
          <cell r="C833" t="str">
            <v>HOSPITAL MESTRE VITALINO</v>
          </cell>
          <cell r="E833" t="str">
            <v>3.6 - Material de Expediente</v>
          </cell>
          <cell r="F833">
            <v>24348443000136</v>
          </cell>
          <cell r="G833" t="str">
            <v>FRANCRIS LIVRARIA E PAPELARIA LTDA</v>
          </cell>
          <cell r="H833" t="str">
            <v>B</v>
          </cell>
          <cell r="I833" t="str">
            <v>S</v>
          </cell>
          <cell r="J833" t="str">
            <v>000.016.047</v>
          </cell>
          <cell r="K833">
            <v>44767</v>
          </cell>
          <cell r="L833" t="str">
            <v>26220724348443000136550010000160471546823191</v>
          </cell>
          <cell r="M833" t="str">
            <v>26 -  Pernambuco</v>
          </cell>
          <cell r="N833">
            <v>602.5</v>
          </cell>
        </row>
        <row r="834">
          <cell r="C834" t="str">
            <v>HOSPITAL MESTRE VITALINO</v>
          </cell>
          <cell r="E834" t="str">
            <v>3.6 - Material de Expediente</v>
          </cell>
          <cell r="F834">
            <v>24348443000136</v>
          </cell>
          <cell r="G834" t="str">
            <v>FRANCRIS LIVRARIA E PAPELARIA LTDA</v>
          </cell>
          <cell r="H834" t="str">
            <v>B</v>
          </cell>
          <cell r="I834" t="str">
            <v>S</v>
          </cell>
          <cell r="J834" t="str">
            <v>000.016.046</v>
          </cell>
          <cell r="K834">
            <v>44767</v>
          </cell>
          <cell r="L834" t="str">
            <v>26220724348443000136550010000160461972915766</v>
          </cell>
          <cell r="M834" t="str">
            <v>26 -  Pernambuco</v>
          </cell>
          <cell r="N834">
            <v>1108.3</v>
          </cell>
        </row>
        <row r="835">
          <cell r="C835" t="str">
            <v>HOSPITAL MESTRE VITALINO</v>
          </cell>
          <cell r="E835" t="str">
            <v>3.6 - Material de Expediente</v>
          </cell>
          <cell r="F835">
            <v>24348443000136</v>
          </cell>
          <cell r="G835" t="str">
            <v>FRANCRIS LIVRARIA E PAPELARIA LTDA</v>
          </cell>
          <cell r="H835" t="str">
            <v>B</v>
          </cell>
          <cell r="I835" t="str">
            <v>S</v>
          </cell>
          <cell r="J835" t="str">
            <v>000.016.070</v>
          </cell>
          <cell r="K835">
            <v>44767</v>
          </cell>
          <cell r="L835" t="str">
            <v>26220724348443000136550010000160701969201508</v>
          </cell>
          <cell r="M835" t="str">
            <v>26 -  Pernambuco</v>
          </cell>
          <cell r="N835">
            <v>590</v>
          </cell>
        </row>
        <row r="836">
          <cell r="C836" t="str">
            <v>HOSPITAL MESTRE VITALINO</v>
          </cell>
          <cell r="E836" t="str">
            <v>3.6 - Material de Expediente</v>
          </cell>
          <cell r="F836">
            <v>7601049000149</v>
          </cell>
          <cell r="G836" t="str">
            <v>SEVERINO JOSE DE ARAUJO SOBRINHO ME</v>
          </cell>
          <cell r="H836" t="str">
            <v>B</v>
          </cell>
          <cell r="I836" t="str">
            <v>S</v>
          </cell>
          <cell r="J836">
            <v>18738</v>
          </cell>
          <cell r="K836">
            <v>44764</v>
          </cell>
          <cell r="L836" t="str">
            <v>26230707601049000149550010000187341905874470</v>
          </cell>
          <cell r="M836" t="str">
            <v>26 -  Pernambuco</v>
          </cell>
          <cell r="N836">
            <v>4070</v>
          </cell>
        </row>
        <row r="837">
          <cell r="C837" t="str">
            <v>HOSPITAL MESTRE VITALINO</v>
          </cell>
          <cell r="E837" t="str">
            <v>3.6 - Material de Expediente</v>
          </cell>
          <cell r="F837">
            <v>11206099000441</v>
          </cell>
          <cell r="G837" t="str">
            <v>SUPERMED COM E IMP DE PROD MEDICOS LTDA</v>
          </cell>
          <cell r="H837" t="str">
            <v>B</v>
          </cell>
          <cell r="I837" t="str">
            <v>S</v>
          </cell>
          <cell r="J837">
            <v>386959</v>
          </cell>
          <cell r="K837">
            <v>44762</v>
          </cell>
          <cell r="L837" t="str">
            <v>35220711206099000441550010003869591000069117</v>
          </cell>
          <cell r="M837" t="str">
            <v>35 -  São Paulo</v>
          </cell>
          <cell r="N837">
            <v>939.43</v>
          </cell>
        </row>
        <row r="838">
          <cell r="E838" t="str">
            <v/>
          </cell>
        </row>
        <row r="839">
          <cell r="C839" t="str">
            <v>HOSPITAL MESTRE VITALINO</v>
          </cell>
          <cell r="E839" t="str">
            <v>3.2 - Gás e Outros Materiais Engarrafados</v>
          </cell>
          <cell r="F839">
            <v>3237583004588</v>
          </cell>
          <cell r="G839" t="str">
            <v>COPAGAZ DISTRIBUIDORA DE GAS S.A.</v>
          </cell>
          <cell r="H839" t="str">
            <v>B</v>
          </cell>
          <cell r="I839" t="str">
            <v>S</v>
          </cell>
          <cell r="J839" t="str">
            <v>000.006.680</v>
          </cell>
          <cell r="K839">
            <v>44748</v>
          </cell>
          <cell r="L839" t="str">
            <v>26220703237583004588550080000066805000924251</v>
          </cell>
          <cell r="M839" t="str">
            <v>26 -  Pernambuco</v>
          </cell>
          <cell r="N839">
            <v>5118.84</v>
          </cell>
        </row>
        <row r="840">
          <cell r="C840" t="str">
            <v>HOSPITAL MESTRE VITALINO</v>
          </cell>
          <cell r="E840" t="str">
            <v>3.2 - Gás e Outros Materiais Engarrafados</v>
          </cell>
          <cell r="F840">
            <v>3237583004588</v>
          </cell>
          <cell r="G840" t="str">
            <v>COPAGAZ DISTRIBUIDORA DE GAS S.A.</v>
          </cell>
          <cell r="H840" t="str">
            <v>B</v>
          </cell>
          <cell r="I840" t="str">
            <v>S</v>
          </cell>
          <cell r="J840" t="str">
            <v>000.006.740</v>
          </cell>
          <cell r="K840">
            <v>44754</v>
          </cell>
          <cell r="L840" t="str">
            <v>26220703237583004588550080000067405000545439</v>
          </cell>
          <cell r="M840" t="str">
            <v>26 -  Pernambuco</v>
          </cell>
          <cell r="N840">
            <v>4509.8100000000004</v>
          </cell>
        </row>
        <row r="841">
          <cell r="C841" t="str">
            <v>HOSPITAL MESTRE VITALINO</v>
          </cell>
          <cell r="E841" t="str">
            <v>3.2 - Gás e Outros Materiais Engarrafados</v>
          </cell>
          <cell r="F841">
            <v>3237583004588</v>
          </cell>
          <cell r="G841" t="str">
            <v>COPAGAZ DISTRIBUIDORA DE GAS S.A.</v>
          </cell>
          <cell r="H841" t="str">
            <v>B</v>
          </cell>
          <cell r="I841" t="str">
            <v>S</v>
          </cell>
          <cell r="J841" t="str">
            <v>000.006.764</v>
          </cell>
          <cell r="K841">
            <v>44761</v>
          </cell>
          <cell r="L841" t="str">
            <v>26220703237583004588550080000067645000592420</v>
          </cell>
          <cell r="M841" t="str">
            <v>26 -  Pernambuco</v>
          </cell>
          <cell r="N841">
            <v>3968.35</v>
          </cell>
        </row>
        <row r="842">
          <cell r="C842" t="str">
            <v>HOSPITAL MESTRE VITALINO</v>
          </cell>
          <cell r="E842" t="str">
            <v>3.2 - Gás e Outros Materiais Engarrafados</v>
          </cell>
          <cell r="F842">
            <v>3237583004588</v>
          </cell>
          <cell r="G842" t="str">
            <v>COPAGAZ DISTRIBUIDORA DE GAS S.A.</v>
          </cell>
          <cell r="H842" t="str">
            <v>B</v>
          </cell>
          <cell r="I842" t="str">
            <v>S</v>
          </cell>
          <cell r="J842" t="str">
            <v>000.006.810</v>
          </cell>
          <cell r="K842">
            <v>44768</v>
          </cell>
          <cell r="L842" t="str">
            <v>26220703237583004588550080000068105000048300</v>
          </cell>
          <cell r="M842" t="str">
            <v>26 -  Pernambuco</v>
          </cell>
          <cell r="N842">
            <v>4566.8</v>
          </cell>
        </row>
        <row r="843">
          <cell r="E843" t="str">
            <v/>
          </cell>
        </row>
        <row r="844">
          <cell r="C844" t="str">
            <v>HOSPITAL MESTRE VITALINO</v>
          </cell>
          <cell r="E844" t="str">
            <v xml:space="preserve">3.9 - Material para Manutenção de Bens Imóveis </v>
          </cell>
          <cell r="F844">
            <v>9494196000192</v>
          </cell>
          <cell r="G844" t="str">
            <v>COMERCIAL JR CLAUDIO  MARIO LTDA</v>
          </cell>
          <cell r="H844" t="str">
            <v>B</v>
          </cell>
          <cell r="I844" t="str">
            <v>S</v>
          </cell>
          <cell r="J844">
            <v>251220</v>
          </cell>
          <cell r="K844">
            <v>44743</v>
          </cell>
          <cell r="L844" t="str">
            <v>26220709494196000192550010002512201035021190</v>
          </cell>
          <cell r="M844" t="str">
            <v>26 -  Pernambuco</v>
          </cell>
          <cell r="N844">
            <v>73.72</v>
          </cell>
        </row>
        <row r="845">
          <cell r="C845" t="str">
            <v>HOSPITAL MESTRE VITALINO</v>
          </cell>
          <cell r="E845" t="str">
            <v xml:space="preserve">3.9 - Material para Manutenção de Bens Imóveis </v>
          </cell>
          <cell r="F845">
            <v>14951481000125</v>
          </cell>
          <cell r="G845" t="str">
            <v>BM COMERCIO E SERVICOS DE EQUIP MED</v>
          </cell>
          <cell r="H845" t="str">
            <v>B</v>
          </cell>
          <cell r="I845" t="str">
            <v>S</v>
          </cell>
          <cell r="J845" t="str">
            <v>000.000.910</v>
          </cell>
          <cell r="K845">
            <v>44746</v>
          </cell>
          <cell r="L845" t="str">
            <v>26220714951481000125550010000009101000007088</v>
          </cell>
          <cell r="M845" t="str">
            <v>26 -  Pernambuco</v>
          </cell>
          <cell r="N845">
            <v>1760</v>
          </cell>
        </row>
        <row r="846">
          <cell r="C846" t="str">
            <v>HOSPITAL MESTRE VITALINO</v>
          </cell>
          <cell r="E846" t="str">
            <v xml:space="preserve">3.9 - Material para Manutenção de Bens Imóveis </v>
          </cell>
          <cell r="F846">
            <v>9494196000192</v>
          </cell>
          <cell r="G846" t="str">
            <v>COMERCIAL JR CLAUDIO  MARIO LTDA</v>
          </cell>
          <cell r="H846" t="str">
            <v>B</v>
          </cell>
          <cell r="I846" t="str">
            <v>S</v>
          </cell>
          <cell r="J846">
            <v>251464</v>
          </cell>
          <cell r="K846">
            <v>44746</v>
          </cell>
          <cell r="L846" t="str">
            <v>26220709494196000192550010002514641035041219</v>
          </cell>
          <cell r="M846" t="str">
            <v>26 -  Pernambuco</v>
          </cell>
          <cell r="N846">
            <v>194.83</v>
          </cell>
        </row>
        <row r="847">
          <cell r="C847" t="str">
            <v>HOSPITAL MESTRE VITALINO</v>
          </cell>
          <cell r="E847" t="str">
            <v xml:space="preserve">3.9 - Material para Manutenção de Bens Imóveis </v>
          </cell>
          <cell r="F847">
            <v>22182031000143</v>
          </cell>
          <cell r="G847" t="str">
            <v>PENNSE CONTROLES LTDA</v>
          </cell>
          <cell r="H847" t="str">
            <v>B</v>
          </cell>
          <cell r="I847" t="str">
            <v>S</v>
          </cell>
          <cell r="J847">
            <v>8025</v>
          </cell>
          <cell r="K847">
            <v>44733</v>
          </cell>
          <cell r="L847" t="str">
            <v>35220622182031000143550010000080251160499906</v>
          </cell>
          <cell r="M847" t="str">
            <v>35 -  São Paulo</v>
          </cell>
          <cell r="N847">
            <v>5101.1499999999996</v>
          </cell>
        </row>
        <row r="848">
          <cell r="C848" t="str">
            <v>HOSPITAL MESTRE VITALINO</v>
          </cell>
          <cell r="E848" t="str">
            <v xml:space="preserve">3.9 - Material para Manutenção de Bens Imóveis </v>
          </cell>
          <cell r="F848">
            <v>9494196000192</v>
          </cell>
          <cell r="G848" t="str">
            <v>COMERCIAL JR CLAUDIO  MARIO LTDA</v>
          </cell>
          <cell r="H848" t="str">
            <v>B</v>
          </cell>
          <cell r="I848" t="str">
            <v>S</v>
          </cell>
          <cell r="J848">
            <v>251689</v>
          </cell>
          <cell r="K848">
            <v>44747</v>
          </cell>
          <cell r="L848" t="str">
            <v>26220709494196000192550010002516891035065509</v>
          </cell>
          <cell r="M848" t="str">
            <v>26 -  Pernambuco</v>
          </cell>
          <cell r="N848">
            <v>300.69</v>
          </cell>
        </row>
        <row r="849">
          <cell r="C849" t="str">
            <v>HOSPITAL MESTRE VITALINO</v>
          </cell>
          <cell r="E849" t="str">
            <v xml:space="preserve">3.9 - Material para Manutenção de Bens Imóveis </v>
          </cell>
          <cell r="F849">
            <v>9494196000192</v>
          </cell>
          <cell r="G849" t="str">
            <v>COMERCIAL JR CLAUDIO  MARIO LTDA</v>
          </cell>
          <cell r="H849" t="str">
            <v>B</v>
          </cell>
          <cell r="I849" t="str">
            <v>S</v>
          </cell>
          <cell r="J849">
            <v>251801</v>
          </cell>
          <cell r="K849">
            <v>44748</v>
          </cell>
          <cell r="L849" t="str">
            <v>26220709494196000192550010002518011035077878</v>
          </cell>
          <cell r="M849" t="str">
            <v>26 -  Pernambuco</v>
          </cell>
          <cell r="N849">
            <v>438.95</v>
          </cell>
        </row>
        <row r="850">
          <cell r="C850" t="str">
            <v>HOSPITAL MESTRE VITALINO</v>
          </cell>
          <cell r="E850" t="str">
            <v xml:space="preserve">3.9 - Material para Manutenção de Bens Imóveis </v>
          </cell>
          <cell r="F850">
            <v>9494196000192</v>
          </cell>
          <cell r="G850" t="str">
            <v>COMERCIAL JR CLAUDIO  MARIO LTDA</v>
          </cell>
          <cell r="H850" t="str">
            <v>B</v>
          </cell>
          <cell r="I850" t="str">
            <v>S</v>
          </cell>
          <cell r="J850">
            <v>251790</v>
          </cell>
          <cell r="K850">
            <v>44748</v>
          </cell>
          <cell r="L850" t="str">
            <v>26220709494196000192550010002517901035076671</v>
          </cell>
          <cell r="M850" t="str">
            <v>26 -  Pernambuco</v>
          </cell>
          <cell r="N850">
            <v>151.66</v>
          </cell>
        </row>
        <row r="851">
          <cell r="C851" t="str">
            <v>HOSPITAL MESTRE VITALINO</v>
          </cell>
          <cell r="E851" t="str">
            <v xml:space="preserve">3.9 - Material para Manutenção de Bens Imóveis </v>
          </cell>
          <cell r="F851">
            <v>11549698000115</v>
          </cell>
          <cell r="G851" t="str">
            <v>CENCOMAL CENTRO COM DE MADEIRAS LTDA</v>
          </cell>
          <cell r="H851" t="str">
            <v>B</v>
          </cell>
          <cell r="I851" t="str">
            <v>S</v>
          </cell>
          <cell r="J851">
            <v>13850</v>
          </cell>
          <cell r="K851">
            <v>44748</v>
          </cell>
          <cell r="L851" t="str">
            <v>26220711549698000115550010000138501315831345</v>
          </cell>
          <cell r="M851" t="str">
            <v>26 -  Pernambuco</v>
          </cell>
          <cell r="N851">
            <v>53.34</v>
          </cell>
        </row>
        <row r="852">
          <cell r="C852" t="str">
            <v>HOSPITAL MESTRE VITALINO</v>
          </cell>
          <cell r="E852" t="str">
            <v xml:space="preserve">3.9 - Material para Manutenção de Bens Imóveis </v>
          </cell>
          <cell r="F852">
            <v>11549698000115</v>
          </cell>
          <cell r="G852" t="str">
            <v>CENCOMAL CENTRO COM DE MADEIRAS LTDA</v>
          </cell>
          <cell r="H852" t="str">
            <v>B</v>
          </cell>
          <cell r="I852" t="str">
            <v>S</v>
          </cell>
          <cell r="J852">
            <v>13849</v>
          </cell>
          <cell r="K852">
            <v>44748</v>
          </cell>
          <cell r="L852" t="str">
            <v>26220711549698000115550010000138491429026165</v>
          </cell>
          <cell r="M852" t="str">
            <v>26 -  Pernambuco</v>
          </cell>
          <cell r="N852">
            <v>244.6</v>
          </cell>
        </row>
        <row r="853">
          <cell r="C853" t="str">
            <v>HOSPITAL MESTRE VITALINO</v>
          </cell>
          <cell r="E853" t="str">
            <v xml:space="preserve">3.9 - Material para Manutenção de Bens Imóveis </v>
          </cell>
          <cell r="F853">
            <v>7676809000187</v>
          </cell>
          <cell r="G853" t="str">
            <v>SERVICE COMERCIO DE MAT SEG LTDA  ME</v>
          </cell>
          <cell r="H853" t="str">
            <v>B</v>
          </cell>
          <cell r="I853" t="str">
            <v>S</v>
          </cell>
          <cell r="J853">
            <v>7396</v>
          </cell>
          <cell r="K853">
            <v>44747</v>
          </cell>
          <cell r="L853" t="str">
            <v>26220707676809000187550000000073961230079237</v>
          </cell>
          <cell r="M853" t="str">
            <v>26 -  Pernambuco</v>
          </cell>
          <cell r="N853">
            <v>740</v>
          </cell>
        </row>
        <row r="854">
          <cell r="C854" t="str">
            <v>HOSPITAL MESTRE VITALINO</v>
          </cell>
          <cell r="E854" t="str">
            <v xml:space="preserve">3.9 - Material para Manutenção de Bens Imóveis </v>
          </cell>
          <cell r="F854">
            <v>9494196000192</v>
          </cell>
          <cell r="G854" t="str">
            <v>COMERCIAL JR CLAUDIO  MARIO LTDA</v>
          </cell>
          <cell r="H854" t="str">
            <v>B</v>
          </cell>
          <cell r="I854" t="str">
            <v>S</v>
          </cell>
          <cell r="J854">
            <v>251989</v>
          </cell>
          <cell r="K854">
            <v>44749</v>
          </cell>
          <cell r="L854" t="str">
            <v>26220709494196000192550010002519891035104578</v>
          </cell>
          <cell r="M854" t="str">
            <v>26 -  Pernambuco</v>
          </cell>
          <cell r="N854">
            <v>250.1</v>
          </cell>
        </row>
        <row r="855">
          <cell r="C855" t="str">
            <v>HOSPITAL MESTRE VITALINO</v>
          </cell>
          <cell r="E855" t="str">
            <v xml:space="preserve">3.9 - Material para Manutenção de Bens Imóveis </v>
          </cell>
          <cell r="F855">
            <v>9494196000192</v>
          </cell>
          <cell r="G855" t="str">
            <v>COMERCIAL JR CLAUDIO  MARIO LTDA</v>
          </cell>
          <cell r="H855" t="str">
            <v>B</v>
          </cell>
          <cell r="I855" t="str">
            <v>S</v>
          </cell>
          <cell r="J855">
            <v>251990</v>
          </cell>
          <cell r="K855">
            <v>44749</v>
          </cell>
          <cell r="L855" t="str">
            <v>26220709494196000192550010002519901035104676</v>
          </cell>
          <cell r="M855" t="str">
            <v>26 -  Pernambuco</v>
          </cell>
          <cell r="N855">
            <v>500.2</v>
          </cell>
        </row>
        <row r="856">
          <cell r="C856" t="str">
            <v>HOSPITAL MESTRE VITALINO</v>
          </cell>
          <cell r="E856" t="str">
            <v xml:space="preserve">3.9 - Material para Manutenção de Bens Imóveis </v>
          </cell>
          <cell r="F856">
            <v>8200859000156</v>
          </cell>
          <cell r="G856" t="str">
            <v>EFIGENIA CECILIA ALVES</v>
          </cell>
          <cell r="H856" t="str">
            <v>B</v>
          </cell>
          <cell r="I856" t="str">
            <v>S</v>
          </cell>
          <cell r="J856" t="str">
            <v>000.007.268</v>
          </cell>
          <cell r="K856">
            <v>44749</v>
          </cell>
          <cell r="L856" t="str">
            <v>26220708200859000156550000000072681488703953</v>
          </cell>
          <cell r="M856" t="str">
            <v>26 -  Pernambuco</v>
          </cell>
          <cell r="N856">
            <v>160</v>
          </cell>
        </row>
        <row r="857">
          <cell r="C857" t="str">
            <v>HOSPITAL MESTRE VITALINO</v>
          </cell>
          <cell r="E857" t="str">
            <v xml:space="preserve">3.9 - Material para Manutenção de Bens Imóveis </v>
          </cell>
          <cell r="F857">
            <v>75315333024393</v>
          </cell>
          <cell r="G857" t="str">
            <v>ATACADAO S.A</v>
          </cell>
          <cell r="H857" t="str">
            <v>B</v>
          </cell>
          <cell r="I857" t="str">
            <v>S</v>
          </cell>
          <cell r="J857" t="str">
            <v>000.039.540</v>
          </cell>
          <cell r="K857">
            <v>44748</v>
          </cell>
          <cell r="L857" t="str">
            <v>26220775315333024393550010000395401175810703</v>
          </cell>
          <cell r="M857" t="str">
            <v>26 -  Pernambuco</v>
          </cell>
          <cell r="N857">
            <v>29.5</v>
          </cell>
        </row>
        <row r="858">
          <cell r="C858" t="str">
            <v>HOSPITAL MESTRE VITALINO</v>
          </cell>
          <cell r="E858" t="str">
            <v xml:space="preserve">3.9 - Material para Manutenção de Bens Imóveis </v>
          </cell>
          <cell r="F858">
            <v>14951481000125</v>
          </cell>
          <cell r="G858" t="str">
            <v>BM COMERCIO E SERVICOS DE EQUIP MED</v>
          </cell>
          <cell r="H858" t="str">
            <v>B</v>
          </cell>
          <cell r="I858" t="str">
            <v>S</v>
          </cell>
          <cell r="J858" t="str">
            <v>000.000.876</v>
          </cell>
          <cell r="K858">
            <v>44652</v>
          </cell>
          <cell r="L858" t="str">
            <v>26220414951481000125550010000008761000006745</v>
          </cell>
          <cell r="M858" t="str">
            <v>26 -  Pernambuco</v>
          </cell>
          <cell r="N858">
            <v>1760</v>
          </cell>
        </row>
        <row r="859">
          <cell r="C859" t="str">
            <v>HOSPITAL MESTRE VITALINO</v>
          </cell>
          <cell r="E859" t="str">
            <v xml:space="preserve">3.9 - Material para Manutenção de Bens Imóveis </v>
          </cell>
          <cell r="F859">
            <v>9494196000192</v>
          </cell>
          <cell r="G859" t="str">
            <v>COMERCIAL JR CLAUDIO  MARIO LTDA</v>
          </cell>
          <cell r="H859" t="str">
            <v>B</v>
          </cell>
          <cell r="I859" t="str">
            <v>S</v>
          </cell>
          <cell r="J859">
            <v>252136</v>
          </cell>
          <cell r="K859">
            <v>44750</v>
          </cell>
          <cell r="L859" t="str">
            <v>26220709494196000192550010002521361035123065</v>
          </cell>
          <cell r="M859" t="str">
            <v>26 -  Pernambuco</v>
          </cell>
          <cell r="N859">
            <v>147.43</v>
          </cell>
        </row>
        <row r="860">
          <cell r="C860" t="str">
            <v>HOSPITAL MESTRE VITALINO</v>
          </cell>
          <cell r="E860" t="str">
            <v xml:space="preserve">3.9 - Material para Manutenção de Bens Imóveis </v>
          </cell>
          <cell r="F860">
            <v>25361160000197</v>
          </cell>
          <cell r="G860" t="str">
            <v>DISTRIBUIDORA ESPACO DRYWALL LTDA</v>
          </cell>
          <cell r="H860" t="str">
            <v>B</v>
          </cell>
          <cell r="I860" t="str">
            <v>S</v>
          </cell>
          <cell r="J860" t="str">
            <v>000.000.934</v>
          </cell>
          <cell r="K860">
            <v>44740</v>
          </cell>
          <cell r="L860" t="str">
            <v>26220625361160000197550010000009341178202208</v>
          </cell>
          <cell r="M860" t="str">
            <v>26 -  Pernambuco</v>
          </cell>
          <cell r="N860">
            <v>456</v>
          </cell>
        </row>
        <row r="861">
          <cell r="C861" t="str">
            <v>HOSPITAL MESTRE VITALINO</v>
          </cell>
          <cell r="E861" t="str">
            <v xml:space="preserve">3.9 - Material para Manutenção de Bens Imóveis </v>
          </cell>
          <cell r="F861">
            <v>9494196000192</v>
          </cell>
          <cell r="G861" t="str">
            <v>COMERCIAL JR CLAUDIO  MARIO LTDA</v>
          </cell>
          <cell r="H861" t="str">
            <v>B</v>
          </cell>
          <cell r="I861" t="str">
            <v>S</v>
          </cell>
          <cell r="J861">
            <v>252252</v>
          </cell>
          <cell r="K861">
            <v>44753</v>
          </cell>
          <cell r="L861" t="str">
            <v>26220709494196000192550010002522521035141100</v>
          </cell>
          <cell r="M861" t="str">
            <v>26 -  Pernambuco</v>
          </cell>
          <cell r="N861">
            <v>154.16</v>
          </cell>
        </row>
        <row r="862">
          <cell r="C862" t="str">
            <v>HOSPITAL MESTRE VITALINO</v>
          </cell>
          <cell r="E862" t="str">
            <v xml:space="preserve">3.9 - Material para Manutenção de Bens Imóveis </v>
          </cell>
          <cell r="F862">
            <v>9304576000117</v>
          </cell>
          <cell r="G862" t="str">
            <v>R K COMERCIAL ATAC E VAR FERREM LTDA</v>
          </cell>
          <cell r="H862" t="str">
            <v>B</v>
          </cell>
          <cell r="I862" t="str">
            <v>S</v>
          </cell>
          <cell r="J862" t="str">
            <v>000.008.876</v>
          </cell>
          <cell r="K862">
            <v>44755</v>
          </cell>
          <cell r="L862" t="str">
            <v>26220709304576000117550010000088761046403278</v>
          </cell>
          <cell r="M862" t="str">
            <v>26 -  Pernambuco</v>
          </cell>
          <cell r="N862">
            <v>9</v>
          </cell>
        </row>
        <row r="863">
          <cell r="C863" t="str">
            <v>HOSPITAL MESTRE VITALINO</v>
          </cell>
          <cell r="E863" t="str">
            <v xml:space="preserve">3.9 - Material para Manutenção de Bens Imóveis </v>
          </cell>
          <cell r="F863">
            <v>8677502000163</v>
          </cell>
          <cell r="G863" t="str">
            <v>CASA DO CAMPONES LTDA</v>
          </cell>
          <cell r="H863" t="str">
            <v>B</v>
          </cell>
          <cell r="I863" t="str">
            <v>S</v>
          </cell>
          <cell r="J863">
            <v>79316</v>
          </cell>
          <cell r="K863">
            <v>44756</v>
          </cell>
          <cell r="L863" t="str">
            <v>26220708677502000163550010000793161446990450</v>
          </cell>
          <cell r="M863" t="str">
            <v>26 -  Pernambuco</v>
          </cell>
          <cell r="N863">
            <v>96.8</v>
          </cell>
        </row>
        <row r="864">
          <cell r="C864" t="str">
            <v>HOSPITAL MESTRE VITALINO</v>
          </cell>
          <cell r="E864" t="str">
            <v xml:space="preserve">3.9 - Material para Manutenção de Bens Imóveis </v>
          </cell>
          <cell r="F864">
            <v>27416376000138</v>
          </cell>
          <cell r="G864" t="str">
            <v>ALEGRIA DISTRIBUIDORA LTDA</v>
          </cell>
          <cell r="H864" t="str">
            <v>B</v>
          </cell>
          <cell r="I864" t="str">
            <v>S</v>
          </cell>
          <cell r="J864" t="str">
            <v>000.001.895</v>
          </cell>
          <cell r="K864">
            <v>44755</v>
          </cell>
          <cell r="L864" t="str">
            <v>26220727416376000138550010000018951826295152</v>
          </cell>
          <cell r="M864" t="str">
            <v>26 -  Pernambuco</v>
          </cell>
          <cell r="N864">
            <v>1430.5</v>
          </cell>
        </row>
        <row r="865">
          <cell r="C865" t="str">
            <v>HOSPITAL MESTRE VITALINO</v>
          </cell>
          <cell r="E865" t="str">
            <v xml:space="preserve">3.9 - Material para Manutenção de Bens Imóveis </v>
          </cell>
          <cell r="F865">
            <v>10483586000146</v>
          </cell>
          <cell r="G865" t="str">
            <v>PERFIL COMERCIO DE FORROS E DIVISORIAS L</v>
          </cell>
          <cell r="H865" t="str">
            <v>B</v>
          </cell>
          <cell r="I865" t="str">
            <v>S</v>
          </cell>
          <cell r="J865">
            <v>1777</v>
          </cell>
          <cell r="K865">
            <v>44757</v>
          </cell>
          <cell r="L865" t="str">
            <v>26220710483586000146550040000017771502415721</v>
          </cell>
          <cell r="M865" t="str">
            <v>26 -  Pernambuco</v>
          </cell>
          <cell r="N865">
            <v>3307.16</v>
          </cell>
        </row>
        <row r="866">
          <cell r="C866" t="str">
            <v>HOSPITAL MESTRE VITALINO</v>
          </cell>
          <cell r="E866" t="str">
            <v xml:space="preserve">3.9 - Material para Manutenção de Bens Imóveis </v>
          </cell>
          <cell r="F866">
            <v>9494196000192</v>
          </cell>
          <cell r="G866" t="str">
            <v>COMERCIAL JR CLAUDIO  MARIO LTDA</v>
          </cell>
          <cell r="H866" t="str">
            <v>B</v>
          </cell>
          <cell r="I866" t="str">
            <v>S</v>
          </cell>
          <cell r="J866">
            <v>252442</v>
          </cell>
          <cell r="K866">
            <v>44754</v>
          </cell>
          <cell r="L866" t="str">
            <v>26220709494196000192550010002524421035168879</v>
          </cell>
          <cell r="M866" t="str">
            <v>26 -  Pernambuco</v>
          </cell>
          <cell r="N866">
            <v>384.62</v>
          </cell>
        </row>
        <row r="867">
          <cell r="C867" t="str">
            <v>HOSPITAL MESTRE VITALINO</v>
          </cell>
          <cell r="E867" t="str">
            <v xml:space="preserve">3.9 - Material para Manutenção de Bens Imóveis </v>
          </cell>
          <cell r="F867">
            <v>9494196000192</v>
          </cell>
          <cell r="G867" t="str">
            <v>COMERCIAL JR CLAUDIO  MARIO LTDA</v>
          </cell>
          <cell r="H867" t="str">
            <v>B</v>
          </cell>
          <cell r="I867" t="str">
            <v>S</v>
          </cell>
          <cell r="J867">
            <v>252579</v>
          </cell>
          <cell r="K867">
            <v>44755</v>
          </cell>
          <cell r="L867" t="str">
            <v>26220709494196000192550010002525791035186244</v>
          </cell>
          <cell r="M867" t="str">
            <v>26 -  Pernambuco</v>
          </cell>
          <cell r="N867">
            <v>241.08</v>
          </cell>
        </row>
        <row r="868">
          <cell r="C868" t="str">
            <v>HOSPITAL MESTRE VITALINO</v>
          </cell>
          <cell r="E868" t="str">
            <v xml:space="preserve">3.9 - Material para Manutenção de Bens Imóveis </v>
          </cell>
          <cell r="F868">
            <v>9494196000192</v>
          </cell>
          <cell r="G868" t="str">
            <v>COMERCIAL JR CLAUDIO  MARIO LTDA</v>
          </cell>
          <cell r="H868" t="str">
            <v>B</v>
          </cell>
          <cell r="I868" t="str">
            <v>S</v>
          </cell>
          <cell r="J868">
            <v>252800</v>
          </cell>
          <cell r="K868">
            <v>44757</v>
          </cell>
          <cell r="L868" t="str">
            <v>26220709494196000192550010002528001035214449</v>
          </cell>
          <cell r="M868" t="str">
            <v>26 -  Pernambuco</v>
          </cell>
          <cell r="N868">
            <v>388.64</v>
          </cell>
        </row>
        <row r="869">
          <cell r="C869" t="str">
            <v>HOSPITAL MESTRE VITALINO</v>
          </cell>
          <cell r="E869" t="str">
            <v xml:space="preserve">3.9 - Material para Manutenção de Bens Imóveis </v>
          </cell>
          <cell r="F869">
            <v>1326290000201</v>
          </cell>
          <cell r="G869" t="str">
            <v>IVAN FERREIRA DOS SANTOS ME</v>
          </cell>
          <cell r="H869" t="str">
            <v>B</v>
          </cell>
          <cell r="I869" t="str">
            <v>S</v>
          </cell>
          <cell r="J869" t="str">
            <v>000.043.017</v>
          </cell>
          <cell r="K869">
            <v>44760</v>
          </cell>
          <cell r="L869" t="str">
            <v>26220701326290000201550010000430171852085466</v>
          </cell>
          <cell r="M869" t="str">
            <v>26 -  Pernambuco</v>
          </cell>
          <cell r="N869">
            <v>202.87</v>
          </cell>
        </row>
        <row r="870">
          <cell r="C870" t="str">
            <v>HOSPITAL MESTRE VITALINO</v>
          </cell>
          <cell r="E870" t="str">
            <v xml:space="preserve">3.9 - Material para Manutenção de Bens Imóveis </v>
          </cell>
          <cell r="F870">
            <v>9494196000192</v>
          </cell>
          <cell r="G870" t="str">
            <v>COMERCIAL JR CLAUDIO  MARIO LTDA</v>
          </cell>
          <cell r="H870" t="str">
            <v>B</v>
          </cell>
          <cell r="I870" t="str">
            <v>S</v>
          </cell>
          <cell r="J870">
            <v>253092</v>
          </cell>
          <cell r="K870">
            <v>44760</v>
          </cell>
          <cell r="L870" t="str">
            <v>26220709494196000192550010002530921035254869</v>
          </cell>
          <cell r="M870" t="str">
            <v>26 -  Pernambuco</v>
          </cell>
          <cell r="N870">
            <v>459.16</v>
          </cell>
        </row>
        <row r="871">
          <cell r="C871" t="str">
            <v>HOSPITAL MESTRE VITALINO</v>
          </cell>
          <cell r="E871" t="str">
            <v xml:space="preserve">3.9 - Material para Manutenção de Bens Imóveis </v>
          </cell>
          <cell r="F871">
            <v>41057399000558</v>
          </cell>
          <cell r="G871" t="str">
            <v>MADECENTER LTDA</v>
          </cell>
          <cell r="H871" t="str">
            <v>B</v>
          </cell>
          <cell r="I871" t="str">
            <v>S</v>
          </cell>
          <cell r="J871" t="str">
            <v>000.020.718</v>
          </cell>
          <cell r="K871">
            <v>44760</v>
          </cell>
          <cell r="L871" t="str">
            <v>26220741057399000558550010000207181289764998</v>
          </cell>
          <cell r="M871" t="str">
            <v>26 -  Pernambuco</v>
          </cell>
          <cell r="N871">
            <v>198</v>
          </cell>
        </row>
        <row r="872">
          <cell r="C872" t="str">
            <v>HOSPITAL MESTRE VITALINO</v>
          </cell>
          <cell r="E872" t="str">
            <v xml:space="preserve">3.9 - Material para Manutenção de Bens Imóveis </v>
          </cell>
          <cell r="F872">
            <v>9494196000192</v>
          </cell>
          <cell r="G872" t="str">
            <v>COMERCIAL JR CLAUDIO  MARIO LTDA</v>
          </cell>
          <cell r="H872" t="str">
            <v>B</v>
          </cell>
          <cell r="I872" t="str">
            <v>S</v>
          </cell>
          <cell r="J872">
            <v>253228</v>
          </cell>
          <cell r="K872">
            <v>44761</v>
          </cell>
          <cell r="L872" t="str">
            <v>26220709494196000192550010002532281035281297</v>
          </cell>
          <cell r="M872" t="str">
            <v>26 -  Pernambuco</v>
          </cell>
          <cell r="N872">
            <v>230.54</v>
          </cell>
        </row>
        <row r="873">
          <cell r="C873" t="str">
            <v>HOSPITAL MESTRE VITALINO</v>
          </cell>
          <cell r="E873" t="str">
            <v xml:space="preserve">3.9 - Material para Manutenção de Bens Imóveis </v>
          </cell>
          <cell r="F873">
            <v>9494196000192</v>
          </cell>
          <cell r="G873" t="str">
            <v>COMERCIAL JR CLAUDIO  MARIO LTDA</v>
          </cell>
          <cell r="H873" t="str">
            <v>B</v>
          </cell>
          <cell r="I873" t="str">
            <v>S</v>
          </cell>
          <cell r="J873">
            <v>253158</v>
          </cell>
          <cell r="K873">
            <v>44761</v>
          </cell>
          <cell r="L873" t="str">
            <v>26220709494196000192550010002531581035273425</v>
          </cell>
          <cell r="M873" t="str">
            <v>26 -  Pernambuco</v>
          </cell>
          <cell r="N873">
            <v>24.68</v>
          </cell>
        </row>
        <row r="874">
          <cell r="C874" t="str">
            <v>HOSPITAL MESTRE VITALINO</v>
          </cell>
          <cell r="E874" t="str">
            <v xml:space="preserve">3.9 - Material para Manutenção de Bens Imóveis </v>
          </cell>
          <cell r="F874">
            <v>9494196000192</v>
          </cell>
          <cell r="G874" t="str">
            <v>COMERCIAL JR CLAUDIO  MARIO LTDA</v>
          </cell>
          <cell r="H874" t="str">
            <v>B</v>
          </cell>
          <cell r="I874" t="str">
            <v>S</v>
          </cell>
          <cell r="J874">
            <v>253433</v>
          </cell>
          <cell r="K874">
            <v>44763</v>
          </cell>
          <cell r="L874" t="str">
            <v>26220709494196000192550010002534331035310719</v>
          </cell>
          <cell r="M874" t="str">
            <v>26 -  Pernambuco</v>
          </cell>
          <cell r="N874">
            <v>134.85</v>
          </cell>
        </row>
        <row r="875">
          <cell r="C875" t="str">
            <v>HOSPITAL MESTRE VITALINO</v>
          </cell>
          <cell r="E875" t="str">
            <v xml:space="preserve">3.9 - Material para Manutenção de Bens Imóveis </v>
          </cell>
          <cell r="F875">
            <v>9494196000192</v>
          </cell>
          <cell r="G875" t="str">
            <v>COMERCIAL JR CLAUDIO  MARIO LTDA</v>
          </cell>
          <cell r="H875" t="str">
            <v>B</v>
          </cell>
          <cell r="I875" t="str">
            <v>S</v>
          </cell>
          <cell r="J875">
            <v>253490</v>
          </cell>
          <cell r="K875">
            <v>44763</v>
          </cell>
          <cell r="L875" t="str">
            <v>26220709494196000192550010002534901035319500</v>
          </cell>
          <cell r="M875" t="str">
            <v>26 -  Pernambuco</v>
          </cell>
          <cell r="N875">
            <v>100.12</v>
          </cell>
        </row>
        <row r="876">
          <cell r="C876" t="str">
            <v>HOSPITAL MESTRE VITALINO</v>
          </cell>
          <cell r="E876" t="str">
            <v xml:space="preserve">3.9 - Material para Manutenção de Bens Imóveis </v>
          </cell>
          <cell r="F876">
            <v>11999737000186</v>
          </cell>
          <cell r="G876" t="str">
            <v>VASCOFEL VASCONCELOS FERRAGENS</v>
          </cell>
          <cell r="H876" t="str">
            <v>B</v>
          </cell>
          <cell r="I876" t="str">
            <v>S</v>
          </cell>
          <cell r="J876">
            <v>38355</v>
          </cell>
          <cell r="K876">
            <v>44763</v>
          </cell>
          <cell r="L876" t="str">
            <v>26220711999737000186550010000383551719160134</v>
          </cell>
          <cell r="M876" t="str">
            <v>26 -  Pernambuco</v>
          </cell>
          <cell r="N876">
            <v>10560</v>
          </cell>
        </row>
        <row r="877">
          <cell r="C877" t="str">
            <v>HOSPITAL MESTRE VITALINO</v>
          </cell>
          <cell r="E877" t="str">
            <v xml:space="preserve">3.9 - Material para Manutenção de Bens Imóveis </v>
          </cell>
          <cell r="F877">
            <v>8200859000156</v>
          </cell>
          <cell r="G877" t="str">
            <v>EFIGENIA CECILIA ALVES</v>
          </cell>
          <cell r="H877" t="str">
            <v>B</v>
          </cell>
          <cell r="I877" t="str">
            <v>S</v>
          </cell>
          <cell r="J877" t="str">
            <v>000.007.301</v>
          </cell>
          <cell r="K877">
            <v>44763</v>
          </cell>
          <cell r="L877" t="str">
            <v>26220708200859000156550000000073011182237714</v>
          </cell>
          <cell r="M877" t="str">
            <v>26 -  Pernambuco</v>
          </cell>
          <cell r="N877">
            <v>250</v>
          </cell>
        </row>
        <row r="878">
          <cell r="C878" t="str">
            <v>HOSPITAL MESTRE VITALINO</v>
          </cell>
          <cell r="E878" t="str">
            <v xml:space="preserve">3.9 - Material para Manutenção de Bens Imóveis </v>
          </cell>
          <cell r="F878">
            <v>9494196000192</v>
          </cell>
          <cell r="G878" t="str">
            <v>COMERCIAL JR CLAUDIO  MARIO LTDA</v>
          </cell>
          <cell r="H878" t="str">
            <v>B</v>
          </cell>
          <cell r="I878" t="str">
            <v>S</v>
          </cell>
          <cell r="J878">
            <v>253564</v>
          </cell>
          <cell r="K878">
            <v>44764</v>
          </cell>
          <cell r="L878" t="str">
            <v>26220709494196000192550010002535641035331408</v>
          </cell>
          <cell r="M878" t="str">
            <v>26 -  Pernambuco</v>
          </cell>
          <cell r="N878">
            <v>485.97</v>
          </cell>
        </row>
        <row r="879">
          <cell r="C879" t="str">
            <v>HOSPITAL MESTRE VITALINO</v>
          </cell>
          <cell r="E879" t="str">
            <v xml:space="preserve">3.9 - Material para Manutenção de Bens Imóveis </v>
          </cell>
          <cell r="F879">
            <v>9494196000192</v>
          </cell>
          <cell r="G879" t="str">
            <v>COMERCIAL JR CLAUDIO  MARIO LTDA</v>
          </cell>
          <cell r="H879" t="str">
            <v>B</v>
          </cell>
          <cell r="I879" t="str">
            <v>S</v>
          </cell>
          <cell r="J879">
            <v>253563</v>
          </cell>
          <cell r="K879">
            <v>44764</v>
          </cell>
          <cell r="L879" t="str">
            <v>26220709494196000192550010002535631035331370</v>
          </cell>
          <cell r="M879" t="str">
            <v>26 -  Pernambuco</v>
          </cell>
          <cell r="N879">
            <v>331.77</v>
          </cell>
        </row>
        <row r="880">
          <cell r="C880" t="str">
            <v>HOSPITAL MESTRE VITALINO</v>
          </cell>
          <cell r="E880" t="str">
            <v xml:space="preserve">3.9 - Material para Manutenção de Bens Imóveis </v>
          </cell>
          <cell r="F880">
            <v>9494196000192</v>
          </cell>
          <cell r="G880" t="str">
            <v>COMERCIAL JR CLAUDIO  MARIO LTDA</v>
          </cell>
          <cell r="H880" t="str">
            <v>B</v>
          </cell>
          <cell r="I880" t="str">
            <v>S</v>
          </cell>
          <cell r="J880">
            <v>253841</v>
          </cell>
          <cell r="K880">
            <v>44767</v>
          </cell>
          <cell r="L880" t="str">
            <v>26220709494196000192550010002538411035366777</v>
          </cell>
          <cell r="M880" t="str">
            <v>26 -  Pernambuco</v>
          </cell>
          <cell r="N880">
            <v>80.849999999999994</v>
          </cell>
        </row>
        <row r="881">
          <cell r="C881" t="str">
            <v>HOSPITAL MESTRE VITALINO</v>
          </cell>
          <cell r="E881" t="str">
            <v xml:space="preserve">3.9 - Material para Manutenção de Bens Imóveis </v>
          </cell>
          <cell r="F881">
            <v>9494196000192</v>
          </cell>
          <cell r="G881" t="str">
            <v>COMERCIAL JR CLAUDIO  MARIO LTDA</v>
          </cell>
          <cell r="H881" t="str">
            <v>B</v>
          </cell>
          <cell r="I881" t="str">
            <v>S</v>
          </cell>
          <cell r="J881">
            <v>253777</v>
          </cell>
          <cell r="K881">
            <v>44767</v>
          </cell>
          <cell r="L881" t="str">
            <v>26220709494196000192550010002537771035357996</v>
          </cell>
          <cell r="M881" t="str">
            <v>26 -  Pernambuco</v>
          </cell>
          <cell r="N881">
            <v>454.6</v>
          </cell>
        </row>
        <row r="882">
          <cell r="C882" t="str">
            <v>HOSPITAL MESTRE VITALINO</v>
          </cell>
          <cell r="E882" t="str">
            <v xml:space="preserve">3.9 - Material para Manutenção de Bens Imóveis </v>
          </cell>
          <cell r="F882">
            <v>9494196000192</v>
          </cell>
          <cell r="G882" t="str">
            <v>COMERCIAL JR CLAUDIO  MARIO LTDA</v>
          </cell>
          <cell r="H882" t="str">
            <v>B</v>
          </cell>
          <cell r="I882" t="str">
            <v>S</v>
          </cell>
          <cell r="J882">
            <v>253776</v>
          </cell>
          <cell r="K882">
            <v>44767</v>
          </cell>
          <cell r="L882" t="str">
            <v>26220709494196000192550010002537761035357921</v>
          </cell>
          <cell r="M882" t="str">
            <v>26 -  Pernambuco</v>
          </cell>
          <cell r="N882">
            <v>190.24</v>
          </cell>
        </row>
        <row r="883">
          <cell r="C883" t="str">
            <v>HOSPITAL MESTRE VITALINO</v>
          </cell>
          <cell r="E883" t="str">
            <v xml:space="preserve">3.9 - Material para Manutenção de Bens Imóveis </v>
          </cell>
          <cell r="F883">
            <v>11999737000186</v>
          </cell>
          <cell r="G883" t="str">
            <v>VASCOFEL VASCONCELOS FERRAGENS</v>
          </cell>
          <cell r="H883" t="str">
            <v>B</v>
          </cell>
          <cell r="I883" t="str">
            <v>S</v>
          </cell>
          <cell r="J883">
            <v>38402</v>
          </cell>
          <cell r="K883">
            <v>44767</v>
          </cell>
          <cell r="L883" t="str">
            <v>26220711999737000186550010000384021199142112</v>
          </cell>
          <cell r="M883" t="str">
            <v>26 -  Pernambuco</v>
          </cell>
          <cell r="N883">
            <v>12666.6</v>
          </cell>
        </row>
        <row r="884">
          <cell r="C884" t="str">
            <v>HOSPITAL MESTRE VITALINO</v>
          </cell>
          <cell r="E884" t="str">
            <v xml:space="preserve">3.9 - Material para Manutenção de Bens Imóveis </v>
          </cell>
          <cell r="F884">
            <v>7544385000105</v>
          </cell>
          <cell r="G884" t="str">
            <v>JPRIM PEREIRA FILHO FERAMENTAS LTDA</v>
          </cell>
          <cell r="H884" t="str">
            <v>B</v>
          </cell>
          <cell r="I884" t="str">
            <v>S</v>
          </cell>
          <cell r="J884" t="str">
            <v>000.007.268</v>
          </cell>
          <cell r="K884">
            <v>44768</v>
          </cell>
          <cell r="L884" t="str">
            <v>26220707544385000105550010000072681971438839</v>
          </cell>
          <cell r="M884" t="str">
            <v>26 -  Pernambuco</v>
          </cell>
          <cell r="N884">
            <v>828</v>
          </cell>
        </row>
        <row r="885">
          <cell r="C885" t="str">
            <v>HOSPITAL MESTRE VITALINO</v>
          </cell>
          <cell r="E885" t="str">
            <v xml:space="preserve">3.9 - Material para Manutenção de Bens Imóveis </v>
          </cell>
          <cell r="F885">
            <v>9494196000192</v>
          </cell>
          <cell r="G885" t="str">
            <v>COMERCIAL JR CLAUDIO  MARIO LTDA</v>
          </cell>
          <cell r="H885" t="str">
            <v>B</v>
          </cell>
          <cell r="I885" t="str">
            <v>S</v>
          </cell>
          <cell r="J885">
            <v>253936</v>
          </cell>
          <cell r="K885">
            <v>44768</v>
          </cell>
          <cell r="L885" t="str">
            <v>26220709494196000192550010002539361035379319</v>
          </cell>
          <cell r="M885" t="str">
            <v>26 -  Pernambuco</v>
          </cell>
          <cell r="N885">
            <v>271.75</v>
          </cell>
        </row>
        <row r="886">
          <cell r="C886" t="str">
            <v>HOSPITAL MESTRE VITALINO</v>
          </cell>
          <cell r="E886" t="str">
            <v xml:space="preserve">3.9 - Material para Manutenção de Bens Imóveis </v>
          </cell>
          <cell r="F886">
            <v>9494196000192</v>
          </cell>
          <cell r="G886" t="str">
            <v>COMERCIAL JR CLAUDIO  MARIO LTDA</v>
          </cell>
          <cell r="H886" t="str">
            <v>B</v>
          </cell>
          <cell r="I886" t="str">
            <v>S</v>
          </cell>
          <cell r="J886">
            <v>253909</v>
          </cell>
          <cell r="K886">
            <v>44768</v>
          </cell>
          <cell r="L886" t="str">
            <v>26220709494196000192550010002539091035376347</v>
          </cell>
          <cell r="M886" t="str">
            <v>26 -  Pernambuco</v>
          </cell>
          <cell r="N886">
            <v>319.72000000000003</v>
          </cell>
        </row>
        <row r="887">
          <cell r="C887" t="str">
            <v>HOSPITAL MESTRE VITALINO</v>
          </cell>
          <cell r="E887" t="str">
            <v xml:space="preserve">3.9 - Material para Manutenção de Bens Imóveis </v>
          </cell>
          <cell r="F887">
            <v>5445270000120</v>
          </cell>
          <cell r="G887" t="str">
            <v>CARUARU MANGUEIRAS</v>
          </cell>
          <cell r="H887" t="str">
            <v>B</v>
          </cell>
          <cell r="I887" t="str">
            <v>S</v>
          </cell>
          <cell r="J887">
            <v>7560</v>
          </cell>
          <cell r="K887">
            <v>44734</v>
          </cell>
          <cell r="L887" t="str">
            <v>26220605445270000120550010000075601412640792</v>
          </cell>
          <cell r="M887" t="str">
            <v>26 -  Pernambuco</v>
          </cell>
          <cell r="N887">
            <v>155</v>
          </cell>
        </row>
        <row r="888">
          <cell r="C888" t="str">
            <v>HOSPITAL MESTRE VITALINO</v>
          </cell>
          <cell r="E888" t="str">
            <v xml:space="preserve">3.9 - Material para Manutenção de Bens Imóveis </v>
          </cell>
          <cell r="F888">
            <v>8677502000163</v>
          </cell>
          <cell r="G888" t="str">
            <v>CASA DO CAMPONES LTDA</v>
          </cell>
          <cell r="H888" t="str">
            <v>B</v>
          </cell>
          <cell r="I888" t="str">
            <v>S</v>
          </cell>
          <cell r="J888" t="str">
            <v>000.079.737</v>
          </cell>
          <cell r="K888">
            <v>44769</v>
          </cell>
          <cell r="L888" t="str">
            <v>26220708677502000163550010000797371686355637</v>
          </cell>
          <cell r="M888" t="str">
            <v>26 -  Pernambuco</v>
          </cell>
          <cell r="N888">
            <v>406.6</v>
          </cell>
        </row>
        <row r="889">
          <cell r="C889" t="str">
            <v>HOSPITAL MESTRE VITALINO</v>
          </cell>
          <cell r="E889" t="str">
            <v xml:space="preserve">3.9 - Material para Manutenção de Bens Imóveis </v>
          </cell>
          <cell r="F889">
            <v>9494196000192</v>
          </cell>
          <cell r="G889" t="str">
            <v>COMERCIAL JR CLAUDIO  MARIO LTDA</v>
          </cell>
          <cell r="H889" t="str">
            <v>B</v>
          </cell>
          <cell r="I889" t="str">
            <v>S</v>
          </cell>
          <cell r="J889">
            <v>254146</v>
          </cell>
          <cell r="K889">
            <v>44769</v>
          </cell>
          <cell r="L889" t="str">
            <v>26220709494196000192550010002541461035403829</v>
          </cell>
          <cell r="M889" t="str">
            <v>26 -  Pernambuco</v>
          </cell>
          <cell r="N889">
            <v>189.38</v>
          </cell>
        </row>
        <row r="890">
          <cell r="C890" t="str">
            <v>HOSPITAL MESTRE VITALINO</v>
          </cell>
          <cell r="E890" t="str">
            <v xml:space="preserve">3.9 - Material para Manutenção de Bens Imóveis </v>
          </cell>
          <cell r="F890">
            <v>41057399000558</v>
          </cell>
          <cell r="G890" t="str">
            <v>MADECENTER LTDA</v>
          </cell>
          <cell r="H890" t="str">
            <v>B</v>
          </cell>
          <cell r="I890" t="str">
            <v>S</v>
          </cell>
          <cell r="J890" t="str">
            <v>000.020.862</v>
          </cell>
          <cell r="K890">
            <v>44769</v>
          </cell>
          <cell r="L890" t="str">
            <v>26220741057399000558550010000208621273123592</v>
          </cell>
          <cell r="M890" t="str">
            <v>26 -  Pernambuco</v>
          </cell>
          <cell r="N890">
            <v>190</v>
          </cell>
        </row>
        <row r="891">
          <cell r="C891" t="str">
            <v>HOSPITAL MESTRE VITALINO</v>
          </cell>
          <cell r="E891" t="str">
            <v xml:space="preserve">3.9 - Material para Manutenção de Bens Imóveis </v>
          </cell>
          <cell r="F891">
            <v>30324030000114</v>
          </cell>
          <cell r="G891" t="str">
            <v>THERMOFRIO REFRIGERACAO LTDA</v>
          </cell>
          <cell r="H891" t="str">
            <v>B</v>
          </cell>
          <cell r="I891" t="str">
            <v>S</v>
          </cell>
          <cell r="J891" t="str">
            <v>000.003.264</v>
          </cell>
          <cell r="K891">
            <v>44769</v>
          </cell>
          <cell r="L891" t="str">
            <v>26220730324030000114550010000032641000134873</v>
          </cell>
          <cell r="M891" t="str">
            <v>26 -  Pernambuco</v>
          </cell>
          <cell r="N891">
            <v>108</v>
          </cell>
        </row>
        <row r="892">
          <cell r="C892" t="str">
            <v>HOSPITAL MESTRE VITALINO</v>
          </cell>
          <cell r="E892" t="str">
            <v xml:space="preserve">3.9 - Material para Manutenção de Bens Imóveis </v>
          </cell>
          <cell r="F892">
            <v>3281697000104</v>
          </cell>
          <cell r="G892" t="str">
            <v>SEBASTIANA A. DE ALMEIDA PISCINAS</v>
          </cell>
          <cell r="H892" t="str">
            <v>B</v>
          </cell>
          <cell r="I892" t="str">
            <v>S</v>
          </cell>
          <cell r="J892" t="str">
            <v>000.001.461</v>
          </cell>
          <cell r="K892">
            <v>44769</v>
          </cell>
          <cell r="L892" t="str">
            <v>26220703281697000104550010000014611803718293</v>
          </cell>
          <cell r="M892" t="str">
            <v>26 -  Pernambuco</v>
          </cell>
          <cell r="N892">
            <v>110</v>
          </cell>
        </row>
        <row r="893">
          <cell r="C893" t="str">
            <v>HOSPITAL MESTRE VITALINO</v>
          </cell>
          <cell r="E893" t="str">
            <v xml:space="preserve">3.9 - Material para Manutenção de Bens Imóveis </v>
          </cell>
          <cell r="F893">
            <v>6201314000139</v>
          </cell>
          <cell r="G893" t="str">
            <v>CAMEL CARUARU MATERIAIS ELETRI</v>
          </cell>
          <cell r="H893" t="str">
            <v>B</v>
          </cell>
          <cell r="I893" t="str">
            <v>S</v>
          </cell>
          <cell r="J893" t="str">
            <v>000.106.492</v>
          </cell>
          <cell r="K893">
            <v>44771</v>
          </cell>
          <cell r="L893" t="str">
            <v>26220706201314000139550010001064921280256287</v>
          </cell>
          <cell r="M893" t="str">
            <v>26 -  Pernambuco</v>
          </cell>
          <cell r="N893">
            <v>55.61</v>
          </cell>
        </row>
        <row r="894">
          <cell r="C894" t="str">
            <v>HOSPITAL MESTRE VITALINO</v>
          </cell>
          <cell r="E894" t="str">
            <v xml:space="preserve">3.9 - Material para Manutenção de Bens Imóveis </v>
          </cell>
          <cell r="F894">
            <v>9494196000192</v>
          </cell>
          <cell r="G894" t="str">
            <v>COMERCIAL JR CLAUDIO  MARIO LTDA</v>
          </cell>
          <cell r="H894" t="str">
            <v>B</v>
          </cell>
          <cell r="I894" t="str">
            <v>S</v>
          </cell>
          <cell r="J894">
            <v>254145</v>
          </cell>
          <cell r="K894">
            <v>44769</v>
          </cell>
          <cell r="L894" t="str">
            <v>26220709494196000192550010002541451035403783</v>
          </cell>
          <cell r="M894" t="str">
            <v>26 -  Pernambuco</v>
          </cell>
          <cell r="N894">
            <v>154.16</v>
          </cell>
        </row>
        <row r="895">
          <cell r="C895" t="str">
            <v>HOSPITAL MESTRE VITALINO</v>
          </cell>
          <cell r="E895" t="str">
            <v xml:space="preserve">3.9 - Material para Manutenção de Bens Imóveis </v>
          </cell>
          <cell r="F895">
            <v>9494196000192</v>
          </cell>
          <cell r="G895" t="str">
            <v>COMERCIAL JR CLAUDIO  MARIO LTDA</v>
          </cell>
          <cell r="H895" t="str">
            <v>B</v>
          </cell>
          <cell r="I895" t="str">
            <v>S</v>
          </cell>
          <cell r="J895">
            <v>254291</v>
          </cell>
          <cell r="K895">
            <v>44770</v>
          </cell>
          <cell r="L895" t="str">
            <v>26220709494196000192550010002542911035423677</v>
          </cell>
          <cell r="M895" t="str">
            <v>26 -  Pernambuco</v>
          </cell>
          <cell r="N895">
            <v>507.33</v>
          </cell>
        </row>
        <row r="896">
          <cell r="C896" t="str">
            <v>HOSPITAL MESTRE VITALINO</v>
          </cell>
          <cell r="E896" t="str">
            <v xml:space="preserve">3.9 - Material para Manutenção de Bens Imóveis </v>
          </cell>
          <cell r="F896">
            <v>9494196000192</v>
          </cell>
          <cell r="G896" t="str">
            <v>COMERCIAL JR CLAUDIO  MARIO LTDA</v>
          </cell>
          <cell r="H896" t="str">
            <v>B</v>
          </cell>
          <cell r="I896" t="str">
            <v>S</v>
          </cell>
          <cell r="J896">
            <v>254224</v>
          </cell>
          <cell r="K896">
            <v>44770</v>
          </cell>
          <cell r="L896" t="str">
            <v>26220709494196000192550010002542241035415540</v>
          </cell>
          <cell r="M896" t="str">
            <v>26 -  Pernambuco</v>
          </cell>
          <cell r="N896">
            <v>49.16</v>
          </cell>
        </row>
        <row r="897">
          <cell r="C897" t="str">
            <v>HOSPITAL MESTRE VITALINO</v>
          </cell>
          <cell r="E897" t="str">
            <v xml:space="preserve">3.9 - Material para Manutenção de Bens Imóveis </v>
          </cell>
          <cell r="F897">
            <v>9494196000192</v>
          </cell>
          <cell r="G897" t="str">
            <v>COMERCIAL JR CLAUDIO  MARIO LTDA</v>
          </cell>
          <cell r="H897" t="str">
            <v>B</v>
          </cell>
          <cell r="I897" t="str">
            <v>S</v>
          </cell>
          <cell r="J897">
            <v>254368</v>
          </cell>
          <cell r="K897">
            <v>44771</v>
          </cell>
          <cell r="L897" t="str">
            <v>26220709494196000192550010002543681035433149</v>
          </cell>
          <cell r="M897" t="str">
            <v>26 -  Pernambuco</v>
          </cell>
          <cell r="N897">
            <v>401.8</v>
          </cell>
        </row>
        <row r="898">
          <cell r="C898" t="str">
            <v>HOSPITAL MESTRE VITALINO</v>
          </cell>
          <cell r="E898" t="str">
            <v xml:space="preserve">3.9 - Material para Manutenção de Bens Imóveis </v>
          </cell>
          <cell r="F898">
            <v>9494196000192</v>
          </cell>
          <cell r="G898" t="str">
            <v>COMERCIAL JR CLAUDIO  MARIO LTDA</v>
          </cell>
          <cell r="H898" t="str">
            <v>B</v>
          </cell>
          <cell r="I898" t="str">
            <v>S</v>
          </cell>
          <cell r="J898">
            <v>254369</v>
          </cell>
          <cell r="K898">
            <v>44771</v>
          </cell>
          <cell r="L898" t="str">
            <v>26220709494196000192550010002543691035433219</v>
          </cell>
          <cell r="M898" t="str">
            <v>26 -  Pernambuco</v>
          </cell>
          <cell r="N898">
            <v>401.8</v>
          </cell>
        </row>
        <row r="899">
          <cell r="C899" t="str">
            <v>HOSPITAL MESTRE VITALINO</v>
          </cell>
          <cell r="E899" t="str">
            <v xml:space="preserve">3.9 - Material para Manutenção de Bens Imóveis </v>
          </cell>
          <cell r="F899">
            <v>9494196000192</v>
          </cell>
          <cell r="G899" t="str">
            <v>COMERCIAL JR CLAUDIO  MARIO LTDA</v>
          </cell>
          <cell r="H899" t="str">
            <v>B</v>
          </cell>
          <cell r="I899" t="str">
            <v>S</v>
          </cell>
          <cell r="J899">
            <v>254438</v>
          </cell>
          <cell r="K899">
            <v>44771</v>
          </cell>
          <cell r="L899" t="str">
            <v>26220709494196000192550010002544381035442870</v>
          </cell>
          <cell r="M899" t="str">
            <v>26 -  Pernambuco</v>
          </cell>
          <cell r="N899">
            <v>163.18</v>
          </cell>
        </row>
        <row r="900">
          <cell r="C900" t="str">
            <v>HOSPITAL MESTRE VITALINO</v>
          </cell>
          <cell r="E900" t="str">
            <v xml:space="preserve">3.9 - Material para Manutenção de Bens Imóveis </v>
          </cell>
          <cell r="F900">
            <v>9304576000117</v>
          </cell>
          <cell r="G900" t="str">
            <v>R K COMERCIAL ATAC E VAR FERREM LTDA</v>
          </cell>
          <cell r="H900" t="str">
            <v>B</v>
          </cell>
          <cell r="I900" t="str">
            <v>S</v>
          </cell>
          <cell r="J900" t="str">
            <v>000.008.930</v>
          </cell>
          <cell r="K900">
            <v>44771</v>
          </cell>
          <cell r="L900" t="str">
            <v>26220709304576000117550010000089301046403274</v>
          </cell>
          <cell r="M900" t="str">
            <v>26 -  Pernambuco</v>
          </cell>
          <cell r="N900">
            <v>205</v>
          </cell>
        </row>
        <row r="901">
          <cell r="C901" t="str">
            <v>HOSPITAL MESTRE VITALINO</v>
          </cell>
          <cell r="E901" t="str">
            <v xml:space="preserve">3.9 - Material para Manutenção de Bens Imóveis </v>
          </cell>
          <cell r="F901">
            <v>13111537000251</v>
          </cell>
          <cell r="G901" t="str">
            <v>FAZELLI  MATERIAIS HIDRAULICOS LTDA</v>
          </cell>
          <cell r="H901" t="str">
            <v>B</v>
          </cell>
          <cell r="I901" t="str">
            <v>S</v>
          </cell>
          <cell r="J901" t="str">
            <v>000.003.704</v>
          </cell>
          <cell r="K901">
            <v>44771</v>
          </cell>
          <cell r="L901" t="str">
            <v>31220713111537000251550010000037041421351529</v>
          </cell>
          <cell r="M901" t="str">
            <v>31 -  Minas Gerais</v>
          </cell>
          <cell r="N901">
            <v>1757.48</v>
          </cell>
        </row>
        <row r="902">
          <cell r="C902" t="str">
            <v>HOSPITAL MESTRE VITALINO</v>
          </cell>
          <cell r="E902" t="str">
            <v xml:space="preserve">3.9 - Material para Manutenção de Bens Imóveis </v>
          </cell>
          <cell r="F902">
            <v>13111537000251</v>
          </cell>
          <cell r="G902" t="str">
            <v>FAZELLI  MATERIAIS HIDRAULICOS LTDA</v>
          </cell>
          <cell r="H902" t="str">
            <v>B</v>
          </cell>
          <cell r="I902" t="str">
            <v>S</v>
          </cell>
          <cell r="J902" t="str">
            <v>000.003.699</v>
          </cell>
          <cell r="K902">
            <v>44771</v>
          </cell>
          <cell r="L902" t="str">
            <v>31220713111537000251550010000036991302621946</v>
          </cell>
          <cell r="M902" t="str">
            <v>31 -  Minas Gerais</v>
          </cell>
          <cell r="N902">
            <v>2196.86</v>
          </cell>
        </row>
        <row r="903">
          <cell r="C903" t="str">
            <v>HOSPITAL MESTRE VITALINO</v>
          </cell>
          <cell r="E903" t="str">
            <v xml:space="preserve">3.9 - Material para Manutenção de Bens Imóveis </v>
          </cell>
          <cell r="F903">
            <v>9494196000192</v>
          </cell>
          <cell r="G903" t="str">
            <v>COMERCIAL JR CLAUDIO  MARIO LTDA</v>
          </cell>
          <cell r="H903" t="str">
            <v>B</v>
          </cell>
          <cell r="I903" t="str">
            <v>S</v>
          </cell>
          <cell r="J903">
            <v>251801</v>
          </cell>
          <cell r="K903">
            <v>44748</v>
          </cell>
          <cell r="L903" t="str">
            <v>26220709494196000192550010002518011035077878</v>
          </cell>
          <cell r="M903" t="str">
            <v>26 -  Pernambuco</v>
          </cell>
          <cell r="N903">
            <v>44.28</v>
          </cell>
        </row>
        <row r="904">
          <cell r="C904" t="str">
            <v>HOSPITAL MESTRE VITALINO</v>
          </cell>
          <cell r="E904" t="str">
            <v xml:space="preserve">3.9 - Material para Manutenção de Bens Imóveis </v>
          </cell>
          <cell r="F904">
            <v>8942443000103</v>
          </cell>
          <cell r="G904" t="str">
            <v>ELETRICA UNIVERSAL LTDA</v>
          </cell>
          <cell r="H904" t="str">
            <v>B</v>
          </cell>
          <cell r="I904" t="str">
            <v>S</v>
          </cell>
          <cell r="J904" t="str">
            <v>000.025.553</v>
          </cell>
          <cell r="K904">
            <v>44750</v>
          </cell>
          <cell r="L904" t="str">
            <v>26220708942443000103650010000255531523313446</v>
          </cell>
          <cell r="M904" t="str">
            <v>26 -  Pernambuco</v>
          </cell>
          <cell r="N904">
            <v>62</v>
          </cell>
        </row>
        <row r="905">
          <cell r="C905" t="str">
            <v>HOSPITAL MESTRE VITALINO</v>
          </cell>
          <cell r="E905" t="str">
            <v xml:space="preserve">3.9 - Material para Manutenção de Bens Imóveis </v>
          </cell>
          <cell r="F905">
            <v>9494196000192</v>
          </cell>
          <cell r="G905" t="str">
            <v>COMERCIAL JR CLAUDIO  MARIO LTDA</v>
          </cell>
          <cell r="H905" t="str">
            <v>B</v>
          </cell>
          <cell r="I905" t="str">
            <v>S</v>
          </cell>
          <cell r="J905">
            <v>252265</v>
          </cell>
          <cell r="K905">
            <v>44753</v>
          </cell>
          <cell r="L905" t="str">
            <v>26220709494196000192550010002522651035142466</v>
          </cell>
          <cell r="M905" t="str">
            <v>26 -  Pernambuco</v>
          </cell>
          <cell r="N905">
            <v>391.14</v>
          </cell>
        </row>
        <row r="906">
          <cell r="C906" t="str">
            <v>HOSPITAL MESTRE VITALINO</v>
          </cell>
          <cell r="E906" t="str">
            <v xml:space="preserve">3.9 - Material para Manutenção de Bens Imóveis </v>
          </cell>
          <cell r="F906">
            <v>1610517001480</v>
          </cell>
          <cell r="G906" t="str">
            <v>TRANE TECHN IND COM E SERV ARCOND LTDA</v>
          </cell>
          <cell r="H906" t="str">
            <v>B</v>
          </cell>
          <cell r="I906" t="str">
            <v>S</v>
          </cell>
          <cell r="J906">
            <v>108414</v>
          </cell>
          <cell r="K906">
            <v>44726</v>
          </cell>
          <cell r="L906" t="str">
            <v>41220601610517001480550010001084141626740793</v>
          </cell>
          <cell r="M906" t="str">
            <v>41 -  Paraná</v>
          </cell>
          <cell r="N906">
            <v>4999.43</v>
          </cell>
        </row>
        <row r="907">
          <cell r="C907" t="str">
            <v>HOSPITAL MESTRE VITALINO</v>
          </cell>
          <cell r="E907" t="str">
            <v xml:space="preserve">3.9 - Material para Manutenção de Bens Imóveis </v>
          </cell>
          <cell r="F907">
            <v>3735242000111</v>
          </cell>
          <cell r="G907" t="str">
            <v>KADISA IND E COMERCIO  EPP</v>
          </cell>
          <cell r="H907" t="str">
            <v>B</v>
          </cell>
          <cell r="I907" t="str">
            <v>S</v>
          </cell>
          <cell r="J907" t="str">
            <v>000.024.760</v>
          </cell>
          <cell r="K907">
            <v>44754</v>
          </cell>
          <cell r="L907" t="str">
            <v>26220703735242000111550010000247601900200300</v>
          </cell>
          <cell r="M907" t="str">
            <v>26 -  Pernambuco</v>
          </cell>
          <cell r="N907">
            <v>2000</v>
          </cell>
        </row>
        <row r="908">
          <cell r="C908" t="str">
            <v>HOSPITAL MESTRE VITALINO</v>
          </cell>
          <cell r="E908" t="str">
            <v xml:space="preserve">3.9 - Material para Manutenção de Bens Imóveis </v>
          </cell>
          <cell r="F908">
            <v>7626697000230</v>
          </cell>
          <cell r="G908" t="str">
            <v>VIP INFORMATICA LTDA</v>
          </cell>
          <cell r="H908" t="str">
            <v>B</v>
          </cell>
          <cell r="I908" t="str">
            <v>S</v>
          </cell>
          <cell r="J908" t="str">
            <v>000.207.412</v>
          </cell>
          <cell r="K908">
            <v>44753</v>
          </cell>
          <cell r="L908" t="str">
            <v>26220707626697000230550010002074121046403270</v>
          </cell>
          <cell r="M908" t="str">
            <v>26 -  Pernambuco</v>
          </cell>
          <cell r="N908">
            <v>398</v>
          </cell>
        </row>
        <row r="909">
          <cell r="C909" t="str">
            <v>HOSPITAL MESTRE VITALINO</v>
          </cell>
          <cell r="E909" t="str">
            <v xml:space="preserve">3.9 - Material para Manutenção de Bens Imóveis </v>
          </cell>
          <cell r="F909" t="str">
            <v>08.099.681/0001-07</v>
          </cell>
          <cell r="G909" t="str">
            <v>COMBAT COMERCIO DE BATERIAS LTDA</v>
          </cell>
          <cell r="H909" t="str">
            <v>B</v>
          </cell>
          <cell r="I909" t="str">
            <v>S</v>
          </cell>
          <cell r="J909">
            <v>99395</v>
          </cell>
          <cell r="K909">
            <v>44756</v>
          </cell>
          <cell r="L909" t="str">
            <v>26220708099681000107550010000993951000169456</v>
          </cell>
          <cell r="M909" t="str">
            <v>26 -  Pernambuco</v>
          </cell>
          <cell r="N909">
            <v>386</v>
          </cell>
        </row>
        <row r="910">
          <cell r="C910" t="str">
            <v>HOSPITAL MESTRE VITALINO</v>
          </cell>
          <cell r="E910" t="str">
            <v xml:space="preserve">3.9 - Material para Manutenção de Bens Imóveis </v>
          </cell>
          <cell r="F910">
            <v>9494196000192</v>
          </cell>
          <cell r="G910" t="str">
            <v>COMERCIAL JR CLAUDIO  MARIO LTDA</v>
          </cell>
          <cell r="H910" t="str">
            <v>B</v>
          </cell>
          <cell r="I910" t="str">
            <v>S</v>
          </cell>
          <cell r="J910">
            <v>252454</v>
          </cell>
          <cell r="K910">
            <v>44754</v>
          </cell>
          <cell r="L910" t="str">
            <v>26220709494196000192550010002524541035170513</v>
          </cell>
          <cell r="M910" t="str">
            <v>26 -  Pernambuco</v>
          </cell>
          <cell r="N910">
            <v>45.35</v>
          </cell>
        </row>
        <row r="911">
          <cell r="C911" t="str">
            <v>HOSPITAL MESTRE VITALINO</v>
          </cell>
          <cell r="E911" t="str">
            <v xml:space="preserve">3.9 - Material para Manutenção de Bens Imóveis </v>
          </cell>
          <cell r="F911">
            <v>9494196000192</v>
          </cell>
          <cell r="G911" t="str">
            <v>COMERCIAL JR CLAUDIO  MARIO LTDA</v>
          </cell>
          <cell r="H911" t="str">
            <v>B</v>
          </cell>
          <cell r="I911" t="str">
            <v>S</v>
          </cell>
          <cell r="J911">
            <v>252800</v>
          </cell>
          <cell r="K911">
            <v>44757</v>
          </cell>
          <cell r="L911" t="str">
            <v>26220709494196000192550010002528001035214449</v>
          </cell>
          <cell r="M911" t="str">
            <v>26 -  Pernambuco</v>
          </cell>
          <cell r="N911">
            <v>29.52</v>
          </cell>
        </row>
        <row r="912">
          <cell r="C912" t="str">
            <v>HOSPITAL MESTRE VITALINO</v>
          </cell>
          <cell r="E912" t="str">
            <v xml:space="preserve">3.9 - Material para Manutenção de Bens Imóveis </v>
          </cell>
          <cell r="F912">
            <v>70082664000718</v>
          </cell>
          <cell r="G912" t="str">
            <v>JCL LAJES E MATERIAIS P CONS LTDA</v>
          </cell>
          <cell r="H912" t="str">
            <v>B</v>
          </cell>
          <cell r="I912" t="str">
            <v>S</v>
          </cell>
          <cell r="J912">
            <v>27609</v>
          </cell>
          <cell r="K912">
            <v>44754</v>
          </cell>
          <cell r="L912" t="str">
            <v>26220770082664000718550010000276091082438924</v>
          </cell>
          <cell r="M912" t="str">
            <v>26 -  Pernambuco</v>
          </cell>
          <cell r="N912">
            <v>1372.5</v>
          </cell>
        </row>
        <row r="913">
          <cell r="C913" t="str">
            <v>HOSPITAL MESTRE VITALINO</v>
          </cell>
          <cell r="E913" t="str">
            <v xml:space="preserve">3.9 - Material para Manutenção de Bens Imóveis </v>
          </cell>
          <cell r="F913">
            <v>9494196000192</v>
          </cell>
          <cell r="G913" t="str">
            <v>COMERCIAL JR CLAUDIO  MARIO LTDA</v>
          </cell>
          <cell r="H913" t="str">
            <v>B</v>
          </cell>
          <cell r="I913" t="str">
            <v>S</v>
          </cell>
          <cell r="J913">
            <v>253092</v>
          </cell>
          <cell r="K913">
            <v>44760</v>
          </cell>
          <cell r="L913" t="str">
            <v>26220709494196000192550010002530921035254869</v>
          </cell>
          <cell r="M913" t="str">
            <v>26 -  Pernambuco</v>
          </cell>
          <cell r="N913">
            <v>67.650000000000006</v>
          </cell>
        </row>
        <row r="914">
          <cell r="C914" t="str">
            <v>HOSPITAL MESTRE VITALINO</v>
          </cell>
          <cell r="E914" t="str">
            <v xml:space="preserve">3.9 - Material para Manutenção de Bens Imóveis </v>
          </cell>
          <cell r="F914">
            <v>9494196000192</v>
          </cell>
          <cell r="G914" t="str">
            <v>COMERCIAL JR CLAUDIO  MARIO LTDA</v>
          </cell>
          <cell r="H914" t="str">
            <v>B</v>
          </cell>
          <cell r="I914" t="str">
            <v>S</v>
          </cell>
          <cell r="J914">
            <v>253433</v>
          </cell>
          <cell r="K914">
            <v>44763</v>
          </cell>
          <cell r="L914" t="str">
            <v>26220709494196000192550010002534331035310719</v>
          </cell>
          <cell r="M914" t="str">
            <v>26 -  Pernambuco</v>
          </cell>
          <cell r="N914">
            <v>206.56</v>
          </cell>
        </row>
        <row r="915">
          <cell r="C915" t="str">
            <v>HOSPITAL MESTRE VITALINO</v>
          </cell>
          <cell r="E915" t="str">
            <v xml:space="preserve">3.9 - Material para Manutenção de Bens Imóveis </v>
          </cell>
          <cell r="F915">
            <v>3735242000111</v>
          </cell>
          <cell r="G915" t="str">
            <v>KADISA IND E COMERCIO  EPP</v>
          </cell>
          <cell r="H915" t="str">
            <v>B</v>
          </cell>
          <cell r="I915" t="str">
            <v>S</v>
          </cell>
          <cell r="J915" t="str">
            <v>000.024.803</v>
          </cell>
          <cell r="K915">
            <v>44763</v>
          </cell>
          <cell r="L915" t="str">
            <v>26220703735242000111550010000248031017000086</v>
          </cell>
          <cell r="M915" t="str">
            <v>26 -  Pernambuco</v>
          </cell>
          <cell r="N915">
            <v>640</v>
          </cell>
        </row>
        <row r="916">
          <cell r="C916" t="str">
            <v>HOSPITAL MESTRE VITALINO</v>
          </cell>
          <cell r="E916" t="str">
            <v xml:space="preserve">3.9 - Material para Manutenção de Bens Imóveis </v>
          </cell>
          <cell r="F916">
            <v>7544385000105</v>
          </cell>
          <cell r="G916" t="str">
            <v>JPRIM PEREIRA FILHO FERAMENTAS LTDA</v>
          </cell>
          <cell r="H916" t="str">
            <v>B</v>
          </cell>
          <cell r="I916" t="str">
            <v>S</v>
          </cell>
          <cell r="J916" t="str">
            <v>000.007.268</v>
          </cell>
          <cell r="K916">
            <v>44768</v>
          </cell>
          <cell r="L916" t="str">
            <v>26220707544385000105550010000072681971438839</v>
          </cell>
          <cell r="M916" t="str">
            <v>26 -  Pernambuco</v>
          </cell>
          <cell r="N916">
            <v>188</v>
          </cell>
        </row>
        <row r="917">
          <cell r="C917" t="str">
            <v>HOSPITAL MESTRE VITALINO</v>
          </cell>
          <cell r="E917" t="str">
            <v xml:space="preserve">3.9 - Material para Manutenção de Bens Imóveis </v>
          </cell>
          <cell r="F917">
            <v>9494196000192</v>
          </cell>
          <cell r="G917" t="str">
            <v>COMERCIAL JR CLAUDIO  MARIO LTDA</v>
          </cell>
          <cell r="H917" t="str">
            <v>B</v>
          </cell>
          <cell r="I917" t="str">
            <v>S</v>
          </cell>
          <cell r="J917">
            <v>253984</v>
          </cell>
          <cell r="K917">
            <v>44768</v>
          </cell>
          <cell r="L917" t="str">
            <v>26220709494196000192550010002539841035385278</v>
          </cell>
          <cell r="M917" t="str">
            <v>26 -  Pernambuco</v>
          </cell>
          <cell r="N917">
            <v>62.73</v>
          </cell>
        </row>
        <row r="918">
          <cell r="C918" t="str">
            <v>HOSPITAL MESTRE VITALINO</v>
          </cell>
          <cell r="E918" t="str">
            <v xml:space="preserve">3.9 - Material para Manutenção de Bens Imóveis </v>
          </cell>
          <cell r="F918">
            <v>24348443000136</v>
          </cell>
          <cell r="G918" t="str">
            <v>FRANCRIS LIVRARIA E PAPELARIA LTDA</v>
          </cell>
          <cell r="H918" t="str">
            <v>B</v>
          </cell>
          <cell r="I918" t="str">
            <v>S</v>
          </cell>
          <cell r="J918" t="str">
            <v>000.016.046</v>
          </cell>
          <cell r="K918">
            <v>44772</v>
          </cell>
          <cell r="L918" t="str">
            <v>26220724348443000136550010000160461972915766</v>
          </cell>
          <cell r="M918" t="str">
            <v>26 -  Pernambuco</v>
          </cell>
          <cell r="N918">
            <v>269</v>
          </cell>
        </row>
        <row r="919">
          <cell r="C919" t="str">
            <v>HOSPITAL MESTRE VITALINO</v>
          </cell>
          <cell r="E919" t="str">
            <v xml:space="preserve">3.9 - Material para Manutenção de Bens Imóveis </v>
          </cell>
          <cell r="F919">
            <v>6201314000139</v>
          </cell>
          <cell r="G919" t="str">
            <v>CAMEL CARUARU MATERIAIS ELETRI</v>
          </cell>
          <cell r="H919" t="str">
            <v>B</v>
          </cell>
          <cell r="I919" t="str">
            <v>S</v>
          </cell>
          <cell r="J919" t="str">
            <v>000.106.425</v>
          </cell>
          <cell r="K919">
            <v>44769</v>
          </cell>
          <cell r="L919" t="str">
            <v>26220706201314000139550010001064251370828996</v>
          </cell>
          <cell r="M919" t="str">
            <v>26 -  Pernambuco</v>
          </cell>
          <cell r="N919">
            <v>99.5</v>
          </cell>
        </row>
        <row r="920">
          <cell r="C920" t="str">
            <v>HOSPITAL MESTRE VITALINO</v>
          </cell>
          <cell r="E920" t="str">
            <v xml:space="preserve">3.9 - Material para Manutenção de Bens Imóveis </v>
          </cell>
          <cell r="F920">
            <v>10731605000106</v>
          </cell>
          <cell r="G920" t="str">
            <v>ELETRONICA CENTRAL CARUARU LTDA</v>
          </cell>
          <cell r="H920" t="str">
            <v>B</v>
          </cell>
          <cell r="I920" t="str">
            <v>S</v>
          </cell>
          <cell r="J920" t="str">
            <v>000.011.708</v>
          </cell>
          <cell r="K920">
            <v>44769</v>
          </cell>
          <cell r="L920" t="str">
            <v>26220710731605000106550010000117081234754872</v>
          </cell>
          <cell r="M920" t="str">
            <v>26 -  Pernambuco</v>
          </cell>
          <cell r="N920">
            <v>22</v>
          </cell>
        </row>
        <row r="921">
          <cell r="C921" t="str">
            <v>HOSPITAL MESTRE VITALINO</v>
          </cell>
          <cell r="E921" t="str">
            <v xml:space="preserve">3.9 - Material para Manutenção de Bens Imóveis </v>
          </cell>
          <cell r="F921">
            <v>5570714000825</v>
          </cell>
          <cell r="G921" t="str">
            <v>KABUM COMERCIO ELETRONICO S.A</v>
          </cell>
          <cell r="H921" t="str">
            <v>B</v>
          </cell>
          <cell r="I921" t="str">
            <v>S</v>
          </cell>
          <cell r="J921">
            <v>14720329</v>
          </cell>
          <cell r="K921">
            <v>44755</v>
          </cell>
          <cell r="L921" t="str">
            <v>32220705570714000825550010147203291438041718</v>
          </cell>
          <cell r="M921" t="str">
            <v>32 -  Espírito Santo</v>
          </cell>
          <cell r="N921">
            <v>1987.94</v>
          </cell>
        </row>
        <row r="922">
          <cell r="C922" t="str">
            <v>HOSPITAL MESTRE VITALINO</v>
          </cell>
          <cell r="E922" t="str">
            <v xml:space="preserve">3.9 - Material para Manutenção de Bens Imóveis </v>
          </cell>
          <cell r="F922">
            <v>29302348000549</v>
          </cell>
          <cell r="G922" t="str">
            <v>GURGELMIX MAQUINAS E FERRAMENTAS S.A.</v>
          </cell>
          <cell r="H922" t="str">
            <v>B</v>
          </cell>
          <cell r="I922" t="str">
            <v>S</v>
          </cell>
          <cell r="J922">
            <v>23095</v>
          </cell>
          <cell r="K922">
            <v>44769</v>
          </cell>
          <cell r="L922" t="str">
            <v>26220729302348000549550060000230951282311300</v>
          </cell>
          <cell r="M922" t="str">
            <v>26 -  Pernambuco</v>
          </cell>
          <cell r="N922">
            <v>395.01</v>
          </cell>
        </row>
        <row r="923">
          <cell r="C923" t="str">
            <v>HOSPITAL MESTRE VITALINO</v>
          </cell>
          <cell r="E923" t="str">
            <v xml:space="preserve">3.9 - Material para Manutenção de Bens Imóveis </v>
          </cell>
          <cell r="F923">
            <v>6201314000139</v>
          </cell>
          <cell r="G923" t="str">
            <v>CAMEL CARUARU MATERIAIS ELETRI</v>
          </cell>
          <cell r="H923" t="str">
            <v>B</v>
          </cell>
          <cell r="I923" t="str">
            <v>S</v>
          </cell>
          <cell r="J923" t="str">
            <v>000.106.492</v>
          </cell>
          <cell r="K923">
            <v>44771</v>
          </cell>
          <cell r="L923" t="str">
            <v>26220706201314000139550010001064921280256287</v>
          </cell>
          <cell r="M923" t="str">
            <v>26 -  Pernambuco</v>
          </cell>
          <cell r="N923">
            <v>18.55</v>
          </cell>
        </row>
        <row r="924">
          <cell r="C924" t="str">
            <v>HOSPITAL MESTRE VITALINO</v>
          </cell>
          <cell r="E924" t="str">
            <v xml:space="preserve">3.9 - Material para Manutenção de Bens Imóveis </v>
          </cell>
          <cell r="F924">
            <v>9494196000192</v>
          </cell>
          <cell r="G924" t="str">
            <v>COMERCIAL JR CLAUDIO  MARIO LTDA</v>
          </cell>
          <cell r="H924" t="str">
            <v>B</v>
          </cell>
          <cell r="I924" t="str">
            <v>S</v>
          </cell>
          <cell r="J924">
            <v>254145</v>
          </cell>
          <cell r="K924">
            <v>44769</v>
          </cell>
          <cell r="L924" t="str">
            <v>26220709494196000192550010002541451035403783</v>
          </cell>
          <cell r="M924" t="str">
            <v>26 -  Pernambuco</v>
          </cell>
          <cell r="N924">
            <v>391.14</v>
          </cell>
        </row>
        <row r="925">
          <cell r="E925" t="str">
            <v/>
          </cell>
        </row>
        <row r="926">
          <cell r="C926" t="str">
            <v>HOSPITAL MESTRE VITALINO</v>
          </cell>
          <cell r="E926" t="str">
            <v xml:space="preserve">3.10 - Material para Manutenção de Bens Móveis </v>
          </cell>
          <cell r="G926" t="str">
            <v>CENTEC EQUIPAMENTOS ELETRONICOS LTDA</v>
          </cell>
          <cell r="H926" t="str">
            <v>B</v>
          </cell>
          <cell r="I926" t="str">
            <v>S</v>
          </cell>
          <cell r="J926" t="str">
            <v>000.000.670</v>
          </cell>
          <cell r="K926">
            <v>44761</v>
          </cell>
          <cell r="L926" t="str">
            <v>26220708398071000104550010000006701659930850</v>
          </cell>
          <cell r="M926" t="str">
            <v>26 -  Pernambuco</v>
          </cell>
          <cell r="N926">
            <v>280</v>
          </cell>
        </row>
        <row r="927">
          <cell r="C927" t="str">
            <v>HOSPITAL MESTRE VITALINO</v>
          </cell>
          <cell r="E927" t="str">
            <v xml:space="preserve">3.10 - Material para Manutenção de Bens Móveis </v>
          </cell>
          <cell r="F927">
            <v>41754506000173</v>
          </cell>
          <cell r="G927" t="str">
            <v>FACIL SOLUCOES EM SOFTWARE E EQUIP LTDA</v>
          </cell>
          <cell r="H927" t="str">
            <v>B</v>
          </cell>
          <cell r="I927" t="str">
            <v>S</v>
          </cell>
          <cell r="J927">
            <v>23</v>
          </cell>
          <cell r="K927">
            <v>44749</v>
          </cell>
          <cell r="L927" t="str">
            <v>26220741754506000173550010000000231187572632</v>
          </cell>
          <cell r="M927" t="str">
            <v>26 -  Pernambuco</v>
          </cell>
          <cell r="N927">
            <v>632</v>
          </cell>
        </row>
        <row r="928">
          <cell r="C928" t="str">
            <v>HOSPITAL MESTRE VITALINO</v>
          </cell>
          <cell r="E928" t="str">
            <v xml:space="preserve">3.10 - Material para Manutenção de Bens Móveis </v>
          </cell>
          <cell r="F928">
            <v>8763600000113</v>
          </cell>
          <cell r="G928" t="str">
            <v>JOSE ANTONIO DE OMENA VARIEDADES</v>
          </cell>
          <cell r="H928" t="str">
            <v>B</v>
          </cell>
          <cell r="I928" t="str">
            <v>S</v>
          </cell>
          <cell r="J928" t="str">
            <v>000.002.024</v>
          </cell>
          <cell r="K928">
            <v>44769</v>
          </cell>
          <cell r="L928" t="str">
            <v>26220708763600000113550010000020241000023555</v>
          </cell>
          <cell r="M928" t="str">
            <v>26 -  Pernambuco</v>
          </cell>
          <cell r="N928">
            <v>56.7</v>
          </cell>
        </row>
        <row r="929">
          <cell r="E929" t="str">
            <v/>
          </cell>
        </row>
        <row r="930">
          <cell r="C930" t="str">
            <v>HOSPITAL MESTRE VITALINO</v>
          </cell>
          <cell r="E930" t="str">
            <v xml:space="preserve">3.10 - Material para Manutenção de Bens Móveis </v>
          </cell>
          <cell r="F930">
            <v>10731605000106</v>
          </cell>
          <cell r="G930" t="str">
            <v>ELETRONICA CENTRAL CARUARU LTDA</v>
          </cell>
          <cell r="H930" t="str">
            <v>B</v>
          </cell>
          <cell r="I930" t="str">
            <v>S</v>
          </cell>
          <cell r="J930" t="str">
            <v>000.011.686</v>
          </cell>
          <cell r="K930">
            <v>44760</v>
          </cell>
          <cell r="L930" t="str">
            <v>26220710731605000106550010000116861481377611</v>
          </cell>
          <cell r="M930" t="str">
            <v>26 -  Pernambuco</v>
          </cell>
          <cell r="N930">
            <v>45</v>
          </cell>
        </row>
        <row r="931">
          <cell r="C931" t="str">
            <v>HOSPITAL MESTRE VITALINO</v>
          </cell>
          <cell r="E931" t="str">
            <v xml:space="preserve">3.10 - Material para Manutenção de Bens Móveis </v>
          </cell>
          <cell r="F931">
            <v>18617596000139</v>
          </cell>
          <cell r="G931" t="str">
            <v>ETIQUETAG COMERCIO DE ETIQUETAS LTDA</v>
          </cell>
          <cell r="H931" t="str">
            <v>B</v>
          </cell>
          <cell r="I931" t="str">
            <v>S</v>
          </cell>
          <cell r="J931" t="str">
            <v>000.008.602</v>
          </cell>
          <cell r="K931">
            <v>44762</v>
          </cell>
          <cell r="L931" t="str">
            <v>26220718617596000139550010000086021471500000</v>
          </cell>
          <cell r="M931" t="str">
            <v>26 -  Pernambuco</v>
          </cell>
          <cell r="N931">
            <v>7453.6</v>
          </cell>
        </row>
        <row r="932">
          <cell r="C932" t="str">
            <v>HOSPITAL MESTRE VITALINO</v>
          </cell>
          <cell r="E932" t="str">
            <v xml:space="preserve">3.10 - Material para Manutenção de Bens Móveis </v>
          </cell>
          <cell r="F932">
            <v>18617596000139</v>
          </cell>
          <cell r="G932" t="str">
            <v>ETIQUETAG COMERCIO DE ETIQUETAS LTDA</v>
          </cell>
          <cell r="H932" t="str">
            <v>B</v>
          </cell>
          <cell r="I932" t="str">
            <v>S</v>
          </cell>
          <cell r="J932" t="str">
            <v>000.008.634</v>
          </cell>
          <cell r="K932">
            <v>44764</v>
          </cell>
          <cell r="L932" t="str">
            <v>26220718617596000139550010000086341874300002</v>
          </cell>
          <cell r="M932" t="str">
            <v>26 -  Pernambuco</v>
          </cell>
          <cell r="N932">
            <v>760</v>
          </cell>
        </row>
        <row r="933">
          <cell r="E933" t="str">
            <v/>
          </cell>
        </row>
        <row r="934">
          <cell r="C934" t="str">
            <v>HOSPITAL MESTRE VITALINO</v>
          </cell>
          <cell r="E934" t="str">
            <v xml:space="preserve">3.10 - Material para Manutenção de Bens Móveis </v>
          </cell>
          <cell r="F934">
            <v>9494196000192</v>
          </cell>
          <cell r="G934" t="str">
            <v>COMERCIAL JR CLAUDIO  MARIO LTDA</v>
          </cell>
          <cell r="H934" t="str">
            <v>B</v>
          </cell>
          <cell r="I934" t="str">
            <v>S</v>
          </cell>
          <cell r="J934">
            <v>251689</v>
          </cell>
          <cell r="K934">
            <v>44747</v>
          </cell>
          <cell r="L934" t="str">
            <v>26220709494196000192550010002516891035065509</v>
          </cell>
          <cell r="M934" t="str">
            <v>26 -  Pernambuco</v>
          </cell>
          <cell r="N934">
            <v>42.97</v>
          </cell>
        </row>
        <row r="935">
          <cell r="C935" t="str">
            <v>HOSPITAL MESTRE VITALINO</v>
          </cell>
          <cell r="E935" t="str">
            <v xml:space="preserve">3.10 - Material para Manutenção de Bens Móveis </v>
          </cell>
          <cell r="F935">
            <v>9494196000192</v>
          </cell>
          <cell r="G935" t="str">
            <v>COMERCIAL JR CLAUDIO  MARIO LTDA</v>
          </cell>
          <cell r="H935" t="str">
            <v>B</v>
          </cell>
          <cell r="I935" t="str">
            <v>S</v>
          </cell>
          <cell r="J935">
            <v>252136</v>
          </cell>
          <cell r="K935">
            <v>44750</v>
          </cell>
          <cell r="L935" t="str">
            <v>26220709494196000192550010002521361035123065</v>
          </cell>
          <cell r="M935" t="str">
            <v>26 -  Pernambuco</v>
          </cell>
          <cell r="N935">
            <v>37.15</v>
          </cell>
        </row>
        <row r="936">
          <cell r="C936" t="str">
            <v>HOSPITAL MESTRE VITALINO</v>
          </cell>
          <cell r="E936" t="str">
            <v xml:space="preserve">3.10 - Material para Manutenção de Bens Móveis </v>
          </cell>
          <cell r="F936">
            <v>8677502000163</v>
          </cell>
          <cell r="G936" t="str">
            <v>CASA DO CAMPONES LTDA</v>
          </cell>
          <cell r="H936" t="str">
            <v>B</v>
          </cell>
          <cell r="I936" t="str">
            <v>S</v>
          </cell>
          <cell r="J936">
            <v>79316</v>
          </cell>
          <cell r="K936">
            <v>44756</v>
          </cell>
          <cell r="L936" t="str">
            <v>26220708677502000163550010000793161446990450</v>
          </cell>
          <cell r="M936" t="str">
            <v>26 -  Pernambuco</v>
          </cell>
          <cell r="N936">
            <v>47.5</v>
          </cell>
        </row>
        <row r="937">
          <cell r="C937" t="str">
            <v>HOSPITAL MESTRE VITALINO</v>
          </cell>
          <cell r="E937" t="str">
            <v xml:space="preserve">3.10 - Material para Manutenção de Bens Móveis </v>
          </cell>
          <cell r="F937">
            <v>9494196000192</v>
          </cell>
          <cell r="G937" t="str">
            <v>COMERCIAL JR CLAUDIO  MARIO LTDA</v>
          </cell>
          <cell r="H937" t="str">
            <v>B</v>
          </cell>
          <cell r="I937" t="str">
            <v>S</v>
          </cell>
          <cell r="J937">
            <v>253909</v>
          </cell>
          <cell r="K937">
            <v>44768</v>
          </cell>
          <cell r="L937" t="str">
            <v>26220709494196000192550010002539091035376347</v>
          </cell>
          <cell r="M937" t="str">
            <v>26 -  Pernambuco</v>
          </cell>
          <cell r="N937">
            <v>49.53</v>
          </cell>
        </row>
        <row r="938">
          <cell r="C938" t="str">
            <v>HOSPITAL MESTRE VITALINO</v>
          </cell>
          <cell r="E938" t="str">
            <v xml:space="preserve">3.10 - Material para Manutenção de Bens Móveis </v>
          </cell>
          <cell r="F938">
            <v>1326290000201</v>
          </cell>
          <cell r="G938" t="str">
            <v>IVAN FERREIRA DOS SANTOS ME</v>
          </cell>
          <cell r="H938" t="str">
            <v>B</v>
          </cell>
          <cell r="I938" t="str">
            <v>S</v>
          </cell>
          <cell r="J938" t="str">
            <v>000.042.915</v>
          </cell>
          <cell r="K938">
            <v>44748</v>
          </cell>
          <cell r="L938" t="str">
            <v>26220701326290000201550010000429151993274362</v>
          </cell>
          <cell r="M938" t="str">
            <v>26 -  Pernambuco</v>
          </cell>
          <cell r="N938">
            <v>468.6</v>
          </cell>
        </row>
        <row r="939">
          <cell r="E939" t="str">
            <v/>
          </cell>
        </row>
        <row r="940">
          <cell r="C940" t="str">
            <v>HOSPITAL MESTRE VITALINO</v>
          </cell>
          <cell r="E940" t="str">
            <v xml:space="preserve">3.8 - Uniformes, Tecidos e Aviamentos </v>
          </cell>
          <cell r="F940">
            <v>188968000517</v>
          </cell>
          <cell r="G940" t="str">
            <v>NOVO AVIAMENTO LTDA</v>
          </cell>
          <cell r="H940" t="str">
            <v>B</v>
          </cell>
          <cell r="I940" t="str">
            <v>S</v>
          </cell>
          <cell r="J940" t="str">
            <v>000.032.033</v>
          </cell>
          <cell r="K940">
            <v>44747</v>
          </cell>
          <cell r="L940" t="str">
            <v>26220700188968000517550010000320331991239146</v>
          </cell>
          <cell r="M940" t="str">
            <v>26 -  Pernambuco</v>
          </cell>
          <cell r="N940">
            <v>1311</v>
          </cell>
        </row>
        <row r="941">
          <cell r="C941" t="str">
            <v>HOSPITAL MESTRE VITALINO</v>
          </cell>
          <cell r="E941" t="str">
            <v xml:space="preserve">3.8 - Uniformes, Tecidos e Aviamentos </v>
          </cell>
          <cell r="F941">
            <v>28248082000107</v>
          </cell>
          <cell r="G941" t="str">
            <v>MARALUCIA DO C. V. MAROSTICA 07733342899</v>
          </cell>
          <cell r="H941" t="str">
            <v>B</v>
          </cell>
          <cell r="I941" t="str">
            <v>S</v>
          </cell>
          <cell r="J941">
            <v>2597</v>
          </cell>
          <cell r="K941">
            <v>44754</v>
          </cell>
          <cell r="L941" t="str">
            <v>35220728248082000107550010000025971580745750</v>
          </cell>
          <cell r="M941" t="str">
            <v>35 -  São Paulo</v>
          </cell>
          <cell r="N941">
            <v>7350</v>
          </cell>
        </row>
        <row r="942">
          <cell r="C942" t="str">
            <v>HOSPITAL MESTRE VITALINO</v>
          </cell>
          <cell r="E942" t="str">
            <v xml:space="preserve">3.8 - Uniformes, Tecidos e Aviamentos </v>
          </cell>
          <cell r="F942">
            <v>46139908000181</v>
          </cell>
          <cell r="G942" t="str">
            <v>JULIANA CLEMENTINO BEZERRA  FARDAMENTOS</v>
          </cell>
          <cell r="H942" t="str">
            <v>B</v>
          </cell>
          <cell r="I942" t="str">
            <v>S</v>
          </cell>
          <cell r="J942" t="str">
            <v>000.000.030</v>
          </cell>
          <cell r="K942">
            <v>44767</v>
          </cell>
          <cell r="L942" t="str">
            <v>26220746139908000181550010000000301000000310</v>
          </cell>
          <cell r="M942" t="str">
            <v>26 -  Pernambuco</v>
          </cell>
          <cell r="N942">
            <v>11457</v>
          </cell>
        </row>
        <row r="943">
          <cell r="C943" t="str">
            <v>HOSPITAL MESTRE VITALINO</v>
          </cell>
          <cell r="E943" t="str">
            <v xml:space="preserve">3.8 - Uniformes, Tecidos e Aviamentos </v>
          </cell>
          <cell r="F943">
            <v>46139908000181</v>
          </cell>
          <cell r="G943" t="str">
            <v>JULIANA CLEMENTINO BEZERRA  FARDAMENTOS</v>
          </cell>
          <cell r="H943" t="str">
            <v>B</v>
          </cell>
          <cell r="I943" t="str">
            <v>S</v>
          </cell>
          <cell r="J943" t="str">
            <v>000.000.029</v>
          </cell>
          <cell r="K943">
            <v>44767</v>
          </cell>
          <cell r="L943" t="str">
            <v>26220746139908000181550010000000291000000301</v>
          </cell>
          <cell r="M943" t="str">
            <v>26 -  Pernambuco</v>
          </cell>
          <cell r="N943">
            <v>31306.799999999999</v>
          </cell>
        </row>
        <row r="944">
          <cell r="C944" t="str">
            <v>HOSPITAL MESTRE VITALINO</v>
          </cell>
          <cell r="E944" t="str">
            <v xml:space="preserve">3.8 - Uniformes, Tecidos e Aviamentos </v>
          </cell>
          <cell r="F944">
            <v>4917296000322</v>
          </cell>
          <cell r="G944" t="str">
            <v>AVIL TEXTIL LTDA</v>
          </cell>
          <cell r="H944" t="str">
            <v>B</v>
          </cell>
          <cell r="I944" t="str">
            <v>S</v>
          </cell>
          <cell r="J944" t="str">
            <v>000.058.311</v>
          </cell>
          <cell r="K944">
            <v>44770</v>
          </cell>
          <cell r="L944" t="str">
            <v>26220704917296000322550030000583111000583120</v>
          </cell>
          <cell r="M944" t="str">
            <v>26 -  Pernambuco</v>
          </cell>
          <cell r="N944">
            <v>136.80000000000001</v>
          </cell>
        </row>
        <row r="945">
          <cell r="C945" t="str">
            <v>HOSPITAL MESTRE VITALINO</v>
          </cell>
          <cell r="E945" t="str">
            <v xml:space="preserve">3.8 - Uniformes, Tecidos e Aviamentos </v>
          </cell>
          <cell r="F945">
            <v>31610976000100</v>
          </cell>
          <cell r="G945" t="str">
            <v>GLOBAL MEDIC LTDA</v>
          </cell>
          <cell r="H945" t="str">
            <v>B</v>
          </cell>
          <cell r="I945" t="str">
            <v>S</v>
          </cell>
          <cell r="J945">
            <v>44</v>
          </cell>
          <cell r="K945">
            <v>44749</v>
          </cell>
          <cell r="L945" t="str">
            <v>26220731610976000100550010000000441143701438</v>
          </cell>
          <cell r="M945" t="str">
            <v>26 -  Pernambuco</v>
          </cell>
          <cell r="N945">
            <v>9300</v>
          </cell>
        </row>
        <row r="946">
          <cell r="C946" t="str">
            <v>HOSPITAL MESTRE VITALINO</v>
          </cell>
          <cell r="E946" t="str">
            <v xml:space="preserve">3.8 - Uniformes, Tecidos e Aviamentos </v>
          </cell>
          <cell r="F946" t="str">
            <v>33.395.501/0001-73</v>
          </cell>
          <cell r="G946" t="str">
            <v>MA FELIX DE SOUZA COMERCIO</v>
          </cell>
          <cell r="H946" t="str">
            <v>B</v>
          </cell>
          <cell r="I946" t="str">
            <v>S</v>
          </cell>
          <cell r="J946" t="str">
            <v>000.000.573</v>
          </cell>
          <cell r="K946">
            <v>44761</v>
          </cell>
          <cell r="L946" t="str">
            <v>26220733395501000173550010000005731898039703</v>
          </cell>
          <cell r="M946" t="str">
            <v>26 -  Pernambuco</v>
          </cell>
          <cell r="N946">
            <v>1280</v>
          </cell>
        </row>
        <row r="947">
          <cell r="C947" t="str">
            <v>HOSPITAL MESTRE VITALINO</v>
          </cell>
          <cell r="E947" t="str">
            <v xml:space="preserve">3.8 - Uniformes, Tecidos e Aviamentos </v>
          </cell>
          <cell r="F947">
            <v>12286800000108</v>
          </cell>
          <cell r="G947" t="str">
            <v>MARIZ CATACAD PROD ALIMENT GERAL LTDA</v>
          </cell>
          <cell r="H947" t="str">
            <v>B</v>
          </cell>
          <cell r="I947" t="str">
            <v>S</v>
          </cell>
          <cell r="J947">
            <v>547356</v>
          </cell>
          <cell r="K947">
            <v>44762</v>
          </cell>
          <cell r="L947" t="str">
            <v>26220712286800000108550010005473561730568565</v>
          </cell>
          <cell r="M947" t="str">
            <v>26 -  Pernambuco</v>
          </cell>
          <cell r="N947">
            <v>540</v>
          </cell>
        </row>
        <row r="948">
          <cell r="C948" t="str">
            <v>HOSPITAL MESTRE VITALINO</v>
          </cell>
          <cell r="E948" t="str">
            <v xml:space="preserve">3.8 - Uniformes, Tecidos e Aviamentos </v>
          </cell>
          <cell r="F948" t="str">
            <v>27.058.274/0001-98</v>
          </cell>
          <cell r="G948" t="str">
            <v>JATOBARRETTO CENTRO DE DISTRIBUICAO LTDA</v>
          </cell>
          <cell r="H948" t="str">
            <v>B</v>
          </cell>
          <cell r="I948" t="str">
            <v>S</v>
          </cell>
          <cell r="J948" t="str">
            <v>000.009.524</v>
          </cell>
          <cell r="K948">
            <v>44762</v>
          </cell>
          <cell r="L948" t="str">
            <v>26220727058274000198550010000095241465352235</v>
          </cell>
          <cell r="M948" t="str">
            <v>26 -  Pernambuco</v>
          </cell>
          <cell r="N948">
            <v>770</v>
          </cell>
        </row>
        <row r="949">
          <cell r="C949" t="str">
            <v>HOSPITAL MESTRE VITALINO</v>
          </cell>
          <cell r="E949" t="str">
            <v xml:space="preserve">3.8 - Uniformes, Tecidos e Aviamentos </v>
          </cell>
          <cell r="F949">
            <v>13714064000104</v>
          </cell>
          <cell r="G949" t="str">
            <v>R.A. PRODUTOS E EQUIP DE LIMPEZA LTDA ME</v>
          </cell>
          <cell r="H949" t="str">
            <v>B</v>
          </cell>
          <cell r="I949" t="str">
            <v>S</v>
          </cell>
          <cell r="J949" t="str">
            <v>000.034.230</v>
          </cell>
          <cell r="K949">
            <v>44763</v>
          </cell>
          <cell r="L949" t="str">
            <v>26220713714064000104550010000342301274056389</v>
          </cell>
          <cell r="M949" t="str">
            <v>26 -  Pernambuco</v>
          </cell>
          <cell r="N949">
            <v>250</v>
          </cell>
        </row>
        <row r="950">
          <cell r="C950" t="str">
            <v>HOSPITAL MESTRE VITALINO</v>
          </cell>
          <cell r="E950" t="str">
            <v xml:space="preserve">3.8 - Uniformes, Tecidos e Aviamentos </v>
          </cell>
          <cell r="F950" t="str">
            <v>11.840.014/0001-30</v>
          </cell>
          <cell r="G950" t="str">
            <v>MACROPAC PROTECAO E EMBALAGEM LTDA</v>
          </cell>
          <cell r="H950" t="str">
            <v>B</v>
          </cell>
          <cell r="I950" t="str">
            <v>S</v>
          </cell>
          <cell r="J950">
            <v>390573</v>
          </cell>
          <cell r="K950">
            <v>44767</v>
          </cell>
          <cell r="L950" t="str">
            <v>26220711840014000130550010003905731248310471</v>
          </cell>
          <cell r="M950" t="str">
            <v>26 -  Pernambuco</v>
          </cell>
          <cell r="N950">
            <v>58</v>
          </cell>
        </row>
        <row r="951">
          <cell r="E951" t="str">
            <v/>
          </cell>
        </row>
        <row r="952">
          <cell r="C952" t="str">
            <v>HOSPITAL MESTRE VITALINO</v>
          </cell>
          <cell r="E952" t="str">
            <v>3.99 - Outras despesas com Material de Consumo</v>
          </cell>
          <cell r="F952">
            <v>28248082000107</v>
          </cell>
          <cell r="G952" t="str">
            <v>MARALUCIA DO C. V. MAROSTICA 07733342899</v>
          </cell>
          <cell r="H952" t="str">
            <v>B</v>
          </cell>
          <cell r="I952" t="str">
            <v>S</v>
          </cell>
          <cell r="J952">
            <v>2597</v>
          </cell>
          <cell r="K952">
            <v>44754</v>
          </cell>
          <cell r="L952" t="str">
            <v>35220728248082000107550010000025971580745750</v>
          </cell>
          <cell r="M952" t="str">
            <v>35 -  São Paulo</v>
          </cell>
          <cell r="N952">
            <v>1200</v>
          </cell>
        </row>
        <row r="953">
          <cell r="E953" t="str">
            <v>3.99 - Outras despesas com Material de Consumo</v>
          </cell>
          <cell r="F953">
            <v>6057223028181</v>
          </cell>
          <cell r="G953" t="str">
            <v>SENDAS DISTRIBUIDORA SA</v>
          </cell>
          <cell r="H953" t="str">
            <v>B</v>
          </cell>
          <cell r="I953" t="str">
            <v>S</v>
          </cell>
          <cell r="J953" t="str">
            <v>000.060.546</v>
          </cell>
          <cell r="K953">
            <v>44750</v>
          </cell>
          <cell r="L953" t="str">
            <v>26220706057223028181553000000605461220132999</v>
          </cell>
          <cell r="M953" t="str">
            <v>26 -  Pernambuco</v>
          </cell>
          <cell r="N953">
            <v>14.9</v>
          </cell>
        </row>
        <row r="954">
          <cell r="C954" t="str">
            <v>HOSPITAL MESTRE VITALINO</v>
          </cell>
          <cell r="E954" t="str">
            <v>3.99 - Outras despesas com Material de Consumo</v>
          </cell>
          <cell r="F954">
            <v>14722938000120</v>
          </cell>
          <cell r="G954" t="str">
            <v>PROCIFAR DISTRIB DE MATERIAL HOSP SA</v>
          </cell>
          <cell r="H954" t="str">
            <v>B</v>
          </cell>
          <cell r="I954" t="str">
            <v>S</v>
          </cell>
          <cell r="J954">
            <v>2883700</v>
          </cell>
          <cell r="K954">
            <v>44735</v>
          </cell>
          <cell r="L954" t="str">
            <v>29220614722938000120550010028837001736795105</v>
          </cell>
          <cell r="M954" t="str">
            <v>29 -  Bahia</v>
          </cell>
          <cell r="N954">
            <v>2035.11</v>
          </cell>
        </row>
        <row r="955">
          <cell r="C955" t="str">
            <v>HOSPITAL MESTRE VITALINO</v>
          </cell>
          <cell r="E955" t="str">
            <v>3.99 - Outras despesas com Material de Consumo</v>
          </cell>
          <cell r="F955">
            <v>11206099000441</v>
          </cell>
          <cell r="G955" t="str">
            <v>SUPERMED COM E IMP DE PROD MEDICOS LTDA</v>
          </cell>
          <cell r="H955" t="str">
            <v>B</v>
          </cell>
          <cell r="I955" t="str">
            <v>S</v>
          </cell>
          <cell r="J955">
            <v>374839</v>
          </cell>
          <cell r="K955">
            <v>44734</v>
          </cell>
          <cell r="L955" t="str">
            <v>35220611206099000441550010003748391001300489</v>
          </cell>
          <cell r="M955" t="str">
            <v>35 -  São Paulo</v>
          </cell>
          <cell r="N955">
            <v>1451.62</v>
          </cell>
        </row>
        <row r="956">
          <cell r="C956" t="str">
            <v>HOSPITAL MESTRE VITALINO</v>
          </cell>
          <cell r="E956" t="str">
            <v>3.99 - Outras despesas com Material de Consumo</v>
          </cell>
          <cell r="F956">
            <v>11206099000441</v>
          </cell>
          <cell r="G956" t="str">
            <v>SUPERMED COM E IMP DE PROD MEDICOS LTDA</v>
          </cell>
          <cell r="H956" t="str">
            <v>B</v>
          </cell>
          <cell r="I956" t="str">
            <v>S</v>
          </cell>
          <cell r="J956">
            <v>386668</v>
          </cell>
          <cell r="K956">
            <v>44761</v>
          </cell>
          <cell r="L956" t="str">
            <v>35220711206099000441550010003866681000053892</v>
          </cell>
          <cell r="M956" t="str">
            <v>35 -  São Paulo</v>
          </cell>
          <cell r="N956">
            <v>1016.13</v>
          </cell>
        </row>
        <row r="957">
          <cell r="C957" t="str">
            <v>HOSPITAL MESTRE VITALINO</v>
          </cell>
          <cell r="E957" t="str">
            <v>3.99 - Outras despesas com Material de Consumo</v>
          </cell>
          <cell r="F957">
            <v>9494196000192</v>
          </cell>
          <cell r="G957" t="str">
            <v>COMERCIAL JR CLAUDIO  MARIO LTDA</v>
          </cell>
          <cell r="H957" t="str">
            <v>B</v>
          </cell>
          <cell r="I957" t="str">
            <v>S</v>
          </cell>
          <cell r="J957">
            <v>254224</v>
          </cell>
          <cell r="K957">
            <v>44770</v>
          </cell>
          <cell r="L957" t="str">
            <v>26220709494196000192550010002542241035415540</v>
          </cell>
          <cell r="M957" t="str">
            <v>26 -  Pernambuco</v>
          </cell>
          <cell r="N957">
            <v>81.180000000000007</v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C960" t="str">
            <v>HOSPITAL MESTRE VITALINO</v>
          </cell>
          <cell r="E960" t="str">
            <v>3.1 - Combustíveis e Lubrificantes Automotivos</v>
          </cell>
          <cell r="F960" t="str">
            <v>14.202.175/0001-96</v>
          </cell>
          <cell r="G960" t="str">
            <v>IBEFIL COMBUSTIVEIS</v>
          </cell>
          <cell r="H960" t="str">
            <v>B</v>
          </cell>
          <cell r="I960" t="str">
            <v>S</v>
          </cell>
          <cell r="J960" t="str">
            <v xml:space="preserve">000.580.266 </v>
          </cell>
          <cell r="K960">
            <v>44743</v>
          </cell>
          <cell r="L960" t="str">
            <v>26220714202175000196650010005802661186815240</v>
          </cell>
          <cell r="M960" t="str">
            <v>26 -  Pernambuco</v>
          </cell>
          <cell r="N960">
            <v>256.11</v>
          </cell>
        </row>
        <row r="961">
          <cell r="C961" t="str">
            <v>HOSPITAL MESTRE VITALINO</v>
          </cell>
          <cell r="E961" t="str">
            <v>3.1 - Combustíveis e Lubrificantes Automotivos</v>
          </cell>
          <cell r="F961" t="str">
            <v>14.202.175/0001-96</v>
          </cell>
          <cell r="G961" t="str">
            <v>IBEFIL COMBUSTIVEIS</v>
          </cell>
          <cell r="H961" t="str">
            <v>B</v>
          </cell>
          <cell r="I961" t="str">
            <v>S</v>
          </cell>
          <cell r="J961" t="str">
            <v xml:space="preserve">00.580.351 </v>
          </cell>
          <cell r="K961">
            <v>44743</v>
          </cell>
          <cell r="L961" t="str">
            <v>26220714202175000196650010005803511132701486</v>
          </cell>
          <cell r="M961" t="str">
            <v>26 -  Pernambuco</v>
          </cell>
          <cell r="N961">
            <v>406.16</v>
          </cell>
        </row>
        <row r="962">
          <cell r="C962" t="str">
            <v>HOSPITAL MESTRE VITALINO</v>
          </cell>
          <cell r="E962" t="str">
            <v>3.1 - Combustíveis e Lubrificantes Automotivos</v>
          </cell>
          <cell r="F962" t="str">
            <v>14.202.175/0001-96</v>
          </cell>
          <cell r="G962" t="str">
            <v>IBEFIL COMBUSTIVEIS</v>
          </cell>
          <cell r="H962" t="str">
            <v>B</v>
          </cell>
          <cell r="I962" t="str">
            <v>S</v>
          </cell>
          <cell r="J962" t="str">
            <v xml:space="preserve">000.580.508 </v>
          </cell>
          <cell r="K962">
            <v>44744</v>
          </cell>
          <cell r="L962" t="str">
            <v>26220714202175000196650010005805081764675970</v>
          </cell>
          <cell r="M962" t="str">
            <v>26 -  Pernambuco</v>
          </cell>
          <cell r="N962">
            <v>490.43</v>
          </cell>
        </row>
        <row r="963">
          <cell r="C963" t="str">
            <v>HOSPITAL MESTRE VITALINO</v>
          </cell>
          <cell r="E963" t="str">
            <v>3.1 - Combustíveis e Lubrificantes Automotivos</v>
          </cell>
          <cell r="F963" t="str">
            <v>12.634.127/0001-41</v>
          </cell>
          <cell r="G963" t="str">
            <v>OTAVIANO BEZERRA FIL</v>
          </cell>
          <cell r="H963" t="str">
            <v>B</v>
          </cell>
          <cell r="I963" t="str">
            <v>S</v>
          </cell>
          <cell r="J963" t="str">
            <v xml:space="preserve">000.085.426 </v>
          </cell>
          <cell r="K963">
            <v>44744</v>
          </cell>
          <cell r="L963" t="str">
            <v>26220712634127000141650650000854261184300357</v>
          </cell>
          <cell r="M963" t="str">
            <v>26 -  Pernambuco</v>
          </cell>
          <cell r="N963">
            <v>190.03</v>
          </cell>
        </row>
        <row r="964">
          <cell r="C964" t="str">
            <v>HOSPITAL MESTRE VITALINO</v>
          </cell>
          <cell r="E964" t="str">
            <v>3.1 - Combustíveis e Lubrificantes Automotivos</v>
          </cell>
          <cell r="F964" t="str">
            <v>12.634.127/0001-41</v>
          </cell>
          <cell r="G964" t="str">
            <v>OTAVIANO BEZERRA FIL</v>
          </cell>
          <cell r="H964" t="str">
            <v>B</v>
          </cell>
          <cell r="I964" t="str">
            <v>S</v>
          </cell>
          <cell r="J964" t="str">
            <v xml:space="preserve">000.085.427 </v>
          </cell>
          <cell r="K964">
            <v>44744</v>
          </cell>
          <cell r="L964" t="str">
            <v>26220712634127000141650650000854271512457566</v>
          </cell>
          <cell r="M964" t="str">
            <v>26 -  Pernambuco</v>
          </cell>
          <cell r="N964">
            <v>345.12</v>
          </cell>
        </row>
        <row r="965">
          <cell r="C965" t="str">
            <v>HOSPITAL MESTRE VITALINO</v>
          </cell>
          <cell r="E965" t="str">
            <v>3.1 - Combustíveis e Lubrificantes Automotivos</v>
          </cell>
          <cell r="F965" t="str">
            <v>12.634.127/0001-41</v>
          </cell>
          <cell r="G965" t="str">
            <v>OTAVIANO BEZERRA FIL</v>
          </cell>
          <cell r="H965" t="str">
            <v>B</v>
          </cell>
          <cell r="I965" t="str">
            <v>S</v>
          </cell>
          <cell r="J965" t="str">
            <v xml:space="preserve">000.085.372 </v>
          </cell>
          <cell r="K965">
            <v>44744</v>
          </cell>
          <cell r="L965" t="str">
            <v>26220712634127000141650650000853721741791101</v>
          </cell>
          <cell r="M965" t="str">
            <v>26 -  Pernambuco</v>
          </cell>
          <cell r="N965">
            <v>222.78</v>
          </cell>
        </row>
        <row r="966">
          <cell r="C966" t="str">
            <v>HOSPITAL MESTRE VITALINO</v>
          </cell>
          <cell r="E966" t="str">
            <v>3.1 - Combustíveis e Lubrificantes Automotivos</v>
          </cell>
          <cell r="F966" t="str">
            <v>12.634.127/0001-41</v>
          </cell>
          <cell r="G966" t="str">
            <v>OTAVIANO BEZERRA FIL</v>
          </cell>
          <cell r="H966" t="str">
            <v>B</v>
          </cell>
          <cell r="I966" t="str">
            <v>S</v>
          </cell>
          <cell r="J966" t="str">
            <v xml:space="preserve">000.085.462 </v>
          </cell>
          <cell r="K966">
            <v>44745</v>
          </cell>
          <cell r="L966" t="str">
            <v>26220712634127000141650650000854621388364761</v>
          </cell>
          <cell r="M966" t="str">
            <v>26 -  Pernambuco</v>
          </cell>
          <cell r="N966">
            <v>340.03</v>
          </cell>
        </row>
        <row r="967">
          <cell r="C967" t="str">
            <v>HOSPITAL MESTRE VITALINO</v>
          </cell>
          <cell r="E967" t="str">
            <v>3.1 - Combustíveis e Lubrificantes Automotivos</v>
          </cell>
          <cell r="F967" t="str">
            <v>12.634.127/0001-41</v>
          </cell>
          <cell r="G967" t="str">
            <v>OTAVIANO BEZERRA FIL</v>
          </cell>
          <cell r="H967" t="str">
            <v>B</v>
          </cell>
          <cell r="I967" t="str">
            <v>S</v>
          </cell>
          <cell r="J967" t="str">
            <v xml:space="preserve">000.085.528 </v>
          </cell>
          <cell r="K967">
            <v>44745</v>
          </cell>
          <cell r="L967" t="str">
            <v>26220712634127000141650650000855281250948666</v>
          </cell>
          <cell r="M967" t="str">
            <v>26 -  Pernambuco</v>
          </cell>
          <cell r="N967">
            <v>290.01</v>
          </cell>
        </row>
        <row r="968">
          <cell r="C968" t="str">
            <v>HOSPITAL MESTRE VITALINO</v>
          </cell>
          <cell r="E968" t="str">
            <v>3.1 - Combustíveis e Lubrificantes Automotivos</v>
          </cell>
          <cell r="F968" t="str">
            <v>14.202.175/0001-96</v>
          </cell>
          <cell r="G968" t="str">
            <v>IBEFIL COMBUSTIVEIS</v>
          </cell>
          <cell r="H968" t="str">
            <v>B</v>
          </cell>
          <cell r="I968" t="str">
            <v>S</v>
          </cell>
          <cell r="J968" t="str">
            <v xml:space="preserve">000.581.077 </v>
          </cell>
          <cell r="K968">
            <v>44746</v>
          </cell>
          <cell r="L968" t="str">
            <v>26220714202175000196650010005810771109825381</v>
          </cell>
          <cell r="M968" t="str">
            <v>26 -  Pernambuco</v>
          </cell>
          <cell r="N968">
            <v>311.99</v>
          </cell>
        </row>
        <row r="969">
          <cell r="C969" t="str">
            <v>HOSPITAL MESTRE VITALINO</v>
          </cell>
          <cell r="E969" t="str">
            <v>3.1 - Combustíveis e Lubrificantes Automotivos</v>
          </cell>
          <cell r="F969" t="str">
            <v>35.593.870/0001-04</v>
          </cell>
          <cell r="G969" t="str">
            <v>NUNESPOSTO SANTO ANT</v>
          </cell>
          <cell r="H969" t="str">
            <v>B</v>
          </cell>
          <cell r="I969" t="str">
            <v>S</v>
          </cell>
          <cell r="J969">
            <v>14255</v>
          </cell>
          <cell r="K969">
            <v>44746</v>
          </cell>
          <cell r="L969" t="str">
            <v>26220735593870000104650100000142551003712291</v>
          </cell>
          <cell r="M969" t="str">
            <v>26 -  Pernambuco</v>
          </cell>
          <cell r="N969">
            <v>403.73</v>
          </cell>
        </row>
        <row r="970">
          <cell r="C970" t="str">
            <v>HOSPITAL MESTRE VITALINO</v>
          </cell>
          <cell r="E970" t="str">
            <v>3.1 - Combustíveis e Lubrificantes Automotivos</v>
          </cell>
          <cell r="F970" t="str">
            <v>14.202.175/0001-96</v>
          </cell>
          <cell r="G970" t="str">
            <v>IBEFIL COMBUSTIVEIS</v>
          </cell>
          <cell r="H970" t="str">
            <v>B</v>
          </cell>
          <cell r="I970" t="str">
            <v>S</v>
          </cell>
          <cell r="J970" t="str">
            <v xml:space="preserve">000.581.183 </v>
          </cell>
          <cell r="K970">
            <v>44747</v>
          </cell>
          <cell r="L970" t="str">
            <v>26220714202175000196650010005811831840657318</v>
          </cell>
          <cell r="M970" t="str">
            <v>26 -  Pernambuco</v>
          </cell>
          <cell r="N970">
            <v>259.88</v>
          </cell>
        </row>
        <row r="971">
          <cell r="C971" t="str">
            <v>HOSPITAL MESTRE VITALINO</v>
          </cell>
          <cell r="E971" t="str">
            <v>3.1 - Combustíveis e Lubrificantes Automotivos</v>
          </cell>
          <cell r="F971" t="str">
            <v>12.634.127/0001-41</v>
          </cell>
          <cell r="G971" t="str">
            <v>OTAVIANO BEZERRA FIL</v>
          </cell>
          <cell r="H971" t="str">
            <v>B</v>
          </cell>
          <cell r="I971" t="str">
            <v>S</v>
          </cell>
          <cell r="J971" t="str">
            <v xml:space="preserve">000.085.669 </v>
          </cell>
          <cell r="K971">
            <v>44747</v>
          </cell>
          <cell r="L971" t="str">
            <v>26220712634127000141650650000856691138346321</v>
          </cell>
          <cell r="M971" t="str">
            <v>26 -  Pernambuco</v>
          </cell>
          <cell r="N971">
            <v>437.03</v>
          </cell>
        </row>
        <row r="972">
          <cell r="C972" t="str">
            <v>HOSPITAL MESTRE VITALINO</v>
          </cell>
          <cell r="E972" t="str">
            <v>3.1 - Combustíveis e Lubrificantes Automotivos</v>
          </cell>
          <cell r="F972" t="str">
            <v>14.202.175/0001-96</v>
          </cell>
          <cell r="G972" t="str">
            <v>IBEFIL COMBUSTIVEIS</v>
          </cell>
          <cell r="H972" t="str">
            <v>B</v>
          </cell>
          <cell r="I972" t="str">
            <v>S</v>
          </cell>
          <cell r="J972" t="str">
            <v xml:space="preserve">000.581.623 </v>
          </cell>
          <cell r="K972">
            <v>44748</v>
          </cell>
          <cell r="L972" t="str">
            <v>26220714202175000196650010005816231283666970</v>
          </cell>
          <cell r="M972" t="str">
            <v>26 -  Pernambuco</v>
          </cell>
          <cell r="N972">
            <v>185.06</v>
          </cell>
        </row>
        <row r="973">
          <cell r="C973" t="str">
            <v>HOSPITAL MESTRE VITALINO</v>
          </cell>
          <cell r="E973" t="str">
            <v>3.1 - Combustíveis e Lubrificantes Automotivos</v>
          </cell>
          <cell r="F973" t="str">
            <v>14.202.175/0001-96</v>
          </cell>
          <cell r="G973" t="str">
            <v>IBEFIL COMBUSTIVEIS</v>
          </cell>
          <cell r="H973" t="str">
            <v>B</v>
          </cell>
          <cell r="I973" t="str">
            <v>S</v>
          </cell>
          <cell r="J973" t="str">
            <v xml:space="preserve">000.581.539 </v>
          </cell>
          <cell r="K973">
            <v>44748</v>
          </cell>
          <cell r="L973" t="str">
            <v>26220714202175000196650010005815391751425547</v>
          </cell>
          <cell r="M973" t="str">
            <v>26 -  Pernambuco</v>
          </cell>
          <cell r="N973">
            <v>218.75</v>
          </cell>
        </row>
        <row r="974">
          <cell r="C974" t="str">
            <v>HOSPITAL MESTRE VITALINO</v>
          </cell>
          <cell r="E974" t="str">
            <v>3.1 - Combustíveis e Lubrificantes Automotivos</v>
          </cell>
          <cell r="F974" t="str">
            <v>14.202.175/0001-96</v>
          </cell>
          <cell r="G974" t="str">
            <v>IBEFIL COMBUSTIVEIS</v>
          </cell>
          <cell r="H974" t="str">
            <v>B</v>
          </cell>
          <cell r="I974" t="str">
            <v>S</v>
          </cell>
          <cell r="J974" t="str">
            <v xml:space="preserve">000.581.776 </v>
          </cell>
          <cell r="K974">
            <v>44749</v>
          </cell>
          <cell r="L974" t="str">
            <v>26220714202175000196650010005817751700888285</v>
          </cell>
          <cell r="M974" t="str">
            <v>26 -  Pernambuco</v>
          </cell>
          <cell r="N974">
            <v>251.75</v>
          </cell>
        </row>
        <row r="975">
          <cell r="C975" t="str">
            <v>HOSPITAL MESTRE VITALINO</v>
          </cell>
          <cell r="E975" t="str">
            <v>3.1 - Combustíveis e Lubrificantes Automotivos</v>
          </cell>
          <cell r="F975" t="str">
            <v>14.202.175/0001-96</v>
          </cell>
          <cell r="G975" t="str">
            <v>IBEFIL COMBUSTIVEIS</v>
          </cell>
          <cell r="H975" t="str">
            <v>B</v>
          </cell>
          <cell r="I975" t="str">
            <v>S</v>
          </cell>
          <cell r="J975" t="str">
            <v xml:space="preserve">000.581.792 </v>
          </cell>
          <cell r="K975">
            <v>44749</v>
          </cell>
          <cell r="L975" t="str">
            <v>26220714202175000196650010005817921335565750</v>
          </cell>
          <cell r="M975" t="str">
            <v>26 -  Pernambuco</v>
          </cell>
          <cell r="N975">
            <v>143.68</v>
          </cell>
        </row>
        <row r="976">
          <cell r="C976" t="str">
            <v>HOSPITAL MESTRE VITALINO</v>
          </cell>
          <cell r="E976" t="str">
            <v>3.1 - Combustíveis e Lubrificantes Automotivos</v>
          </cell>
          <cell r="F976" t="str">
            <v>14.202.175/0001-96</v>
          </cell>
          <cell r="G976" t="str">
            <v>IBEFIL COMBUSTIVEIS</v>
          </cell>
          <cell r="H976" t="str">
            <v>B</v>
          </cell>
          <cell r="I976" t="str">
            <v>S</v>
          </cell>
          <cell r="J976" t="str">
            <v xml:space="preserve">000.581.946 </v>
          </cell>
          <cell r="K976">
            <v>44749</v>
          </cell>
          <cell r="L976" t="str">
            <v>26220714202175000196650010005819461168186328</v>
          </cell>
          <cell r="M976" t="str">
            <v>26 -  Pernambuco</v>
          </cell>
          <cell r="N976">
            <v>192.07</v>
          </cell>
        </row>
        <row r="977">
          <cell r="C977" t="str">
            <v>HOSPITAL MESTRE VITALINO</v>
          </cell>
          <cell r="E977" t="str">
            <v>3.1 - Combustíveis e Lubrificantes Automotivos</v>
          </cell>
          <cell r="F977" t="str">
            <v>14.202.175/0001-96</v>
          </cell>
          <cell r="G977" t="str">
            <v>IBEFIL COMBUSTIVEIS</v>
          </cell>
          <cell r="H977" t="str">
            <v>B</v>
          </cell>
          <cell r="I977" t="str">
            <v>S</v>
          </cell>
          <cell r="J977" t="str">
            <v xml:space="preserve">000.581.908 </v>
          </cell>
          <cell r="K977">
            <v>44749</v>
          </cell>
          <cell r="L977" t="str">
            <v>26220714202175000196650010005819081361307570</v>
          </cell>
          <cell r="M977" t="str">
            <v>26 -  Pernambuco</v>
          </cell>
          <cell r="N977">
            <v>377.89</v>
          </cell>
        </row>
        <row r="978">
          <cell r="C978" t="str">
            <v>HOSPITAL MESTRE VITALINO</v>
          </cell>
          <cell r="E978" t="str">
            <v>3.1 - Combustíveis e Lubrificantes Automotivos</v>
          </cell>
          <cell r="F978" t="str">
            <v>09.533.651/0001-11</v>
          </cell>
          <cell r="G978" t="str">
            <v>VILA ESPERANÇA COMBU</v>
          </cell>
          <cell r="H978" t="str">
            <v>B</v>
          </cell>
          <cell r="I978" t="str">
            <v>S</v>
          </cell>
          <cell r="J978">
            <v>42027</v>
          </cell>
          <cell r="K978">
            <v>44749</v>
          </cell>
          <cell r="L978" t="str">
            <v>26220709533657000111650060000420271000476946</v>
          </cell>
          <cell r="M978" t="str">
            <v>26 -  Pernambuco</v>
          </cell>
          <cell r="N978">
            <v>215.21</v>
          </cell>
        </row>
        <row r="979">
          <cell r="C979" t="str">
            <v>HOSPITAL MESTRE VITALINO</v>
          </cell>
          <cell r="E979" t="str">
            <v>3.1 - Combustíveis e Lubrificantes Automotivos</v>
          </cell>
          <cell r="F979" t="str">
            <v>14.202.175/0001-96</v>
          </cell>
          <cell r="G979" t="str">
            <v>IBEFIL COMBUSTIVEIS</v>
          </cell>
          <cell r="H979" t="str">
            <v>B</v>
          </cell>
          <cell r="I979" t="str">
            <v>S</v>
          </cell>
          <cell r="J979" t="str">
            <v xml:space="preserve">000.582.083 </v>
          </cell>
          <cell r="K979">
            <v>44750</v>
          </cell>
          <cell r="L979" t="str">
            <v>26220714202175000196650010005820831720225045</v>
          </cell>
          <cell r="M979" t="str">
            <v>26 -  Pernambuco</v>
          </cell>
          <cell r="N979">
            <v>276.14999999999998</v>
          </cell>
        </row>
        <row r="980">
          <cell r="C980" t="str">
            <v>HOSPITAL MESTRE VITALINO</v>
          </cell>
          <cell r="E980" t="str">
            <v>3.1 - Combustíveis e Lubrificantes Automotivos</v>
          </cell>
          <cell r="F980" t="str">
            <v>14.202.175/0001-96</v>
          </cell>
          <cell r="G980" t="str">
            <v>IBEFIL COMBUSTIVEIS</v>
          </cell>
          <cell r="H980" t="str">
            <v>B</v>
          </cell>
          <cell r="I980" t="str">
            <v>S</v>
          </cell>
          <cell r="J980" t="str">
            <v xml:space="preserve">000.582.208 </v>
          </cell>
          <cell r="K980">
            <v>44750</v>
          </cell>
          <cell r="L980" t="str">
            <v>26220714202175000196650010005822081487572422</v>
          </cell>
          <cell r="M980" t="str">
            <v>26 -  Pernambuco</v>
          </cell>
          <cell r="N980">
            <v>175.59</v>
          </cell>
        </row>
        <row r="981">
          <cell r="C981" t="str">
            <v>HOSPITAL MESTRE VITALINO</v>
          </cell>
          <cell r="E981" t="str">
            <v>3.1 - Combustíveis e Lubrificantes Automotivos</v>
          </cell>
          <cell r="F981" t="str">
            <v>35.593.870/0001-04</v>
          </cell>
          <cell r="G981" t="str">
            <v>NUNESPOSTO SANTO ANT</v>
          </cell>
          <cell r="H981" t="str">
            <v>B</v>
          </cell>
          <cell r="I981" t="str">
            <v>S</v>
          </cell>
          <cell r="J981">
            <v>14534</v>
          </cell>
          <cell r="K981">
            <v>44750</v>
          </cell>
          <cell r="L981" t="str">
            <v>26220735599870000104850100000145341003730741</v>
          </cell>
          <cell r="M981" t="str">
            <v>26 -  Pernambuco</v>
          </cell>
          <cell r="N981">
            <v>211.42</v>
          </cell>
        </row>
        <row r="982">
          <cell r="C982" t="str">
            <v>HOSPITAL MESTRE VITALINO</v>
          </cell>
          <cell r="E982" t="str">
            <v>3.1 - Combustíveis e Lubrificantes Automotivos</v>
          </cell>
          <cell r="F982" t="str">
            <v>12.634.127/0001-41</v>
          </cell>
          <cell r="G982" t="str">
            <v>OTAVIANO BEZERRA FIL</v>
          </cell>
          <cell r="H982" t="str">
            <v>B</v>
          </cell>
          <cell r="I982" t="str">
            <v>S</v>
          </cell>
          <cell r="J982" t="str">
            <v xml:space="preserve">000.086.130 </v>
          </cell>
          <cell r="K982">
            <v>44750</v>
          </cell>
          <cell r="L982" t="str">
            <v>26220712634127000141650660000861301687493938</v>
          </cell>
          <cell r="M982" t="str">
            <v>26 -  Pernambuco</v>
          </cell>
          <cell r="N982">
            <v>248.05</v>
          </cell>
        </row>
        <row r="983">
          <cell r="C983" t="str">
            <v>HOSPITAL MESTRE VITALINO</v>
          </cell>
          <cell r="E983" t="str">
            <v>3.1 - Combustíveis e Lubrificantes Automotivos</v>
          </cell>
          <cell r="F983" t="str">
            <v>12.634.127/0001-41</v>
          </cell>
          <cell r="G983" t="str">
            <v>OTAVIANO BEZERRA FIL</v>
          </cell>
          <cell r="H983" t="str">
            <v>B</v>
          </cell>
          <cell r="I983" t="str">
            <v>S</v>
          </cell>
          <cell r="J983" t="str">
            <v xml:space="preserve">000.086.232 </v>
          </cell>
          <cell r="K983">
            <v>44751</v>
          </cell>
          <cell r="L983" t="str">
            <v>26220712634127000141660660000662321261928433</v>
          </cell>
          <cell r="M983" t="str">
            <v>26 -  Pernambuco</v>
          </cell>
          <cell r="N983">
            <v>264.58999999999997</v>
          </cell>
        </row>
        <row r="984">
          <cell r="C984" t="str">
            <v>HOSPITAL MESTRE VITALINO</v>
          </cell>
          <cell r="E984" t="str">
            <v>3.1 - Combustíveis e Lubrificantes Automotivos</v>
          </cell>
          <cell r="F984" t="str">
            <v>35.593.870/0001-04</v>
          </cell>
          <cell r="G984" t="str">
            <v>NUNESPOSTO SANTO ANT</v>
          </cell>
          <cell r="H984" t="str">
            <v>B</v>
          </cell>
          <cell r="I984" t="str">
            <v>S</v>
          </cell>
          <cell r="J984">
            <v>51557</v>
          </cell>
          <cell r="K984">
            <v>44752</v>
          </cell>
          <cell r="L984" t="str">
            <v>26220735593870000104650080000515571003741698</v>
          </cell>
          <cell r="M984" t="str">
            <v>26 -  Pernambuco</v>
          </cell>
          <cell r="N984">
            <v>317.04000000000002</v>
          </cell>
        </row>
        <row r="985">
          <cell r="C985" t="str">
            <v>HOSPITAL MESTRE VITALINO</v>
          </cell>
          <cell r="E985" t="str">
            <v>3.1 - Combustíveis e Lubrificantes Automotivos</v>
          </cell>
          <cell r="F985" t="str">
            <v>12.634.127/0001-41</v>
          </cell>
          <cell r="G985" t="str">
            <v>OTAVIANO BEZERRA FIL</v>
          </cell>
          <cell r="H985" t="str">
            <v>B</v>
          </cell>
          <cell r="I985" t="str">
            <v>S</v>
          </cell>
          <cell r="J985" t="str">
            <v xml:space="preserve">000.086.306 </v>
          </cell>
          <cell r="K985">
            <v>44752</v>
          </cell>
          <cell r="L985" t="str">
            <v>26220712634127000141660650000883061957869104</v>
          </cell>
          <cell r="M985" t="str">
            <v>26 -  Pernambuco</v>
          </cell>
          <cell r="N985">
            <v>202.07</v>
          </cell>
        </row>
        <row r="986">
          <cell r="C986" t="str">
            <v>HOSPITAL MESTRE VITALINO</v>
          </cell>
          <cell r="E986" t="str">
            <v>3.1 - Combustíveis e Lubrificantes Automotivos</v>
          </cell>
          <cell r="F986" t="str">
            <v>14.202.175/0001-96</v>
          </cell>
          <cell r="G986" t="str">
            <v>IBEFIL COMBUSTIVEIS</v>
          </cell>
          <cell r="H986" t="str">
            <v>B</v>
          </cell>
          <cell r="I986" t="str">
            <v>S</v>
          </cell>
          <cell r="J986" t="str">
            <v xml:space="preserve">000.583.109 </v>
          </cell>
          <cell r="K986">
            <v>44753</v>
          </cell>
          <cell r="L986" t="str">
            <v>26220714202175000196850010005831099142100463</v>
          </cell>
          <cell r="M986" t="str">
            <v>26 -  Pernambuco</v>
          </cell>
          <cell r="N986">
            <v>301.32</v>
          </cell>
        </row>
        <row r="987">
          <cell r="C987" t="str">
            <v>HOSPITAL MESTRE VITALINO</v>
          </cell>
          <cell r="E987" t="str">
            <v>3.1 - Combustíveis e Lubrificantes Automotivos</v>
          </cell>
          <cell r="F987" t="str">
            <v>35.593.870/0001-04</v>
          </cell>
          <cell r="G987" t="str">
            <v>NUNESPOSTO SANTO ANT</v>
          </cell>
          <cell r="H987" t="str">
            <v>B</v>
          </cell>
          <cell r="I987" t="str">
            <v>S</v>
          </cell>
          <cell r="J987">
            <v>81747</v>
          </cell>
          <cell r="K987">
            <v>44753</v>
          </cell>
          <cell r="L987" t="str">
            <v>26220735593870000104650040000817471003749605</v>
          </cell>
          <cell r="M987" t="str">
            <v>26 -  Pernambuco</v>
          </cell>
          <cell r="N987">
            <v>308.81</v>
          </cell>
        </row>
        <row r="988">
          <cell r="C988" t="str">
            <v>HOSPITAL MESTRE VITALINO</v>
          </cell>
          <cell r="E988" t="str">
            <v>3.1 - Combustíveis e Lubrificantes Automotivos</v>
          </cell>
          <cell r="F988" t="str">
            <v>12.634.127/0001-41</v>
          </cell>
          <cell r="G988" t="str">
            <v>OTAVIANO BEZERRA FIL</v>
          </cell>
          <cell r="H988" t="str">
            <v>B</v>
          </cell>
          <cell r="I988" t="str">
            <v>S</v>
          </cell>
          <cell r="J988" t="str">
            <v xml:space="preserve">000.086.360 </v>
          </cell>
          <cell r="K988">
            <v>44753</v>
          </cell>
          <cell r="L988" t="str">
            <v>26220712634127000141650650000863601643113056</v>
          </cell>
          <cell r="M988" t="str">
            <v>26 -  Pernambuco</v>
          </cell>
          <cell r="N988">
            <v>472.48</v>
          </cell>
        </row>
        <row r="989">
          <cell r="C989" t="str">
            <v>HOSPITAL MESTRE VITALINO</v>
          </cell>
          <cell r="E989" t="str">
            <v>3.1 - Combustíveis e Lubrificantes Automotivos</v>
          </cell>
          <cell r="F989" t="str">
            <v>14.202.175/0001-96</v>
          </cell>
          <cell r="G989" t="str">
            <v>IBEFIL COMBUSTIVEIS</v>
          </cell>
          <cell r="H989" t="str">
            <v>B</v>
          </cell>
          <cell r="I989" t="str">
            <v>S</v>
          </cell>
          <cell r="J989" t="str">
            <v xml:space="preserve">000.583.148 </v>
          </cell>
          <cell r="K989">
            <v>44754</v>
          </cell>
          <cell r="L989" t="str">
            <v>26220714202175000196650010005832489541587119</v>
          </cell>
          <cell r="M989" t="str">
            <v>26 -  Pernambuco</v>
          </cell>
          <cell r="N989">
            <v>196.73</v>
          </cell>
        </row>
        <row r="990">
          <cell r="C990" t="str">
            <v>HOSPITAL MESTRE VITALINO</v>
          </cell>
          <cell r="E990" t="str">
            <v>3.1 - Combustíveis e Lubrificantes Automotivos</v>
          </cell>
          <cell r="F990" t="str">
            <v>14.202.175/0001-96</v>
          </cell>
          <cell r="G990" t="str">
            <v>IBEFIL COMBUSTIVEIS</v>
          </cell>
          <cell r="H990" t="str">
            <v>B</v>
          </cell>
          <cell r="I990" t="str">
            <v>S</v>
          </cell>
          <cell r="J990" t="str">
            <v xml:space="preserve">000.583.583 </v>
          </cell>
          <cell r="K990">
            <v>44755</v>
          </cell>
          <cell r="L990" t="str">
            <v>26220714022175000196650010005835831569873406</v>
          </cell>
          <cell r="M990" t="str">
            <v>26 -  Pernambuco</v>
          </cell>
          <cell r="N990">
            <v>299.01</v>
          </cell>
        </row>
        <row r="991">
          <cell r="C991" t="str">
            <v>HOSPITAL MESTRE VITALINO</v>
          </cell>
          <cell r="E991" t="str">
            <v>3.1 - Combustíveis e Lubrificantes Automotivos</v>
          </cell>
          <cell r="F991" t="str">
            <v>14.202.175/0001-96</v>
          </cell>
          <cell r="G991" t="str">
            <v>IBEFIL COMBUSTIVEIS</v>
          </cell>
          <cell r="H991" t="str">
            <v>B</v>
          </cell>
          <cell r="I991" t="str">
            <v>S</v>
          </cell>
          <cell r="J991">
            <v>583454</v>
          </cell>
          <cell r="K991">
            <v>44755</v>
          </cell>
          <cell r="L991" t="str">
            <v>26220714202175000196650010005834541986735686</v>
          </cell>
          <cell r="M991" t="str">
            <v>26 -  Pernambuco</v>
          </cell>
          <cell r="N991">
            <v>269.83999999999997</v>
          </cell>
        </row>
        <row r="992">
          <cell r="C992" t="str">
            <v>HOSPITAL MESTRE VITALINO</v>
          </cell>
          <cell r="E992" t="str">
            <v>3.1 - Combustíveis e Lubrificantes Automotivos</v>
          </cell>
          <cell r="F992" t="str">
            <v>35.593.870/0001-04</v>
          </cell>
          <cell r="G992" t="str">
            <v>NUNESPOSTO SANTO ANT</v>
          </cell>
          <cell r="H992" t="str">
            <v>B</v>
          </cell>
          <cell r="I992" t="str">
            <v>S</v>
          </cell>
          <cell r="J992">
            <v>51833</v>
          </cell>
          <cell r="K992">
            <v>44755</v>
          </cell>
          <cell r="L992" t="str">
            <v>26220735593870000104658000056918331003761731</v>
          </cell>
          <cell r="M992" t="str">
            <v>26 -  Pernambuco</v>
          </cell>
          <cell r="N992">
            <v>322</v>
          </cell>
        </row>
        <row r="993">
          <cell r="C993" t="str">
            <v>HOSPITAL MESTRE VITALINO</v>
          </cell>
          <cell r="E993" t="str">
            <v>3.1 - Combustíveis e Lubrificantes Automotivos</v>
          </cell>
          <cell r="F993" t="str">
            <v>14.202.175/0001-96</v>
          </cell>
          <cell r="G993" t="str">
            <v>IBEFIL COMBUSTIVEIS</v>
          </cell>
          <cell r="H993" t="str">
            <v>B</v>
          </cell>
          <cell r="I993" t="str">
            <v>S</v>
          </cell>
          <cell r="J993">
            <v>583908</v>
          </cell>
          <cell r="K993">
            <v>44756</v>
          </cell>
          <cell r="L993" t="str">
            <v>26220714202175000196650010005839081767748140</v>
          </cell>
          <cell r="M993" t="str">
            <v>26 -  Pernambuco</v>
          </cell>
          <cell r="N993">
            <v>268.44</v>
          </cell>
        </row>
        <row r="994">
          <cell r="C994" t="str">
            <v>HOSPITAL MESTRE VITALINO</v>
          </cell>
          <cell r="E994" t="str">
            <v>3.1 - Combustíveis e Lubrificantes Automotivos</v>
          </cell>
          <cell r="F994" t="str">
            <v>35.593.870/0001-04</v>
          </cell>
          <cell r="G994" t="str">
            <v>NUNESPOSTO SANTO ANT</v>
          </cell>
          <cell r="H994" t="str">
            <v>B</v>
          </cell>
          <cell r="I994" t="str">
            <v>S</v>
          </cell>
          <cell r="J994">
            <v>239484</v>
          </cell>
          <cell r="K994">
            <v>44756</v>
          </cell>
          <cell r="L994" t="str">
            <v>26220735599870000104650020002394841003762138</v>
          </cell>
          <cell r="M994" t="str">
            <v>26 -  Pernambuco</v>
          </cell>
          <cell r="N994">
            <v>289.38</v>
          </cell>
        </row>
        <row r="995">
          <cell r="C995" t="str">
            <v>HOSPITAL MESTRE VITALINO</v>
          </cell>
          <cell r="E995" t="str">
            <v>3.1 - Combustíveis e Lubrificantes Automotivos</v>
          </cell>
          <cell r="F995" t="str">
            <v>12.634.127/0001-41</v>
          </cell>
          <cell r="G995" t="str">
            <v>OTAVIANO BEZERRA FIL</v>
          </cell>
          <cell r="H995" t="str">
            <v>B</v>
          </cell>
          <cell r="I995" t="str">
            <v>S</v>
          </cell>
          <cell r="J995" t="str">
            <v xml:space="preserve">000.086.721 </v>
          </cell>
          <cell r="K995">
            <v>44756</v>
          </cell>
          <cell r="L995" t="str">
            <v>26220712634127000141650650000667211758496000</v>
          </cell>
          <cell r="M995" t="str">
            <v>26 -  Pernambuco</v>
          </cell>
          <cell r="N995">
            <v>131.05000000000001</v>
          </cell>
        </row>
        <row r="996">
          <cell r="C996" t="str">
            <v>HOSPITAL MESTRE VITALINO</v>
          </cell>
          <cell r="E996" t="str">
            <v>3.1 - Combustíveis e Lubrificantes Automotivos</v>
          </cell>
          <cell r="F996" t="str">
            <v>12.634.127/0001-41</v>
          </cell>
          <cell r="G996" t="str">
            <v>OTAVIANO BEZERRA FIL</v>
          </cell>
          <cell r="H996" t="str">
            <v>B</v>
          </cell>
          <cell r="I996" t="str">
            <v>S</v>
          </cell>
          <cell r="J996" t="str">
            <v xml:space="preserve">000.086.677 </v>
          </cell>
          <cell r="K996">
            <v>44756</v>
          </cell>
          <cell r="L996" t="str">
            <v>26220712634127000141650660000866771342288225</v>
          </cell>
          <cell r="M996" t="str">
            <v>26 -  Pernambuco</v>
          </cell>
          <cell r="N996">
            <v>226.03</v>
          </cell>
        </row>
        <row r="997">
          <cell r="C997" t="str">
            <v>HOSPITAL MESTRE VITALINO</v>
          </cell>
          <cell r="E997" t="str">
            <v>3.1 - Combustíveis e Lubrificantes Automotivos</v>
          </cell>
          <cell r="F997" t="str">
            <v>12.634.127/0001-41</v>
          </cell>
          <cell r="G997" t="str">
            <v>OTAVIANO BEZERRA FIL</v>
          </cell>
          <cell r="H997" t="str">
            <v>B</v>
          </cell>
          <cell r="I997" t="str">
            <v>S</v>
          </cell>
          <cell r="J997" t="str">
            <v xml:space="preserve">000.086.718 </v>
          </cell>
          <cell r="K997">
            <v>44756</v>
          </cell>
          <cell r="L997" t="str">
            <v>26220712634127000141650650000867181834803381</v>
          </cell>
          <cell r="M997" t="str">
            <v>26 -  Pernambuco</v>
          </cell>
          <cell r="N997">
            <v>234</v>
          </cell>
        </row>
        <row r="998">
          <cell r="C998" t="str">
            <v>HOSPITAL MESTRE VITALINO</v>
          </cell>
          <cell r="E998" t="str">
            <v>3.1 - Combustíveis e Lubrificantes Automotivos</v>
          </cell>
          <cell r="F998" t="str">
            <v>14.202.175/0001-96</v>
          </cell>
          <cell r="G998" t="str">
            <v>IBEFIL COMBUSTIVEIS</v>
          </cell>
          <cell r="H998" t="str">
            <v>B</v>
          </cell>
          <cell r="I998" t="str">
            <v>S</v>
          </cell>
          <cell r="J998" t="str">
            <v xml:space="preserve">000.584.163 </v>
          </cell>
          <cell r="K998">
            <v>44757</v>
          </cell>
          <cell r="L998" t="str">
            <v>26220714202175000196850010005841631189930968</v>
          </cell>
          <cell r="M998" t="str">
            <v>26 -  Pernambuco</v>
          </cell>
          <cell r="N998">
            <v>302.18</v>
          </cell>
        </row>
        <row r="999">
          <cell r="C999" t="str">
            <v>HOSPITAL MESTRE VITALINO</v>
          </cell>
          <cell r="E999" t="str">
            <v>3.1 - Combustíveis e Lubrificantes Automotivos</v>
          </cell>
          <cell r="F999" t="str">
            <v>14.202.175/0001-96</v>
          </cell>
          <cell r="G999" t="str">
            <v>IBEFIL COMBUSTIVEIS</v>
          </cell>
          <cell r="H999" t="str">
            <v>B</v>
          </cell>
          <cell r="I999" t="str">
            <v>S</v>
          </cell>
          <cell r="J999" t="str">
            <v xml:space="preserve">000.584.249 </v>
          </cell>
          <cell r="K999">
            <v>44757</v>
          </cell>
          <cell r="L999" t="str">
            <v>26220714202175000196650010005842491941743344</v>
          </cell>
          <cell r="M999" t="str">
            <v>26 -  Pernambuco</v>
          </cell>
          <cell r="N999">
            <v>299.86</v>
          </cell>
        </row>
        <row r="1000">
          <cell r="C1000" t="str">
            <v>HOSPITAL MESTRE VITALINO</v>
          </cell>
          <cell r="E1000" t="str">
            <v>3.1 - Combustíveis e Lubrificantes Automotivos</v>
          </cell>
          <cell r="F1000" t="str">
            <v>35.593.870/0001-04</v>
          </cell>
          <cell r="G1000" t="str">
            <v>NUNESPOSTO SANTO ANT</v>
          </cell>
          <cell r="H1000" t="str">
            <v>B</v>
          </cell>
          <cell r="I1000" t="str">
            <v>S</v>
          </cell>
          <cell r="J1000">
            <v>15164</v>
          </cell>
          <cell r="K1000">
            <v>44757</v>
          </cell>
          <cell r="L1000" t="str">
            <v>26220735593870000104650100000151841003770710</v>
          </cell>
          <cell r="M1000" t="str">
            <v>26 -  Pernambuco</v>
          </cell>
          <cell r="N1000">
            <v>140.83000000000001</v>
          </cell>
        </row>
        <row r="1001">
          <cell r="C1001" t="str">
            <v>HOSPITAL MESTRE VITALINO</v>
          </cell>
          <cell r="E1001" t="str">
            <v>3.1 - Combustíveis e Lubrificantes Automotivos</v>
          </cell>
          <cell r="F1001" t="str">
            <v>12.634.127/0001-41</v>
          </cell>
          <cell r="G1001" t="str">
            <v>OTAVIANO BEZERRA FIL</v>
          </cell>
          <cell r="H1001" t="str">
            <v>B</v>
          </cell>
          <cell r="I1001" t="str">
            <v>S</v>
          </cell>
          <cell r="J1001" t="str">
            <v xml:space="preserve">000.086.732 </v>
          </cell>
          <cell r="K1001">
            <v>44757</v>
          </cell>
          <cell r="L1001" t="str">
            <v>26220712634127000141650550000867321498460106</v>
          </cell>
          <cell r="M1001" t="str">
            <v>26 -  Pernambuco</v>
          </cell>
          <cell r="N1001">
            <v>181.02</v>
          </cell>
        </row>
        <row r="1002">
          <cell r="C1002" t="str">
            <v>HOSPITAL MESTRE VITALINO</v>
          </cell>
          <cell r="E1002" t="str">
            <v>3.1 - Combustíveis e Lubrificantes Automotivos</v>
          </cell>
          <cell r="F1002" t="str">
            <v>12.634.127/0001-41</v>
          </cell>
          <cell r="G1002" t="str">
            <v>OTAVIANO BEZERRA FIL</v>
          </cell>
          <cell r="H1002" t="str">
            <v>B</v>
          </cell>
          <cell r="I1002" t="str">
            <v>S</v>
          </cell>
          <cell r="J1002">
            <v>86733</v>
          </cell>
          <cell r="K1002">
            <v>44757</v>
          </cell>
          <cell r="L1002" t="str">
            <v>26220712634127000141650650000086733118925195</v>
          </cell>
          <cell r="M1002" t="str">
            <v>26 -  Pernambuco</v>
          </cell>
          <cell r="N1002">
            <v>269.60000000000002</v>
          </cell>
        </row>
        <row r="1003">
          <cell r="C1003" t="str">
            <v>HOSPITAL MESTRE VITALINO</v>
          </cell>
          <cell r="E1003" t="str">
            <v>3.1 - Combustíveis e Lubrificantes Automotivos</v>
          </cell>
          <cell r="F1003" t="str">
            <v>35.593.870/0001-04</v>
          </cell>
          <cell r="G1003" t="str">
            <v>NUNESPOSTO SANTO ANT</v>
          </cell>
          <cell r="H1003" t="str">
            <v>B</v>
          </cell>
          <cell r="I1003" t="str">
            <v>S</v>
          </cell>
          <cell r="J1003">
            <v>52061</v>
          </cell>
          <cell r="K1003">
            <v>44758</v>
          </cell>
          <cell r="L1003" t="str">
            <v>26220735593870000104650080000520611003777650</v>
          </cell>
          <cell r="M1003" t="str">
            <v>26 -  Pernambuco</v>
          </cell>
          <cell r="N1003">
            <v>318.72000000000003</v>
          </cell>
        </row>
        <row r="1004">
          <cell r="C1004" t="str">
            <v>HOSPITAL MESTRE VITALINO</v>
          </cell>
          <cell r="E1004" t="str">
            <v>3.1 - Combustíveis e Lubrificantes Automotivos</v>
          </cell>
          <cell r="F1004" t="str">
            <v>12.634.127/0001-41</v>
          </cell>
          <cell r="G1004" t="str">
            <v>OTAVIANO BEZERRA FIL</v>
          </cell>
          <cell r="H1004" t="str">
            <v>B</v>
          </cell>
          <cell r="I1004" t="str">
            <v>S</v>
          </cell>
          <cell r="J1004">
            <v>86919</v>
          </cell>
          <cell r="K1004">
            <v>44758</v>
          </cell>
          <cell r="L1004" t="str">
            <v>26220712634127000141650650000869191802782450</v>
          </cell>
          <cell r="M1004" t="str">
            <v>26 -  Pernambuco</v>
          </cell>
          <cell r="N1004">
            <v>385.12</v>
          </cell>
        </row>
        <row r="1005">
          <cell r="C1005" t="str">
            <v>HOSPITAL MESTRE VITALINO</v>
          </cell>
          <cell r="E1005" t="str">
            <v>3.1 - Combustíveis e Lubrificantes Automotivos</v>
          </cell>
          <cell r="F1005" t="str">
            <v>35.593.870/0001-04</v>
          </cell>
          <cell r="G1005" t="str">
            <v>NUNESPOSTO SANTO ANT</v>
          </cell>
          <cell r="H1005" t="str">
            <v>B</v>
          </cell>
          <cell r="I1005" t="str">
            <v>S</v>
          </cell>
          <cell r="J1005">
            <v>52105</v>
          </cell>
          <cell r="K1005">
            <v>44759</v>
          </cell>
          <cell r="L1005" t="str">
            <v>26220735593370000104650080000521051003781998</v>
          </cell>
          <cell r="M1005" t="str">
            <v>26 -  Pernambuco</v>
          </cell>
          <cell r="N1005">
            <v>335.42</v>
          </cell>
        </row>
        <row r="1006">
          <cell r="C1006" t="str">
            <v>HOSPITAL MESTRE VITALINO</v>
          </cell>
          <cell r="E1006" t="str">
            <v>3.1 - Combustíveis e Lubrificantes Automotivos</v>
          </cell>
          <cell r="F1006" t="str">
            <v>14.202.175/0001-96</v>
          </cell>
          <cell r="G1006" t="str">
            <v>IBEFIL COMBUSTIVEIS</v>
          </cell>
          <cell r="H1006" t="str">
            <v>B</v>
          </cell>
          <cell r="I1006" t="str">
            <v>S</v>
          </cell>
          <cell r="J1006" t="str">
            <v xml:space="preserve">000.584.888 </v>
          </cell>
          <cell r="K1006">
            <v>44760</v>
          </cell>
          <cell r="L1006" t="str">
            <v>26220714202175000195650010005848881785222252</v>
          </cell>
          <cell r="M1006" t="str">
            <v>26 -  Pernambuco</v>
          </cell>
          <cell r="N1006">
            <v>248.4</v>
          </cell>
        </row>
        <row r="1007">
          <cell r="C1007" t="str">
            <v>HOSPITAL MESTRE VITALINO</v>
          </cell>
          <cell r="E1007" t="str">
            <v>3.1 - Combustíveis e Lubrificantes Automotivos</v>
          </cell>
          <cell r="F1007" t="str">
            <v>35.593.870/0001-04</v>
          </cell>
          <cell r="G1007" t="str">
            <v>NUNESPOSTO SANTO ANT</v>
          </cell>
          <cell r="H1007" t="str">
            <v>B</v>
          </cell>
          <cell r="I1007" t="str">
            <v>S</v>
          </cell>
          <cell r="J1007">
            <v>52161</v>
          </cell>
          <cell r="K1007">
            <v>44760</v>
          </cell>
          <cell r="L1007" t="str">
            <v>26220735593870000104650080000521611003785828</v>
          </cell>
          <cell r="M1007" t="str">
            <v>26 -  Pernambuco</v>
          </cell>
          <cell r="N1007">
            <v>55.45</v>
          </cell>
        </row>
        <row r="1008">
          <cell r="C1008" t="str">
            <v>HOSPITAL MESTRE VITALINO</v>
          </cell>
          <cell r="E1008" t="str">
            <v>3.1 - Combustíveis e Lubrificantes Automotivos</v>
          </cell>
          <cell r="F1008" t="str">
            <v>12.634.127/0001-41</v>
          </cell>
          <cell r="G1008" t="str">
            <v>OTAVIANO BEZERRA FIL</v>
          </cell>
          <cell r="H1008" t="str">
            <v>B</v>
          </cell>
          <cell r="I1008" t="str">
            <v>S</v>
          </cell>
          <cell r="J1008" t="str">
            <v xml:space="preserve">000.087.073 </v>
          </cell>
          <cell r="K1008">
            <v>44760</v>
          </cell>
          <cell r="L1008" t="str">
            <v>26220712634127000141650650000870731757766357</v>
          </cell>
          <cell r="M1008" t="str">
            <v>26 -  Pernambuco</v>
          </cell>
          <cell r="N1008">
            <v>245.08</v>
          </cell>
        </row>
        <row r="1009">
          <cell r="C1009" t="str">
            <v>HOSPITAL MESTRE VITALINO</v>
          </cell>
          <cell r="E1009" t="str">
            <v>3.1 - Combustíveis e Lubrificantes Automotivos</v>
          </cell>
          <cell r="F1009" t="str">
            <v>35.593.870/0001-04</v>
          </cell>
          <cell r="G1009" t="str">
            <v>NUNESPOSTO SANTO ANT</v>
          </cell>
          <cell r="H1009" t="str">
            <v>B</v>
          </cell>
          <cell r="I1009" t="str">
            <v>S</v>
          </cell>
          <cell r="J1009">
            <v>52296</v>
          </cell>
          <cell r="K1009">
            <v>44761</v>
          </cell>
          <cell r="L1009" t="str">
            <v>26220735593870000104650080000522961003794364</v>
          </cell>
          <cell r="M1009" t="str">
            <v>26 -  Pernambuco</v>
          </cell>
          <cell r="N1009">
            <v>184.81</v>
          </cell>
        </row>
        <row r="1010">
          <cell r="C1010" t="str">
            <v>HOSPITAL MESTRE VITALINO</v>
          </cell>
          <cell r="E1010" t="str">
            <v>3.1 - Combustíveis e Lubrificantes Automotivos</v>
          </cell>
          <cell r="F1010" t="str">
            <v>35.593.870/0001-04</v>
          </cell>
          <cell r="G1010" t="str">
            <v>NUNESPOSTO SANTO ANT</v>
          </cell>
          <cell r="H1010" t="str">
            <v>B</v>
          </cell>
          <cell r="I1010" t="str">
            <v>S</v>
          </cell>
          <cell r="J1010">
            <v>108773</v>
          </cell>
          <cell r="K1010">
            <v>44761</v>
          </cell>
          <cell r="L1010" t="str">
            <v>26220735593870000104650030001087731003791651</v>
          </cell>
          <cell r="M1010" t="str">
            <v>26 -  Pernambuco</v>
          </cell>
          <cell r="N1010">
            <v>138.15</v>
          </cell>
        </row>
        <row r="1011">
          <cell r="C1011" t="str">
            <v>HOSPITAL MESTRE VITALINO</v>
          </cell>
          <cell r="E1011" t="str">
            <v>3.1 - Combustíveis e Lubrificantes Automotivos</v>
          </cell>
          <cell r="F1011" t="str">
            <v>35.593.870/0001-04</v>
          </cell>
          <cell r="G1011" t="str">
            <v>NUNESPOSTO SANTO ANT</v>
          </cell>
          <cell r="H1011" t="str">
            <v>B</v>
          </cell>
          <cell r="I1011" t="str">
            <v>S</v>
          </cell>
          <cell r="J1011">
            <v>52273</v>
          </cell>
          <cell r="K1011">
            <v>44761</v>
          </cell>
          <cell r="L1011" t="str">
            <v>26220735593870000104650080000522731003793428</v>
          </cell>
          <cell r="M1011" t="str">
            <v>26 -  Pernambuco</v>
          </cell>
          <cell r="N1011">
            <v>575.67999999999995</v>
          </cell>
        </row>
        <row r="1012">
          <cell r="C1012" t="str">
            <v>HOSPITAL MESTRE VITALINO</v>
          </cell>
          <cell r="E1012" t="str">
            <v>3.1 - Combustíveis e Lubrificantes Automotivos</v>
          </cell>
          <cell r="F1012" t="str">
            <v>12.634.127/0001-41</v>
          </cell>
          <cell r="G1012" t="str">
            <v>OTAVIANO BEZERRA FIL</v>
          </cell>
          <cell r="H1012" t="str">
            <v>B</v>
          </cell>
          <cell r="I1012" t="str">
            <v>S</v>
          </cell>
          <cell r="J1012" t="str">
            <v xml:space="preserve">000.087.098 </v>
          </cell>
          <cell r="K1012">
            <v>44761</v>
          </cell>
          <cell r="L1012" t="str">
            <v>26220712634127000141660650000870981108570736</v>
          </cell>
          <cell r="M1012" t="str">
            <v>26 -  Pernambuco</v>
          </cell>
          <cell r="N1012">
            <v>272.02999999999997</v>
          </cell>
        </row>
        <row r="1013">
          <cell r="C1013" t="str">
            <v>HOSPITAL MESTRE VITALINO</v>
          </cell>
          <cell r="E1013" t="str">
            <v>3.1 - Combustíveis e Lubrificantes Automotivos</v>
          </cell>
          <cell r="F1013" t="str">
            <v>14.202.175/0001-96</v>
          </cell>
          <cell r="G1013" t="str">
            <v>IBEFIL COMBUSTIVEIS</v>
          </cell>
          <cell r="H1013" t="str">
            <v>B</v>
          </cell>
          <cell r="I1013" t="str">
            <v>S</v>
          </cell>
          <cell r="J1013" t="str">
            <v xml:space="preserve">000.585.416 </v>
          </cell>
          <cell r="K1013">
            <v>44762</v>
          </cell>
          <cell r="L1013" t="str">
            <v>26220714202175000196850010005854161661204795</v>
          </cell>
          <cell r="M1013" t="str">
            <v>26 -  Pernambuco</v>
          </cell>
          <cell r="N1013">
            <v>184</v>
          </cell>
        </row>
        <row r="1014">
          <cell r="C1014" t="str">
            <v>HOSPITAL MESTRE VITALINO</v>
          </cell>
          <cell r="E1014" t="str">
            <v>3.1 - Combustíveis e Lubrificantes Automotivos</v>
          </cell>
          <cell r="F1014" t="str">
            <v>12.634.127/0001-41</v>
          </cell>
          <cell r="G1014" t="str">
            <v>OTAVIANO BEZERRA FIL</v>
          </cell>
          <cell r="H1014" t="str">
            <v>B</v>
          </cell>
          <cell r="I1014" t="str">
            <v>S</v>
          </cell>
          <cell r="J1014" t="str">
            <v xml:space="preserve">000.087.259 </v>
          </cell>
          <cell r="K1014">
            <v>44762</v>
          </cell>
          <cell r="L1014" t="str">
            <v>26220712634127000141660650000872591328614131</v>
          </cell>
          <cell r="M1014" t="str">
            <v>26 -  Pernambuco</v>
          </cell>
          <cell r="N1014">
            <v>174.04</v>
          </cell>
        </row>
        <row r="1015">
          <cell r="C1015" t="str">
            <v>HOSPITAL MESTRE VITALINO</v>
          </cell>
          <cell r="E1015" t="str">
            <v>3.1 - Combustíveis e Lubrificantes Automotivos</v>
          </cell>
          <cell r="F1015" t="str">
            <v>14.202.175/0001-96</v>
          </cell>
          <cell r="G1015" t="str">
            <v>IBEFIL COMBUSTIVEIS</v>
          </cell>
          <cell r="H1015" t="str">
            <v>B</v>
          </cell>
          <cell r="I1015" t="str">
            <v>S</v>
          </cell>
          <cell r="J1015" t="str">
            <v xml:space="preserve">000.585.737 </v>
          </cell>
          <cell r="K1015">
            <v>44763</v>
          </cell>
          <cell r="L1015" t="str">
            <v>26220714202175000196650010005857371264526342</v>
          </cell>
          <cell r="M1015" t="str">
            <v>26 -  Pernambuco</v>
          </cell>
          <cell r="N1015">
            <v>210</v>
          </cell>
        </row>
        <row r="1016">
          <cell r="C1016" t="str">
            <v>HOSPITAL MESTRE VITALINO</v>
          </cell>
          <cell r="E1016" t="str">
            <v>3.1 - Combustíveis e Lubrificantes Automotivos</v>
          </cell>
          <cell r="F1016" t="str">
            <v>35.593.870/0001-04</v>
          </cell>
          <cell r="G1016" t="str">
            <v>NUNESPOSTO SANTO ANT</v>
          </cell>
          <cell r="H1016" t="str">
            <v>B</v>
          </cell>
          <cell r="I1016" t="str">
            <v>S</v>
          </cell>
          <cell r="J1016">
            <v>15615</v>
          </cell>
          <cell r="K1016">
            <v>44763</v>
          </cell>
          <cell r="L1016" t="str">
            <v>26220735593870000104650100000158151008805859</v>
          </cell>
          <cell r="M1016" t="str">
            <v>26 -  Pernambuco</v>
          </cell>
          <cell r="N1016">
            <v>484.11</v>
          </cell>
        </row>
        <row r="1017">
          <cell r="C1017" t="str">
            <v>HOSPITAL MESTRE VITALINO</v>
          </cell>
          <cell r="E1017" t="str">
            <v>3.1 - Combustíveis e Lubrificantes Automotivos</v>
          </cell>
          <cell r="F1017" t="str">
            <v>35.593.870/0001-04</v>
          </cell>
          <cell r="G1017" t="str">
            <v>NUNESPOSTO SANTO ANT</v>
          </cell>
          <cell r="H1017" t="str">
            <v>B</v>
          </cell>
          <cell r="I1017" t="str">
            <v>S</v>
          </cell>
          <cell r="J1017">
            <v>109146</v>
          </cell>
          <cell r="K1017">
            <v>44763</v>
          </cell>
          <cell r="L1017" t="str">
            <v>26220735593870000104650030001091461003805924</v>
          </cell>
          <cell r="M1017" t="str">
            <v>26 -  Pernambuco</v>
          </cell>
          <cell r="N1017">
            <v>255.03</v>
          </cell>
        </row>
        <row r="1018">
          <cell r="C1018" t="str">
            <v>HOSPITAL MESTRE VITALINO</v>
          </cell>
          <cell r="E1018" t="str">
            <v>3.1 - Combustíveis e Lubrificantes Automotivos</v>
          </cell>
          <cell r="F1018" t="str">
            <v>12.634.127/0001-41</v>
          </cell>
          <cell r="G1018" t="str">
            <v>OTAVIANO BEZERRA FIL</v>
          </cell>
          <cell r="H1018" t="str">
            <v>B</v>
          </cell>
          <cell r="I1018" t="str">
            <v>S</v>
          </cell>
          <cell r="J1018" t="str">
            <v xml:space="preserve">000.087.276 </v>
          </cell>
          <cell r="K1018">
            <v>44763</v>
          </cell>
          <cell r="L1018" t="str">
            <v>26220712634127000141650650000872761974500072</v>
          </cell>
          <cell r="M1018" t="str">
            <v>26 -  Pernambuco</v>
          </cell>
          <cell r="N1018">
            <v>257.38</v>
          </cell>
        </row>
        <row r="1019">
          <cell r="C1019" t="str">
            <v>HOSPITAL MESTRE VITALINO</v>
          </cell>
          <cell r="E1019" t="str">
            <v>3.1 - Combustíveis e Lubrificantes Automotivos</v>
          </cell>
          <cell r="F1019" t="str">
            <v>35.593.870/0001-04</v>
          </cell>
          <cell r="G1019" t="str">
            <v>NUNESPOSTO SANTO ANT</v>
          </cell>
          <cell r="H1019" t="str">
            <v>B</v>
          </cell>
          <cell r="I1019" t="str">
            <v>S</v>
          </cell>
          <cell r="J1019">
            <v>15636</v>
          </cell>
          <cell r="K1019">
            <v>44764</v>
          </cell>
          <cell r="L1019" t="str">
            <v>26220735598870000104850100001563880088057523</v>
          </cell>
          <cell r="M1019" t="str">
            <v>26 -  Pernambuco</v>
          </cell>
          <cell r="N1019">
            <v>153.57</v>
          </cell>
        </row>
        <row r="1020">
          <cell r="C1020" t="str">
            <v>HOSPITAL MESTRE VITALINO</v>
          </cell>
          <cell r="E1020" t="str">
            <v>3.1 - Combustíveis e Lubrificantes Automotivos</v>
          </cell>
          <cell r="F1020" t="str">
            <v>35.593.870/0001-04</v>
          </cell>
          <cell r="G1020" t="str">
            <v>NUNESPOSTO SANTO ANT</v>
          </cell>
          <cell r="H1020" t="str">
            <v>B</v>
          </cell>
          <cell r="I1020" t="str">
            <v>S</v>
          </cell>
          <cell r="J1020">
            <v>52466</v>
          </cell>
          <cell r="K1020">
            <v>44764</v>
          </cell>
          <cell r="L1020" t="str">
            <v>26220735593870000104650060000524661003807425</v>
          </cell>
          <cell r="M1020" t="str">
            <v>26 -  Pernambuco</v>
          </cell>
          <cell r="N1020">
            <v>210.06</v>
          </cell>
        </row>
        <row r="1021">
          <cell r="C1021" t="str">
            <v>HOSPITAL MESTRE VITALINO</v>
          </cell>
          <cell r="E1021" t="str">
            <v>3.1 - Combustíveis e Lubrificantes Automotivos</v>
          </cell>
          <cell r="F1021" t="str">
            <v>12.634.127/0001-41</v>
          </cell>
          <cell r="G1021" t="str">
            <v>OTAVIANO BEZERRA FIL</v>
          </cell>
          <cell r="H1021" t="str">
            <v>B</v>
          </cell>
          <cell r="I1021" t="str">
            <v>S</v>
          </cell>
          <cell r="J1021" t="str">
            <v xml:space="preserve">000.087.486 </v>
          </cell>
          <cell r="K1021">
            <v>44764</v>
          </cell>
          <cell r="L1021" t="str">
            <v>26220712634127000141650660000874881450671320</v>
          </cell>
          <cell r="M1021" t="str">
            <v>26 -  Pernambuco</v>
          </cell>
          <cell r="N1021">
            <v>241.06</v>
          </cell>
        </row>
        <row r="1022">
          <cell r="C1022" t="str">
            <v>HOSPITAL MESTRE VITALINO</v>
          </cell>
          <cell r="E1022" t="str">
            <v>3.1 - Combustíveis e Lubrificantes Automotivos</v>
          </cell>
          <cell r="F1022" t="str">
            <v>12.634.127/0001-41</v>
          </cell>
          <cell r="G1022" t="str">
            <v>OTAVIANO BEZERRA FIL</v>
          </cell>
          <cell r="H1022" t="str">
            <v>B</v>
          </cell>
          <cell r="I1022" t="str">
            <v>S</v>
          </cell>
          <cell r="J1022" t="str">
            <v xml:space="preserve">000.087.497 </v>
          </cell>
          <cell r="K1022">
            <v>44764</v>
          </cell>
          <cell r="L1022" t="str">
            <v>26220712834127000141650650000874971797623771</v>
          </cell>
          <cell r="M1022" t="str">
            <v>26 -  Pernambuco</v>
          </cell>
          <cell r="N1022">
            <v>147.09</v>
          </cell>
        </row>
        <row r="1023">
          <cell r="C1023" t="str">
            <v>HOSPITAL MESTRE VITALINO</v>
          </cell>
          <cell r="E1023" t="str">
            <v>3.1 - Combustíveis e Lubrificantes Automotivos</v>
          </cell>
          <cell r="F1023" t="str">
            <v>35.593.870/0001-04</v>
          </cell>
          <cell r="G1023" t="str">
            <v>NUNESPOSTO SANTO ANT</v>
          </cell>
          <cell r="H1023" t="str">
            <v>B</v>
          </cell>
          <cell r="I1023" t="str">
            <v>S</v>
          </cell>
          <cell r="J1023">
            <v>240908</v>
          </cell>
          <cell r="K1023">
            <v>44765</v>
          </cell>
          <cell r="L1023" t="str">
            <v>26220735593870000104650020002409081903813783</v>
          </cell>
          <cell r="M1023" t="str">
            <v>26 -  Pernambuco</v>
          </cell>
          <cell r="N1023">
            <v>118.72</v>
          </cell>
        </row>
        <row r="1024">
          <cell r="C1024" t="str">
            <v>HOSPITAL MESTRE VITALINO</v>
          </cell>
          <cell r="E1024" t="str">
            <v>3.1 - Combustíveis e Lubrificantes Automotivos</v>
          </cell>
          <cell r="F1024" t="str">
            <v>35.593.870/0001-04</v>
          </cell>
          <cell r="G1024" t="str">
            <v>NUNESPOSTO SANTO ANT</v>
          </cell>
          <cell r="H1024" t="str">
            <v>B</v>
          </cell>
          <cell r="I1024" t="str">
            <v>S</v>
          </cell>
          <cell r="J1024">
            <v>52590</v>
          </cell>
          <cell r="K1024">
            <v>44765</v>
          </cell>
          <cell r="L1024" t="str">
            <v>26220735593870000104650080000525901003818274</v>
          </cell>
          <cell r="M1024" t="str">
            <v>26 -  Pernambuco</v>
          </cell>
          <cell r="N1024">
            <v>475.72</v>
          </cell>
        </row>
        <row r="1025">
          <cell r="C1025" t="str">
            <v>HOSPITAL MESTRE VITALINO</v>
          </cell>
          <cell r="E1025" t="str">
            <v>3.1 - Combustíveis e Lubrificantes Automotivos</v>
          </cell>
          <cell r="F1025" t="str">
            <v>35.593.870/0001-04</v>
          </cell>
          <cell r="G1025" t="str">
            <v>NUNESPOSTO SANTO ANT</v>
          </cell>
          <cell r="H1025" t="str">
            <v>B</v>
          </cell>
          <cell r="I1025" t="str">
            <v>S</v>
          </cell>
          <cell r="J1025">
            <v>52572</v>
          </cell>
          <cell r="K1025">
            <v>44765</v>
          </cell>
          <cell r="L1025" t="str">
            <v>26220735593870000104650080000525721003816818</v>
          </cell>
          <cell r="M1025" t="str">
            <v>26 -  Pernambuco</v>
          </cell>
          <cell r="N1025">
            <v>250.09</v>
          </cell>
        </row>
        <row r="1026">
          <cell r="C1026" t="str">
            <v>HOSPITAL MESTRE VITALINO</v>
          </cell>
          <cell r="E1026" t="str">
            <v>3.1 - Combustíveis e Lubrificantes Automotivos</v>
          </cell>
          <cell r="F1026" t="str">
            <v>35.593.870/0001-04</v>
          </cell>
          <cell r="G1026" t="str">
            <v>NUNESPOSTO SANTO ANT</v>
          </cell>
          <cell r="H1026" t="str">
            <v>B</v>
          </cell>
          <cell r="I1026" t="str">
            <v>S</v>
          </cell>
          <cell r="J1026">
            <v>15809</v>
          </cell>
          <cell r="K1026">
            <v>44766</v>
          </cell>
          <cell r="L1026" t="str">
            <v>26220735593870000104650100000158091003822474</v>
          </cell>
          <cell r="M1026" t="str">
            <v>26 -  Pernambuco</v>
          </cell>
          <cell r="N1026">
            <v>332.14</v>
          </cell>
        </row>
        <row r="1027">
          <cell r="C1027" t="str">
            <v>HOSPITAL MESTRE VITALINO</v>
          </cell>
          <cell r="E1027" t="str">
            <v>3.1 - Combustíveis e Lubrificantes Automotivos</v>
          </cell>
          <cell r="F1027" t="str">
            <v>12.634.127/0001-41</v>
          </cell>
          <cell r="G1027" t="str">
            <v>OTAVIANO BEZERRA FIL</v>
          </cell>
          <cell r="H1027" t="str">
            <v>B</v>
          </cell>
          <cell r="I1027" t="str">
            <v>S</v>
          </cell>
          <cell r="J1027" t="str">
            <v xml:space="preserve">000.087.657 </v>
          </cell>
          <cell r="K1027">
            <v>44766</v>
          </cell>
          <cell r="L1027" t="str">
            <v>26220712634127000141650650000876571702883279</v>
          </cell>
          <cell r="M1027" t="str">
            <v>26 -  Pernambuco</v>
          </cell>
          <cell r="N1027">
            <v>125.04</v>
          </cell>
        </row>
        <row r="1028">
          <cell r="C1028" t="str">
            <v>HOSPITAL MESTRE VITALINO</v>
          </cell>
          <cell r="E1028" t="str">
            <v>3.1 - Combustíveis e Lubrificantes Automotivos</v>
          </cell>
          <cell r="F1028" t="str">
            <v>35.593.870/0001-04</v>
          </cell>
          <cell r="G1028" t="str">
            <v>NUNESPOSTO SANTO ANT</v>
          </cell>
          <cell r="H1028" t="str">
            <v>B</v>
          </cell>
          <cell r="I1028" t="str">
            <v>S</v>
          </cell>
          <cell r="J1028">
            <v>15881</v>
          </cell>
          <cell r="K1028">
            <v>44767</v>
          </cell>
          <cell r="L1028" t="str">
            <v>26220735593870000104650100000158811003828408</v>
          </cell>
          <cell r="M1028" t="str">
            <v>26 -  Pernambuco</v>
          </cell>
          <cell r="N1028">
            <v>384.48</v>
          </cell>
        </row>
        <row r="1029">
          <cell r="C1029" t="str">
            <v>HOSPITAL MESTRE VITALINO</v>
          </cell>
          <cell r="E1029" t="str">
            <v>3.1 - Combustíveis e Lubrificantes Automotivos</v>
          </cell>
          <cell r="F1029" t="str">
            <v>35.593.870/0001-04</v>
          </cell>
          <cell r="G1029" t="str">
            <v>NUNESPOSTO SANTO ANT</v>
          </cell>
          <cell r="H1029" t="str">
            <v>B</v>
          </cell>
          <cell r="I1029" t="str">
            <v>S</v>
          </cell>
          <cell r="J1029">
            <v>52888</v>
          </cell>
          <cell r="K1029">
            <v>44767</v>
          </cell>
          <cell r="L1029" t="str">
            <v>26220735593870000104650080000528881003827955</v>
          </cell>
          <cell r="M1029" t="str">
            <v>26 -  Pernambuco</v>
          </cell>
          <cell r="N1029">
            <v>250.01</v>
          </cell>
        </row>
        <row r="1030">
          <cell r="C1030" t="str">
            <v>HOSPITAL MESTRE VITALINO</v>
          </cell>
          <cell r="E1030" t="str">
            <v>3.1 - Combustíveis e Lubrificantes Automotivos</v>
          </cell>
          <cell r="F1030" t="str">
            <v>35.593.870/0001-04</v>
          </cell>
          <cell r="G1030" t="str">
            <v>NUNESPOSTO SANTO ANT</v>
          </cell>
          <cell r="H1030" t="str">
            <v>B</v>
          </cell>
          <cell r="I1030" t="str">
            <v>S</v>
          </cell>
          <cell r="J1030">
            <v>241257</v>
          </cell>
          <cell r="K1030">
            <v>44767</v>
          </cell>
          <cell r="L1030" t="str">
            <v>26220735593870000104650020002412571003827948</v>
          </cell>
          <cell r="M1030" t="str">
            <v>26 -  Pernambuco</v>
          </cell>
          <cell r="N1030">
            <v>141.87</v>
          </cell>
        </row>
        <row r="1031">
          <cell r="C1031" t="str">
            <v>HOSPITAL MESTRE VITALINO</v>
          </cell>
          <cell r="E1031" t="str">
            <v>3.1 - Combustíveis e Lubrificantes Automotivos</v>
          </cell>
          <cell r="F1031" t="str">
            <v>14.202.175/0001-96</v>
          </cell>
          <cell r="G1031" t="str">
            <v>IBEFIL COMBUSTIVEIS</v>
          </cell>
          <cell r="H1031" t="str">
            <v>B</v>
          </cell>
          <cell r="I1031" t="str">
            <v>S</v>
          </cell>
          <cell r="J1031" t="str">
            <v xml:space="preserve">000.586.956 </v>
          </cell>
          <cell r="K1031">
            <v>44768</v>
          </cell>
          <cell r="L1031" t="str">
            <v>26220714202175000196650010005869561666498182</v>
          </cell>
          <cell r="M1031" t="str">
            <v>26 -  Pernambuco</v>
          </cell>
          <cell r="N1031">
            <v>309.43</v>
          </cell>
        </row>
        <row r="1032">
          <cell r="C1032" t="str">
            <v>HOSPITAL MESTRE VITALINO</v>
          </cell>
          <cell r="E1032" t="str">
            <v>3.1 - Combustíveis e Lubrificantes Automotivos</v>
          </cell>
          <cell r="F1032" t="str">
            <v>14.202.175/0001-96</v>
          </cell>
          <cell r="G1032" t="str">
            <v>IBEFIL COMBUSTIVEIS</v>
          </cell>
          <cell r="H1032" t="str">
            <v>B</v>
          </cell>
          <cell r="I1032" t="str">
            <v>S</v>
          </cell>
          <cell r="J1032" t="str">
            <v xml:space="preserve">000.586.853 </v>
          </cell>
          <cell r="K1032">
            <v>44768</v>
          </cell>
          <cell r="L1032" t="str">
            <v>26220714202175000196650010005868531533140174</v>
          </cell>
          <cell r="M1032" t="str">
            <v>26 -  Pernambuco</v>
          </cell>
          <cell r="N1032">
            <v>253.42</v>
          </cell>
        </row>
        <row r="1033">
          <cell r="C1033" t="str">
            <v>HOSPITAL MESTRE VITALINO</v>
          </cell>
          <cell r="E1033" t="str">
            <v>3.1 - Combustíveis e Lubrificantes Automotivos</v>
          </cell>
          <cell r="F1033" t="str">
            <v>14.202.175/0001-96</v>
          </cell>
          <cell r="G1033" t="str">
            <v>IBEFIL COMBUSTIVEIS</v>
          </cell>
          <cell r="H1033" t="str">
            <v>B</v>
          </cell>
          <cell r="I1033" t="str">
            <v>S</v>
          </cell>
          <cell r="J1033" t="str">
            <v xml:space="preserve">000.586.774 </v>
          </cell>
          <cell r="K1033">
            <v>44768</v>
          </cell>
          <cell r="L1033" t="str">
            <v>26220714202175000196650010005867741185154220</v>
          </cell>
          <cell r="M1033" t="str">
            <v>26 -  Pernambuco</v>
          </cell>
          <cell r="N1033">
            <v>242.06</v>
          </cell>
        </row>
        <row r="1034">
          <cell r="C1034" t="str">
            <v>HOSPITAL MESTRE VITALINO</v>
          </cell>
          <cell r="E1034" t="str">
            <v>3.1 - Combustíveis e Lubrificantes Automotivos</v>
          </cell>
          <cell r="F1034" t="str">
            <v>35.593.870/0001-04</v>
          </cell>
          <cell r="G1034" t="str">
            <v>NUNESPOSTO SANTO ANT</v>
          </cell>
          <cell r="H1034" t="str">
            <v>B</v>
          </cell>
          <cell r="I1034" t="str">
            <v>S</v>
          </cell>
          <cell r="J1034">
            <v>16028</v>
          </cell>
          <cell r="K1034">
            <v>44769</v>
          </cell>
          <cell r="L1034" t="str">
            <v>26220735593870000104650100000160281003842102</v>
          </cell>
          <cell r="M1034" t="str">
            <v>26 -  Pernambuco</v>
          </cell>
          <cell r="N1034">
            <v>190</v>
          </cell>
        </row>
        <row r="1035">
          <cell r="C1035" t="str">
            <v>HOSPITAL MESTRE VITALINO</v>
          </cell>
          <cell r="E1035" t="str">
            <v>3.1 - Combustíveis e Lubrificantes Automotivos</v>
          </cell>
          <cell r="F1035" t="str">
            <v>14.202.175/0001-96</v>
          </cell>
          <cell r="G1035" t="str">
            <v>IBEFIL COMBUSTIVEIS</v>
          </cell>
          <cell r="H1035" t="str">
            <v>B</v>
          </cell>
          <cell r="I1035" t="str">
            <v>S</v>
          </cell>
          <cell r="J1035" t="str">
            <v xml:space="preserve">000.587.333 </v>
          </cell>
          <cell r="K1035">
            <v>44770</v>
          </cell>
          <cell r="L1035" t="str">
            <v>26220714202175000196650010005773331148537650</v>
          </cell>
          <cell r="M1035" t="str">
            <v>26 -  Pernambuco</v>
          </cell>
          <cell r="N1035">
            <v>246.85</v>
          </cell>
        </row>
        <row r="1036">
          <cell r="C1036" t="str">
            <v>HOSPITAL MESTRE VITALINO</v>
          </cell>
          <cell r="E1036" t="str">
            <v>3.1 - Combustíveis e Lubrificantes Automotivos</v>
          </cell>
          <cell r="F1036" t="str">
            <v>12.634.127/0001-41</v>
          </cell>
          <cell r="G1036" t="str">
            <v>OTAVIANO BEZERRA FIL</v>
          </cell>
          <cell r="H1036" t="str">
            <v>B</v>
          </cell>
          <cell r="I1036" t="str">
            <v>S</v>
          </cell>
          <cell r="J1036" t="str">
            <v xml:space="preserve">000.088.129 </v>
          </cell>
          <cell r="K1036">
            <v>44770</v>
          </cell>
          <cell r="L1036" t="str">
            <v>26220712634127000141650650000881291420079107</v>
          </cell>
          <cell r="M1036" t="str">
            <v>26 -  Pernambuco</v>
          </cell>
          <cell r="N1036">
            <v>244.17</v>
          </cell>
        </row>
        <row r="1037">
          <cell r="C1037" t="str">
            <v>HOSPITAL MESTRE VITALINO</v>
          </cell>
          <cell r="E1037" t="str">
            <v>3.1 - Combustíveis e Lubrificantes Automotivos</v>
          </cell>
          <cell r="F1037" t="str">
            <v>12.634.127/0001-41</v>
          </cell>
          <cell r="G1037" t="str">
            <v>OTAVIANO BEZERRA FIL</v>
          </cell>
          <cell r="H1037" t="str">
            <v>B</v>
          </cell>
          <cell r="I1037" t="str">
            <v>S</v>
          </cell>
          <cell r="J1037" t="str">
            <v xml:space="preserve">000.088.131 </v>
          </cell>
          <cell r="K1037">
            <v>44770</v>
          </cell>
          <cell r="L1037" t="str">
            <v>26220712634127000141650650000881311988042067</v>
          </cell>
          <cell r="M1037" t="str">
            <v>26 -  Pernambuco</v>
          </cell>
          <cell r="N1037">
            <v>91.04</v>
          </cell>
        </row>
        <row r="1038">
          <cell r="C1038" t="str">
            <v>HOSPITAL MESTRE VITALINO</v>
          </cell>
          <cell r="E1038" t="str">
            <v>3.1 - Combustíveis e Lubrificantes Automotivos</v>
          </cell>
          <cell r="F1038" t="str">
            <v>14.202.175/0001-96</v>
          </cell>
          <cell r="G1038" t="str">
            <v>IBEFIL COMBUSTIVEIS</v>
          </cell>
          <cell r="H1038" t="str">
            <v>B</v>
          </cell>
          <cell r="I1038" t="str">
            <v>S</v>
          </cell>
          <cell r="J1038" t="str">
            <v xml:space="preserve">000.587.695 </v>
          </cell>
          <cell r="K1038">
            <v>44771</v>
          </cell>
          <cell r="L1038" t="str">
            <v>26220714202175000196650010005873951852306014</v>
          </cell>
          <cell r="M1038" t="str">
            <v>26 -  Pernambuco</v>
          </cell>
          <cell r="N1038">
            <v>185.65</v>
          </cell>
        </row>
        <row r="1039">
          <cell r="C1039" t="str">
            <v>HOSPITAL MESTRE VITALINO</v>
          </cell>
          <cell r="E1039" t="str">
            <v>3.1 - Combustíveis e Lubrificantes Automotivos</v>
          </cell>
          <cell r="F1039" t="str">
            <v>35.593.870/0001-04</v>
          </cell>
          <cell r="G1039" t="str">
            <v>NUNESPOSTO SANTO ANT</v>
          </cell>
          <cell r="H1039" t="str">
            <v>B</v>
          </cell>
          <cell r="I1039" t="str">
            <v>S</v>
          </cell>
          <cell r="J1039">
            <v>241782</v>
          </cell>
          <cell r="K1039">
            <v>44771</v>
          </cell>
          <cell r="L1039" t="str">
            <v>26220735593870000104650020002417821003866595</v>
          </cell>
          <cell r="M1039" t="str">
            <v>26 -  Pernambuco</v>
          </cell>
          <cell r="N1039">
            <v>250</v>
          </cell>
        </row>
        <row r="1040">
          <cell r="C1040" t="str">
            <v>HOSPITAL MESTRE VITALINO</v>
          </cell>
          <cell r="E1040" t="str">
            <v>3.1 - Combustíveis e Lubrificantes Automotivos</v>
          </cell>
          <cell r="F1040" t="str">
            <v>35.593.870/0001-04</v>
          </cell>
          <cell r="G1040" t="str">
            <v>NUNESPOSTO SANTO ANT</v>
          </cell>
          <cell r="H1040" t="str">
            <v>B</v>
          </cell>
          <cell r="I1040" t="str">
            <v>S</v>
          </cell>
          <cell r="J1040">
            <v>16219</v>
          </cell>
          <cell r="K1040">
            <v>44771</v>
          </cell>
          <cell r="L1040" t="str">
            <v>26220735593870000104650100000162191003867190</v>
          </cell>
          <cell r="M1040" t="str">
            <v>26 -  Pernambuco</v>
          </cell>
          <cell r="N1040">
            <v>590.25</v>
          </cell>
        </row>
        <row r="1041">
          <cell r="C1041" t="str">
            <v>HOSPITAL MESTRE VITALINO</v>
          </cell>
          <cell r="E1041" t="str">
            <v>3.1 - Combustíveis e Lubrificantes Automotivos</v>
          </cell>
          <cell r="F1041" t="str">
            <v>35.593.870/0001-04</v>
          </cell>
          <cell r="G1041" t="str">
            <v>NUNESPOSTO SANTO ANT</v>
          </cell>
          <cell r="H1041" t="str">
            <v>B</v>
          </cell>
          <cell r="I1041" t="str">
            <v>S</v>
          </cell>
          <cell r="J1041">
            <v>53117</v>
          </cell>
          <cell r="K1041">
            <v>44772</v>
          </cell>
          <cell r="L1041" t="str">
            <v>26220735593870000104650080000531171003872450</v>
          </cell>
          <cell r="M1041" t="str">
            <v>26 -  Pernambuco</v>
          </cell>
          <cell r="N1041">
            <v>229.65</v>
          </cell>
        </row>
        <row r="1042">
          <cell r="C1042" t="str">
            <v>HOSPITAL MESTRE VITALINO</v>
          </cell>
          <cell r="E1042" t="str">
            <v>3.1 - Combustíveis e Lubrificantes Automotivos</v>
          </cell>
          <cell r="F1042" t="str">
            <v>12.634.127/0001-41</v>
          </cell>
          <cell r="G1042" t="str">
            <v>OTAVIANO BEZERRA FIL</v>
          </cell>
          <cell r="H1042" t="str">
            <v>B</v>
          </cell>
          <cell r="I1042" t="str">
            <v>S</v>
          </cell>
          <cell r="J1042" t="str">
            <v xml:space="preserve">000.088.333 </v>
          </cell>
          <cell r="K1042">
            <v>44772</v>
          </cell>
          <cell r="L1042" t="str">
            <v>26220712634127000141650550000883331693569704</v>
          </cell>
          <cell r="M1042" t="str">
            <v>26 -  Pernambuco</v>
          </cell>
          <cell r="N1042">
            <v>366.03</v>
          </cell>
        </row>
        <row r="1043">
          <cell r="C1043" t="str">
            <v>HOSPITAL MESTRE VITALINO</v>
          </cell>
          <cell r="E1043" t="str">
            <v>3.1 - Combustíveis e Lubrificantes Automotivos</v>
          </cell>
          <cell r="F1043" t="str">
            <v>35.593.870/0001-04</v>
          </cell>
          <cell r="G1043" t="str">
            <v>NUNESPOSTO SANTO ANT</v>
          </cell>
          <cell r="H1043" t="str">
            <v>B</v>
          </cell>
          <cell r="I1043" t="str">
            <v>S</v>
          </cell>
          <cell r="J1043">
            <v>84111</v>
          </cell>
          <cell r="K1043">
            <v>44773</v>
          </cell>
          <cell r="L1043" t="str">
            <v>26220735593870000104650040000841111003893550</v>
          </cell>
          <cell r="M1043" t="str">
            <v>26 -  Pernambuco</v>
          </cell>
          <cell r="N1043">
            <v>240.96</v>
          </cell>
        </row>
        <row r="1044">
          <cell r="C1044" t="str">
            <v>HOSPITAL MESTRE VITALINO</v>
          </cell>
          <cell r="E1044" t="str">
            <v>3.1 - Combustíveis e Lubrificantes Automotivos</v>
          </cell>
          <cell r="F1044" t="str">
            <v>35.593.870/0001-04</v>
          </cell>
          <cell r="G1044" t="str">
            <v>NUNESPOSTO SANTO ANT</v>
          </cell>
          <cell r="H1044" t="str">
            <v>B</v>
          </cell>
          <cell r="I1044" t="str">
            <v>S</v>
          </cell>
          <cell r="J1044">
            <v>242044</v>
          </cell>
          <cell r="K1044">
            <v>44773</v>
          </cell>
          <cell r="L1044" t="str">
            <v>26220735593870000104650020002420441003885048</v>
          </cell>
          <cell r="M1044" t="str">
            <v>26 -  Pernambuco</v>
          </cell>
          <cell r="N1044">
            <v>287.37</v>
          </cell>
        </row>
        <row r="1045">
          <cell r="C1045" t="str">
            <v>HOSPITAL MESTRE VITALINO</v>
          </cell>
          <cell r="E1045" t="str">
            <v>3.1 - Combustíveis e Lubrificantes Automotivos</v>
          </cell>
          <cell r="F1045" t="str">
            <v>35.593.870/0001-04</v>
          </cell>
          <cell r="G1045" t="str">
            <v>NUNESPOSTO SANTO ANT</v>
          </cell>
          <cell r="H1045" t="str">
            <v>B</v>
          </cell>
          <cell r="I1045" t="str">
            <v>S</v>
          </cell>
          <cell r="J1045">
            <v>242215</v>
          </cell>
          <cell r="K1045">
            <v>44773</v>
          </cell>
          <cell r="L1045" t="str">
            <v>26220735593870000104650010002422151003893074</v>
          </cell>
          <cell r="M1045" t="str">
            <v>26 -  Pernambuco</v>
          </cell>
          <cell r="N1045">
            <v>356.31</v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C1048" t="str">
            <v>HOSPITAL MESTRE VITALINO</v>
          </cell>
          <cell r="E1048" t="str">
            <v>1.99 - Outras Despesas com Pessoal</v>
          </cell>
          <cell r="F1048">
            <v>1203383000168</v>
          </cell>
          <cell r="G1048" t="str">
            <v>RCR LOCACAO LTDA</v>
          </cell>
          <cell r="H1048" t="str">
            <v>S</v>
          </cell>
          <cell r="I1048" t="str">
            <v>S</v>
          </cell>
          <cell r="J1048">
            <v>6130</v>
          </cell>
          <cell r="K1048">
            <v>44777</v>
          </cell>
          <cell r="M1048" t="str">
            <v>2611606 - Recife - PE</v>
          </cell>
          <cell r="N1048">
            <v>25804.85</v>
          </cell>
        </row>
        <row r="1049">
          <cell r="C1049" t="str">
            <v>HOSPITAL MESTRE VITALINO</v>
          </cell>
          <cell r="E1049" t="str">
            <v>1.99 - Outras Despesas com Pessoal</v>
          </cell>
          <cell r="F1049">
            <v>10548532000111</v>
          </cell>
          <cell r="G1049" t="str">
            <v>ASSOCIACAO DAS EMPRESAS DE TRANSP DE PASSAGEIROS DE CARUARU</v>
          </cell>
          <cell r="H1049" t="str">
            <v>S</v>
          </cell>
          <cell r="I1049" t="str">
            <v>N</v>
          </cell>
          <cell r="J1049">
            <v>72589</v>
          </cell>
          <cell r="K1049">
            <v>44739</v>
          </cell>
          <cell r="M1049" t="str">
            <v>2604106 - Caruaru - PE</v>
          </cell>
          <cell r="N1049">
            <v>78885</v>
          </cell>
        </row>
        <row r="1050">
          <cell r="C1050" t="str">
            <v>HOSPITAL MESTRE VITALINO</v>
          </cell>
          <cell r="E1050" t="str">
            <v>1.99 - Outras Despesas com Pessoal</v>
          </cell>
          <cell r="F1050">
            <v>10548532000111</v>
          </cell>
          <cell r="G1050" t="str">
            <v>ASSOCIACAO DAS EMPRESAS DE TRANSP DE PASSAGEIROS DE CARUARU</v>
          </cell>
          <cell r="H1050" t="str">
            <v>S</v>
          </cell>
          <cell r="I1050" t="str">
            <v>N</v>
          </cell>
          <cell r="J1050" t="str">
            <v>73378</v>
          </cell>
          <cell r="K1050">
            <v>44746</v>
          </cell>
          <cell r="M1050" t="str">
            <v>2604106 - Caruaru - PE</v>
          </cell>
          <cell r="N1050">
            <v>2529</v>
          </cell>
        </row>
        <row r="1051">
          <cell r="C1051" t="str">
            <v>HOSPITAL MESTRE VITALINO</v>
          </cell>
          <cell r="E1051" t="str">
            <v>1.99 - Outras Despesas com Pessoal</v>
          </cell>
          <cell r="F1051">
            <v>21986074000119</v>
          </cell>
          <cell r="G1051" t="str">
            <v>PRUDENTIAL DO BRASIL VIDA EM GRUPO SA</v>
          </cell>
          <cell r="H1051" t="str">
            <v>S</v>
          </cell>
          <cell r="I1051" t="str">
            <v>N</v>
          </cell>
          <cell r="J1051" t="str">
            <v>109014562</v>
          </cell>
          <cell r="K1051">
            <v>44792</v>
          </cell>
          <cell r="M1051" t="str">
            <v>3550308 - São Paulo - SP</v>
          </cell>
          <cell r="N1051">
            <v>3051.88</v>
          </cell>
        </row>
        <row r="1052">
          <cell r="C1052" t="str">
            <v>HOSPITAL MESTRE VITALINO</v>
          </cell>
          <cell r="E1052" t="str">
            <v>1.99 - Outras Despesas com Pessoal</v>
          </cell>
          <cell r="F1052">
            <v>21986074000119</v>
          </cell>
          <cell r="G1052" t="str">
            <v>PRUDENTIAL DO BRASIL VIDA EM GRUPO SA</v>
          </cell>
          <cell r="H1052" t="str">
            <v>S</v>
          </cell>
          <cell r="I1052" t="str">
            <v>N</v>
          </cell>
          <cell r="J1052" t="str">
            <v>109014190</v>
          </cell>
          <cell r="K1052">
            <v>44784</v>
          </cell>
          <cell r="M1052" t="str">
            <v>3550308 - São Paulo - SP</v>
          </cell>
          <cell r="N1052">
            <v>639.17999999999995</v>
          </cell>
        </row>
        <row r="1053">
          <cell r="C1053" t="str">
            <v>HOSPITAL MESTRE VITALINO</v>
          </cell>
          <cell r="E1053" t="str">
            <v>1.99 - Outras Despesas com Pessoal</v>
          </cell>
          <cell r="F1053">
            <v>7021544000189</v>
          </cell>
          <cell r="G1053" t="str">
            <v>BERKLEY INTERNATIONAL DO BRASIL SEGUROS SA</v>
          </cell>
          <cell r="H1053" t="str">
            <v>S</v>
          </cell>
          <cell r="I1053" t="str">
            <v>N</v>
          </cell>
          <cell r="M1053" t="str">
            <v>3550308 - São Paulo - SP</v>
          </cell>
          <cell r="N1053">
            <v>1409.9</v>
          </cell>
        </row>
        <row r="1054">
          <cell r="E1054" t="str">
            <v/>
          </cell>
        </row>
        <row r="1055">
          <cell r="C1055" t="str">
            <v>HOSPITAL MESTRE VITALINO</v>
          </cell>
          <cell r="E1055" t="str">
            <v>5.99 - Outros Serviços de Terceiros Pessoa Jurídica</v>
          </cell>
          <cell r="F1055" t="str">
            <v>48.740.351/0021-09</v>
          </cell>
          <cell r="G1055" t="str">
            <v>BRASPRESS TRANSP URGENTES LTDA</v>
          </cell>
          <cell r="H1055" t="str">
            <v>S</v>
          </cell>
          <cell r="I1055" t="str">
            <v>S</v>
          </cell>
          <cell r="J1055" t="str">
            <v>009980756</v>
          </cell>
          <cell r="K1055">
            <v>44684</v>
          </cell>
          <cell r="L1055" t="str">
            <v>35220548740351002109570000099807561638695529</v>
          </cell>
          <cell r="M1055" t="str">
            <v>3550308 - São Paulo - SP</v>
          </cell>
          <cell r="N1055">
            <v>217.37</v>
          </cell>
        </row>
        <row r="1056">
          <cell r="E1056" t="str">
            <v/>
          </cell>
        </row>
        <row r="1057">
          <cell r="C1057" t="str">
            <v>HOSPITAL MESTRE VITALINO</v>
          </cell>
          <cell r="E1057" t="str">
            <v xml:space="preserve">5.21 - Seguros em geral </v>
          </cell>
          <cell r="F1057" t="str">
            <v>03.502.099/0001-18</v>
          </cell>
          <cell r="G1057" t="str">
            <v>CHUBB SEGUROS DO BRASIL S.A.</v>
          </cell>
          <cell r="H1057" t="str">
            <v>S</v>
          </cell>
          <cell r="I1057" t="str">
            <v>N</v>
          </cell>
          <cell r="N1057">
            <v>1189.5188227854665</v>
          </cell>
        </row>
        <row r="1058">
          <cell r="C1058" t="str">
            <v>HOSPITAL MESTRE VITALINO</v>
          </cell>
          <cell r="E1058" t="str">
            <v xml:space="preserve">5.21 - Seguros em geral </v>
          </cell>
          <cell r="F1058" t="str">
            <v>61.074.175/0001-38</v>
          </cell>
          <cell r="G1058" t="str">
            <v>MAPFRE SEGUROS GERAIS S/A</v>
          </cell>
          <cell r="H1058" t="str">
            <v>S</v>
          </cell>
          <cell r="I1058" t="str">
            <v>N</v>
          </cell>
          <cell r="N1058">
            <v>49.176454129956177</v>
          </cell>
        </row>
        <row r="1059">
          <cell r="C1059" t="str">
            <v>HOSPITAL MESTRE VITALINO</v>
          </cell>
          <cell r="E1059" t="str">
            <v xml:space="preserve">5.21 - Seguros em geral </v>
          </cell>
          <cell r="F1059" t="str">
            <v>61.074.175/0001-38</v>
          </cell>
          <cell r="G1059" t="str">
            <v>MAPFRE SEGUROS GERAIS S/A</v>
          </cell>
          <cell r="H1059" t="str">
            <v>S</v>
          </cell>
          <cell r="I1059" t="str">
            <v>N</v>
          </cell>
          <cell r="N1059">
            <v>55.32565796457871</v>
          </cell>
        </row>
        <row r="1060">
          <cell r="C1060" t="str">
            <v>HOSPITAL MESTRE VITALINO</v>
          </cell>
          <cell r="E1060" t="str">
            <v xml:space="preserve">5.21 - Seguros em geral </v>
          </cell>
          <cell r="F1060" t="str">
            <v>61.074.175/0001-38</v>
          </cell>
          <cell r="G1060" t="str">
            <v>MAPFRE SEGUROS GERAIS S/A</v>
          </cell>
          <cell r="H1060" t="str">
            <v>S</v>
          </cell>
          <cell r="I1060" t="str">
            <v>N</v>
          </cell>
          <cell r="N1060">
            <v>141.01086279422816</v>
          </cell>
        </row>
        <row r="1061">
          <cell r="C1061" t="str">
            <v>HOSPITAL MESTRE VITALINO</v>
          </cell>
          <cell r="E1061" t="str">
            <v xml:space="preserve">5.21 - Seguros em geral </v>
          </cell>
          <cell r="F1061" t="str">
            <v>61.198.164/0001-60</v>
          </cell>
          <cell r="G1061" t="str">
            <v>PORTO SEGURO</v>
          </cell>
          <cell r="H1061" t="str">
            <v>S</v>
          </cell>
          <cell r="I1061" t="str">
            <v>N</v>
          </cell>
          <cell r="N1061">
            <v>92.023350681536925</v>
          </cell>
        </row>
        <row r="1062">
          <cell r="C1062" t="str">
            <v>HOSPITAL MESTRE VITALINO</v>
          </cell>
          <cell r="E1062" t="str">
            <v xml:space="preserve">5.21 - Seguros em geral </v>
          </cell>
          <cell r="F1062" t="str">
            <v>61.198.164/0001-60</v>
          </cell>
          <cell r="G1062" t="str">
            <v>PORTO SEGURO</v>
          </cell>
          <cell r="H1062" t="str">
            <v>S</v>
          </cell>
          <cell r="I1062" t="str">
            <v>N</v>
          </cell>
          <cell r="N1062">
            <v>145.408058832394</v>
          </cell>
        </row>
        <row r="1063">
          <cell r="E1063" t="str">
            <v/>
          </cell>
        </row>
        <row r="1064">
          <cell r="C1064" t="str">
            <v>HOSPITAL MESTRE VITALINO</v>
          </cell>
          <cell r="E1064" t="str">
            <v>5.99 - Outros Serviços de Terceiros Pessoa Jurídica</v>
          </cell>
          <cell r="F1064">
            <v>9795881000159</v>
          </cell>
          <cell r="G1064" t="str">
            <v>CONSELHO REGIONAL DE ENG E AGRONOMIA DE PE</v>
          </cell>
          <cell r="H1064" t="str">
            <v>S</v>
          </cell>
          <cell r="I1064" t="str">
            <v>N</v>
          </cell>
          <cell r="J1064" t="str">
            <v>8304520420</v>
          </cell>
          <cell r="K1064">
            <v>44746</v>
          </cell>
          <cell r="M1064" t="str">
            <v>2611606 - Recife - PE</v>
          </cell>
          <cell r="N1064">
            <v>76.246692239914594</v>
          </cell>
        </row>
        <row r="1065">
          <cell r="C1065" t="str">
            <v>HOSPITAL MESTRE VITALINO</v>
          </cell>
          <cell r="E1065" t="str">
            <v>5.99 - Outros Serviços de Terceiros Pessoa Jurídica</v>
          </cell>
          <cell r="F1065">
            <v>9795881000159</v>
          </cell>
          <cell r="G1065" t="str">
            <v>CONSELHO REGIONAL DE ENG E AGRONOMIA DE PE</v>
          </cell>
          <cell r="H1065" t="str">
            <v>S</v>
          </cell>
          <cell r="I1065" t="str">
            <v>N</v>
          </cell>
          <cell r="J1065" t="str">
            <v>8304520487</v>
          </cell>
          <cell r="K1065">
            <v>44746</v>
          </cell>
          <cell r="M1065" t="str">
            <v>2611606 - Recife - PE</v>
          </cell>
          <cell r="N1065">
            <v>76.246692239914594</v>
          </cell>
        </row>
        <row r="1066">
          <cell r="E1066" t="str">
            <v/>
          </cell>
        </row>
        <row r="1067">
          <cell r="C1067" t="str">
            <v>HOSPITAL MESTRE VITALINO</v>
          </cell>
          <cell r="E1067" t="str">
            <v>5.9 - Telefonia Móvel</v>
          </cell>
          <cell r="F1067" t="str">
            <v>02.558.157/0008-39</v>
          </cell>
          <cell r="G1067" t="str">
            <v xml:space="preserve">TELEFONICA BRASIL S.A. </v>
          </cell>
          <cell r="H1067" t="str">
            <v>S</v>
          </cell>
          <cell r="I1067" t="str">
            <v>N</v>
          </cell>
          <cell r="J1067">
            <v>265380609</v>
          </cell>
          <cell r="K1067">
            <v>44761</v>
          </cell>
          <cell r="M1067" t="str">
            <v>2611606 - Recife - PE</v>
          </cell>
          <cell r="N1067">
            <v>924.01234716066813</v>
          </cell>
        </row>
        <row r="1068">
          <cell r="E1068" t="str">
            <v/>
          </cell>
        </row>
        <row r="1069">
          <cell r="C1069" t="str">
            <v>HOSPITAL MESTRE VITALINO</v>
          </cell>
          <cell r="E1069" t="str">
            <v>5.18 - Teledonia Fixa</v>
          </cell>
          <cell r="F1069" t="str">
            <v>11.844.663/0001-09</v>
          </cell>
          <cell r="G1069" t="str">
            <v>1 TELECOM SERV. TECNOLOGIA EM INTERNET LTDA</v>
          </cell>
          <cell r="H1069" t="str">
            <v>S</v>
          </cell>
          <cell r="I1069" t="str">
            <v>N</v>
          </cell>
          <cell r="J1069" t="str">
            <v>105693</v>
          </cell>
          <cell r="K1069">
            <v>105693</v>
          </cell>
          <cell r="M1069" t="str">
            <v>2611606 - Recife - PE</v>
          </cell>
          <cell r="N1069">
            <v>228.44807542033431</v>
          </cell>
        </row>
        <row r="1070">
          <cell r="C1070" t="str">
            <v>HOSPITAL MESTRE VITALINO</v>
          </cell>
          <cell r="E1070" t="str">
            <v>5.18 - Teledonia Fixa</v>
          </cell>
          <cell r="F1070" t="str">
            <v>11.844.663/0001-09</v>
          </cell>
          <cell r="G1070" t="str">
            <v>1 TELECOM SERV. TECNOLOGIA EM INTERNET LTDA</v>
          </cell>
          <cell r="H1070" t="str">
            <v>S</v>
          </cell>
          <cell r="I1070" t="str">
            <v>N</v>
          </cell>
          <cell r="J1070" t="str">
            <v>88129</v>
          </cell>
          <cell r="K1070">
            <v>44768</v>
          </cell>
          <cell r="M1070" t="str">
            <v>2611606 - Recife - PE</v>
          </cell>
          <cell r="N1070">
            <v>372.73107042265076</v>
          </cell>
        </row>
        <row r="1071">
          <cell r="C1071" t="str">
            <v>HOSPITAL MESTRE VITALINO</v>
          </cell>
          <cell r="E1071" t="str">
            <v>5.18 - Teledonia Fixa</v>
          </cell>
          <cell r="F1071" t="str">
            <v>04.601.397/0001-28</v>
          </cell>
          <cell r="G1071" t="str">
            <v>BRISANET SERVICOS DE TELECOMUNICACOES S.</v>
          </cell>
          <cell r="H1071" t="str">
            <v>S</v>
          </cell>
          <cell r="I1071" t="str">
            <v>N</v>
          </cell>
          <cell r="J1071" t="str">
            <v>11961686</v>
          </cell>
          <cell r="K1071">
            <v>44757</v>
          </cell>
          <cell r="M1071" t="str">
            <v>2310902 - Piquet Carneiro - CE</v>
          </cell>
          <cell r="N1071">
            <v>687.06188096341145</v>
          </cell>
        </row>
        <row r="1072">
          <cell r="E1072" t="str">
            <v/>
          </cell>
        </row>
        <row r="1073">
          <cell r="C1073" t="str">
            <v>HOSPITAL MESTRE VITALINO</v>
          </cell>
          <cell r="E1073" t="str">
            <v>5.13 - Água e Esgoto</v>
          </cell>
          <cell r="F1073" t="str">
            <v>09.769.035/0001-64</v>
          </cell>
          <cell r="G1073" t="str">
            <v>COMPANHIA PERNAMBUCANA DE SANEAMENTO</v>
          </cell>
          <cell r="H1073" t="str">
            <v>S</v>
          </cell>
          <cell r="I1073" t="str">
            <v>N</v>
          </cell>
          <cell r="J1073" t="str">
            <v>202207103447679</v>
          </cell>
          <cell r="K1073">
            <v>44782</v>
          </cell>
          <cell r="M1073" t="str">
            <v>2611606 - Recife - PE</v>
          </cell>
          <cell r="N1073">
            <v>23900.100238099181</v>
          </cell>
        </row>
        <row r="1074">
          <cell r="C1074" t="str">
            <v>HOSPITAL MESTRE VITALINO</v>
          </cell>
          <cell r="E1074" t="str">
            <v>5.12 - Energia Elétrica</v>
          </cell>
          <cell r="F1074" t="str">
            <v>10.835.932/0001-08</v>
          </cell>
          <cell r="G1074" t="str">
            <v>COMPANHIA ENERGETICA DE PERNAMBUCO</v>
          </cell>
          <cell r="H1074" t="str">
            <v>S</v>
          </cell>
          <cell r="I1074" t="str">
            <v>N</v>
          </cell>
          <cell r="J1074">
            <v>217791292</v>
          </cell>
          <cell r="K1074">
            <v>44775</v>
          </cell>
          <cell r="M1074" t="str">
            <v>2611606 - Recife - PE</v>
          </cell>
          <cell r="N1074">
            <v>55730.672355133123</v>
          </cell>
        </row>
        <row r="1075">
          <cell r="E1075" t="str">
            <v/>
          </cell>
        </row>
        <row r="1076">
          <cell r="C1076" t="str">
            <v>HOSPITAL MESTRE VITALINO</v>
          </cell>
          <cell r="E1076" t="str">
            <v>5.3 - Locação de Máquinas e Equipamentos</v>
          </cell>
          <cell r="F1076" t="str">
            <v>27.893.009/0001-25</v>
          </cell>
          <cell r="G1076" t="str">
            <v>LSA SOLUCOES EM TECNOLOGIA EIRELI - ME</v>
          </cell>
          <cell r="H1076" t="str">
            <v>S</v>
          </cell>
          <cell r="I1076" t="str">
            <v>S</v>
          </cell>
          <cell r="J1076" t="str">
            <v>00000158</v>
          </cell>
          <cell r="K1076">
            <v>44774</v>
          </cell>
          <cell r="L1076" t="str">
            <v>T66Y-LLFU</v>
          </cell>
          <cell r="M1076" t="str">
            <v>2611606 - Recife - PE</v>
          </cell>
          <cell r="N1076">
            <v>1545.8892321676758</v>
          </cell>
        </row>
        <row r="1077">
          <cell r="C1077" t="str">
            <v>HOSPITAL MESTRE VITALINO</v>
          </cell>
          <cell r="E1077" t="str">
            <v>5.3 - Locação de Máquinas e Equipamentos</v>
          </cell>
          <cell r="F1077" t="str">
            <v>13.490.233/0001-61</v>
          </cell>
          <cell r="G1077" t="str">
            <v>ALONETEC IMPORTACAO E SERVICOS DE EQUIP DE INFOR</v>
          </cell>
          <cell r="H1077" t="str">
            <v>S</v>
          </cell>
          <cell r="I1077" t="str">
            <v>S</v>
          </cell>
          <cell r="J1077">
            <v>3544</v>
          </cell>
          <cell r="K1077">
            <v>44761</v>
          </cell>
          <cell r="L1077" t="str">
            <v>LWE4-YUHT</v>
          </cell>
          <cell r="M1077" t="str">
            <v>2611606 - Recife - PE</v>
          </cell>
          <cell r="N1077">
            <v>935.26298546144392</v>
          </cell>
        </row>
        <row r="1078">
          <cell r="C1078" t="str">
            <v>HOSPITAL MESTRE VITALINO</v>
          </cell>
          <cell r="E1078" t="str">
            <v>5.3 - Locação de Máquinas e Equipamentos</v>
          </cell>
          <cell r="F1078" t="str">
            <v>05.097.661/0001-09</v>
          </cell>
          <cell r="G1078" t="str">
            <v>CONTAGE CONSULTORIA EM TEL E MONITORAMENTO LTDA</v>
          </cell>
          <cell r="H1078" t="str">
            <v>S</v>
          </cell>
          <cell r="I1078" t="str">
            <v>N</v>
          </cell>
          <cell r="J1078" t="str">
            <v>004797</v>
          </cell>
          <cell r="K1078">
            <v>44757</v>
          </cell>
          <cell r="M1078" t="str">
            <v>2611606 - Recife - PE</v>
          </cell>
          <cell r="N1078">
            <v>2619.4234211730063</v>
          </cell>
        </row>
        <row r="1079">
          <cell r="C1079" t="str">
            <v>HOSPITAL MESTRE VITALINO</v>
          </cell>
          <cell r="E1079" t="str">
            <v>5.3 - Locação de Máquinas e Equipamentos</v>
          </cell>
          <cell r="F1079" t="str">
            <v>09.168.271/0002-06</v>
          </cell>
          <cell r="G1079" t="str">
            <v>AGISA CONTAINNERS</v>
          </cell>
          <cell r="H1079" t="str">
            <v>S</v>
          </cell>
          <cell r="I1079" t="str">
            <v>N</v>
          </cell>
          <cell r="J1079" t="str">
            <v>005764</v>
          </cell>
          <cell r="K1079">
            <v>44732</v>
          </cell>
          <cell r="M1079" t="str">
            <v>2607901 - Jaboatão dos Guararapes - PE</v>
          </cell>
          <cell r="N1079">
            <v>687.06188096341145</v>
          </cell>
        </row>
        <row r="1080">
          <cell r="C1080" t="str">
            <v>HOSPITAL MESTRE VITALINO</v>
          </cell>
          <cell r="E1080" t="str">
            <v>5.3 - Locação de Máquinas e Equipamentos</v>
          </cell>
          <cell r="F1080" t="str">
            <v>10.279.299/0001-19</v>
          </cell>
          <cell r="G1080" t="str">
            <v>RGRAPH LOC ECOM E SERV LTDA - ME</v>
          </cell>
          <cell r="H1080" t="str">
            <v>S</v>
          </cell>
          <cell r="I1080" t="str">
            <v>N</v>
          </cell>
          <cell r="J1080">
            <v>5433</v>
          </cell>
          <cell r="K1080">
            <v>44778</v>
          </cell>
          <cell r="M1080" t="str">
            <v>2611606 - Recife - PE</v>
          </cell>
          <cell r="N1080">
            <v>8658.2937059863289</v>
          </cell>
        </row>
        <row r="1081">
          <cell r="C1081" t="str">
            <v>HOSPITAL MESTRE VITALINO</v>
          </cell>
          <cell r="E1081" t="str">
            <v>5.3 - Locação de Máquinas e Equipamentos</v>
          </cell>
          <cell r="F1081" t="str">
            <v>97.406.706/0001-90</v>
          </cell>
          <cell r="G1081" t="str">
            <v>HPFS ARREND MERCANTIL SA</v>
          </cell>
          <cell r="H1081" t="str">
            <v>S</v>
          </cell>
          <cell r="I1081" t="str">
            <v>N</v>
          </cell>
          <cell r="J1081" t="str">
            <v>5329708517</v>
          </cell>
          <cell r="K1081">
            <v>44511</v>
          </cell>
          <cell r="M1081" t="str">
            <v>2604106 - Caruaru - PE</v>
          </cell>
          <cell r="N1081">
            <v>1200.3228708636161</v>
          </cell>
        </row>
        <row r="1082">
          <cell r="C1082" t="str">
            <v>HOSPITAL MESTRE VITALINO</v>
          </cell>
          <cell r="E1082" t="str">
            <v>5.3 - Locação de Máquinas e Equipamentos</v>
          </cell>
          <cell r="F1082" t="str">
            <v>37.462.182/0001-22</v>
          </cell>
          <cell r="G1082" t="str">
            <v>MARCA CLIMATIZACAO E TERCEIRIZACAO</v>
          </cell>
          <cell r="H1082" t="str">
            <v>S</v>
          </cell>
          <cell r="I1082" t="str">
            <v>N</v>
          </cell>
          <cell r="J1082" t="str">
            <v>0000440</v>
          </cell>
          <cell r="K1082">
            <v>44747</v>
          </cell>
          <cell r="M1082" t="str">
            <v>2609600 - Olinda - PE</v>
          </cell>
          <cell r="N1082">
            <v>9553.5954547962374</v>
          </cell>
        </row>
        <row r="1083">
          <cell r="C1083" t="str">
            <v>HOSPITAL MESTRE VITALINO</v>
          </cell>
          <cell r="E1083" t="str">
            <v>5.3 - Locação de Máquinas e Equipamentos</v>
          </cell>
          <cell r="F1083" t="str">
            <v>20.265.080/0001-14</v>
          </cell>
          <cell r="G1083" t="str">
            <v>JM SILVA MAQUINAS E EQUIP LTDA</v>
          </cell>
          <cell r="H1083" t="str">
            <v>S</v>
          </cell>
          <cell r="I1083" t="str">
            <v>N</v>
          </cell>
          <cell r="J1083" t="str">
            <v>002171</v>
          </cell>
          <cell r="K1083">
            <v>44774</v>
          </cell>
          <cell r="M1083" t="str">
            <v>2611606 - Recife - PE</v>
          </cell>
          <cell r="N1083">
            <v>687.06188096341145</v>
          </cell>
        </row>
        <row r="1084">
          <cell r="C1084" t="str">
            <v>HOSPITAL MESTRE VITALINO</v>
          </cell>
          <cell r="E1084" t="str">
            <v>5.3 - Locação de Máquinas e Equipamentos</v>
          </cell>
          <cell r="F1084">
            <v>44283333000574</v>
          </cell>
          <cell r="G1084" t="str">
            <v>SCM PARTICIPACOES AS</v>
          </cell>
          <cell r="H1084" t="str">
            <v>S</v>
          </cell>
          <cell r="I1084" t="str">
            <v>N</v>
          </cell>
          <cell r="J1084" t="str">
            <v>15617</v>
          </cell>
          <cell r="K1084">
            <v>44743</v>
          </cell>
          <cell r="M1084" t="str">
            <v>2611606 - Recife - PE</v>
          </cell>
          <cell r="N1084">
            <v>9623.1604702437817</v>
          </cell>
        </row>
        <row r="1085">
          <cell r="C1085" t="str">
            <v>HOSPITAL MESTRE VITALINO</v>
          </cell>
          <cell r="E1085" t="str">
            <v>5.3 - Locação de Máquinas e Equipamentos</v>
          </cell>
          <cell r="F1085">
            <v>24080970000102</v>
          </cell>
          <cell r="G1085" t="str">
            <v>CARLOS ALBERTO PROJETOS E CONSTRUCAO LTDA - EPP</v>
          </cell>
          <cell r="H1085" t="str">
            <v>S</v>
          </cell>
          <cell r="I1085" t="str">
            <v>N</v>
          </cell>
          <cell r="J1085" t="str">
            <v>083815</v>
          </cell>
          <cell r="K1085">
            <v>44746</v>
          </cell>
          <cell r="M1085" t="str">
            <v>2604106 - Caruaru - PE</v>
          </cell>
          <cell r="N1085">
            <v>224</v>
          </cell>
        </row>
        <row r="1086">
          <cell r="C1086" t="str">
            <v>HOSPITAL MESTRE VITALINO</v>
          </cell>
          <cell r="E1086" t="str">
            <v>5.3 - Locação de Máquinas e Equipamentos</v>
          </cell>
          <cell r="F1086">
            <v>24080970000102</v>
          </cell>
          <cell r="G1086" t="str">
            <v>CARLOS ALBERTO PROJETOS E CONSTRUCAO LTDA - EPP</v>
          </cell>
          <cell r="H1086" t="str">
            <v>S</v>
          </cell>
          <cell r="I1086" t="str">
            <v>N</v>
          </cell>
          <cell r="J1086" t="str">
            <v>083476</v>
          </cell>
          <cell r="K1086">
            <v>44735</v>
          </cell>
          <cell r="M1086" t="str">
            <v>2604106 - Caruaru - PE</v>
          </cell>
          <cell r="N1086">
            <v>400</v>
          </cell>
        </row>
        <row r="1087">
          <cell r="C1087" t="str">
            <v>HOSPITAL MESTRE VITALINO</v>
          </cell>
          <cell r="E1087" t="str">
            <v>5.3 - Locação de Máquinas e Equipamentos</v>
          </cell>
          <cell r="F1087" t="str">
            <v>01.440.590/0010-27</v>
          </cell>
          <cell r="G1087" t="str">
            <v>FRESENIUS MEDICAL CARE LTDA</v>
          </cell>
          <cell r="H1087" t="str">
            <v>S</v>
          </cell>
          <cell r="I1087" t="str">
            <v>N</v>
          </cell>
          <cell r="J1087">
            <v>1111461477</v>
          </cell>
          <cell r="K1087">
            <v>44743</v>
          </cell>
          <cell r="M1087" t="str">
            <v>3524709 - Jaguariúna - SP</v>
          </cell>
          <cell r="N1087">
            <v>4895.3159018643073</v>
          </cell>
        </row>
        <row r="1088">
          <cell r="C1088" t="str">
            <v>HOSPITAL MESTRE VITALINO</v>
          </cell>
          <cell r="E1088" t="str">
            <v>5.3 - Locação de Máquinas e Equipamentos</v>
          </cell>
          <cell r="F1088" t="str">
            <v>01.440.590/0010-27</v>
          </cell>
          <cell r="G1088" t="str">
            <v>FRESENIUS MEDICAL CARE LTDA</v>
          </cell>
          <cell r="H1088" t="str">
            <v>S</v>
          </cell>
          <cell r="I1088" t="str">
            <v>N</v>
          </cell>
          <cell r="J1088" t="str">
            <v>1111461475</v>
          </cell>
          <cell r="K1088">
            <v>44743</v>
          </cell>
          <cell r="M1088" t="str">
            <v>3524709 - Jaguariúna - SP</v>
          </cell>
          <cell r="N1088">
            <v>9042.0091782308809</v>
          </cell>
        </row>
        <row r="1089">
          <cell r="C1089" t="str">
            <v>HOSPITAL MESTRE VITALINO</v>
          </cell>
          <cell r="E1089" t="str">
            <v>5.3 - Locação de Máquinas e Equipamentos</v>
          </cell>
          <cell r="F1089" t="str">
            <v>01.440.590/0010-27</v>
          </cell>
          <cell r="G1089" t="str">
            <v>FRESENIUS MEDICAL CARE LTDA</v>
          </cell>
          <cell r="H1089" t="str">
            <v>S</v>
          </cell>
          <cell r="I1089" t="str">
            <v>N</v>
          </cell>
          <cell r="J1089" t="str">
            <v>1111461476</v>
          </cell>
          <cell r="K1089">
            <v>44743</v>
          </cell>
          <cell r="M1089" t="str">
            <v>3524709 - Jaguariúna - SP</v>
          </cell>
          <cell r="N1089">
            <v>2091.1243643532152</v>
          </cell>
        </row>
        <row r="1090">
          <cell r="E1090" t="str">
            <v/>
          </cell>
        </row>
        <row r="1091">
          <cell r="C1091" t="str">
            <v>HOSPITAL MESTRE VITALINO</v>
          </cell>
          <cell r="E1091" t="str">
            <v>5.1 - Locação de Equipamentos Médicos-Hospitalares</v>
          </cell>
          <cell r="F1091">
            <v>8675394000190</v>
          </cell>
          <cell r="G1091" t="str">
            <v>SAFE SUPORTE A VIDA E COMERCIO INTERNACIONAL LTDA</v>
          </cell>
          <cell r="H1091" t="str">
            <v>S</v>
          </cell>
          <cell r="I1091" t="str">
            <v>N</v>
          </cell>
          <cell r="J1091" t="str">
            <v>11.075</v>
          </cell>
          <cell r="K1091">
            <v>44771</v>
          </cell>
          <cell r="M1091" t="str">
            <v>2611606 - Recife - PE</v>
          </cell>
          <cell r="N1091">
            <v>3350</v>
          </cell>
        </row>
        <row r="1092">
          <cell r="C1092" t="str">
            <v>HOSPITAL MESTRE VITALINO</v>
          </cell>
          <cell r="E1092" t="str">
            <v>5.1 - Locação de Equipamentos Médicos-Hospitalares</v>
          </cell>
          <cell r="F1092" t="str">
            <v>60.619.202/0012-09</v>
          </cell>
          <cell r="G1092" t="str">
            <v>MESSER GASES LTDA</v>
          </cell>
          <cell r="H1092" t="str">
            <v>S</v>
          </cell>
          <cell r="I1092" t="str">
            <v>N</v>
          </cell>
          <cell r="J1092" t="str">
            <v>0085704755</v>
          </cell>
          <cell r="K1092">
            <v>44769</v>
          </cell>
          <cell r="M1092" t="str">
            <v>2607901 - Jaboatão dos Guararapes - PE</v>
          </cell>
          <cell r="N1092">
            <v>10806.143616886584</v>
          </cell>
        </row>
        <row r="1093">
          <cell r="C1093" t="str">
            <v>HOSPITAL MESTRE VITALINO</v>
          </cell>
          <cell r="E1093" t="str">
            <v>5.1 - Locação de Equipamentos Médicos-Hospitalares</v>
          </cell>
          <cell r="F1093" t="str">
            <v>60.619.202/0012-09</v>
          </cell>
          <cell r="G1093" t="str">
            <v>MESSER GASES LTDA</v>
          </cell>
          <cell r="H1093" t="str">
            <v>S</v>
          </cell>
          <cell r="I1093" t="str">
            <v>N</v>
          </cell>
          <cell r="J1093" t="str">
            <v>0085704679</v>
          </cell>
          <cell r="K1093">
            <v>44769</v>
          </cell>
          <cell r="M1093" t="str">
            <v>2607901 - Jaboatão dos Guararapes - PE</v>
          </cell>
          <cell r="N1093">
            <v>9847.2027613524388</v>
          </cell>
        </row>
        <row r="1094">
          <cell r="E1094" t="str">
            <v/>
          </cell>
        </row>
        <row r="1095">
          <cell r="C1095" t="str">
            <v>HOSPITAL MESTRE VITALINO</v>
          </cell>
          <cell r="E1095" t="str">
            <v>5.8 - Locação de Veículos Automotores</v>
          </cell>
          <cell r="F1095">
            <v>21596658000188</v>
          </cell>
          <cell r="G1095" t="str">
            <v>BEBECO AUTO LTDA</v>
          </cell>
          <cell r="H1095" t="str">
            <v>S</v>
          </cell>
          <cell r="I1095" t="str">
            <v>S</v>
          </cell>
          <cell r="J1095" t="str">
            <v>000006257</v>
          </cell>
          <cell r="K1095">
            <v>44771</v>
          </cell>
          <cell r="L1095" t="str">
            <v>IDBN13633</v>
          </cell>
          <cell r="M1095" t="str">
            <v>2609600 - Olinda - PE</v>
          </cell>
          <cell r="N1095">
            <v>3864.7230804191895</v>
          </cell>
        </row>
        <row r="1096">
          <cell r="E1096" t="str">
            <v>5.19 - Serviços Gráficos, de Encadernação e de Emolduração</v>
          </cell>
          <cell r="F1096">
            <v>10473437000104</v>
          </cell>
          <cell r="G1096" t="str">
            <v>FOTO BELEZA ARTES COMERCIO LTDA</v>
          </cell>
          <cell r="H1096" t="str">
            <v>S</v>
          </cell>
          <cell r="I1096" t="str">
            <v>S</v>
          </cell>
          <cell r="J1096" t="str">
            <v>00023403</v>
          </cell>
          <cell r="K1096">
            <v>44748</v>
          </cell>
          <cell r="L1096" t="str">
            <v>A97V-GP6U</v>
          </cell>
          <cell r="M1096" t="str">
            <v>2611606 - Recife - PE</v>
          </cell>
          <cell r="N1096">
            <v>1374.1237619268229</v>
          </cell>
        </row>
        <row r="1097">
          <cell r="C1097" t="str">
            <v>HOSPITAL MESTRE VITALINO</v>
          </cell>
          <cell r="E1097" t="str">
            <v>5.99 - Outros Serviços de Terceiros Pessoa Jurídica</v>
          </cell>
          <cell r="F1097">
            <v>6990590000123</v>
          </cell>
          <cell r="G1097" t="str">
            <v>GOOGLE BRASIL INTERNET LDA</v>
          </cell>
          <cell r="H1097" t="str">
            <v>S</v>
          </cell>
          <cell r="I1097" t="str">
            <v>N</v>
          </cell>
          <cell r="K1097">
            <v>44753</v>
          </cell>
          <cell r="N1097">
            <v>8.5796852385306011</v>
          </cell>
        </row>
        <row r="1098">
          <cell r="C1098" t="str">
            <v>HOSPITAL MESTRE VITALINO</v>
          </cell>
          <cell r="E1098" t="str">
            <v>5.99 - Outros Serviços de Terceiros Pessoa Jurídica</v>
          </cell>
          <cell r="F1098">
            <v>34028316000294</v>
          </cell>
          <cell r="G1098" t="str">
            <v>EMPRESA BRASILEIRA DE CORREIOS E TELEGRAFOS</v>
          </cell>
          <cell r="H1098" t="str">
            <v>S</v>
          </cell>
          <cell r="I1098" t="str">
            <v>N</v>
          </cell>
          <cell r="J1098" t="str">
            <v>5974538</v>
          </cell>
          <cell r="K1098">
            <v>44754</v>
          </cell>
          <cell r="N1098">
            <v>31.64</v>
          </cell>
        </row>
        <row r="1099">
          <cell r="C1099" t="str">
            <v>HOSPITAL MESTRE VITALINO</v>
          </cell>
          <cell r="E1099" t="str">
            <v>5.99 - Outros Serviços de Terceiros Pessoa Jurídica</v>
          </cell>
          <cell r="F1099">
            <v>34028316000294</v>
          </cell>
          <cell r="G1099" t="str">
            <v>EMPRESA BRASILEIRA DE CORREIOS E TELEGRAFOS</v>
          </cell>
          <cell r="H1099" t="str">
            <v>S</v>
          </cell>
          <cell r="I1099" t="str">
            <v>N</v>
          </cell>
          <cell r="J1099" t="str">
            <v>5995749</v>
          </cell>
          <cell r="K1099">
            <v>44771</v>
          </cell>
          <cell r="N1099">
            <v>31.64</v>
          </cell>
        </row>
        <row r="1100">
          <cell r="C1100" t="str">
            <v>HOSPITAL MESTRE VITALINO</v>
          </cell>
          <cell r="E1100" t="str">
            <v>5.99 - Outros Serviços de Terceiros Pessoa Jurídica</v>
          </cell>
          <cell r="F1100">
            <v>34028316000294</v>
          </cell>
          <cell r="G1100" t="str">
            <v>EMPRESA BRASILEIRA DE CORREIOS E TELEGRAFOS</v>
          </cell>
          <cell r="H1100" t="str">
            <v>S</v>
          </cell>
          <cell r="I1100" t="str">
            <v>N</v>
          </cell>
          <cell r="J1100" t="str">
            <v>5995800</v>
          </cell>
          <cell r="K1100">
            <v>44771</v>
          </cell>
          <cell r="N1100">
            <v>31.64</v>
          </cell>
        </row>
        <row r="1101">
          <cell r="C1101" t="str">
            <v>HOSPITAL MESTRE VITALINO</v>
          </cell>
          <cell r="E1101" t="str">
            <v>5.99 - Outros Serviços de Terceiros Pessoa Jurídica</v>
          </cell>
          <cell r="F1101">
            <v>34028316000294</v>
          </cell>
          <cell r="G1101" t="str">
            <v>EMPRESA BRASILEIRA DE CORREIOS E TELEGRAFOS</v>
          </cell>
          <cell r="H1101" t="str">
            <v>S</v>
          </cell>
          <cell r="I1101" t="str">
            <v>N</v>
          </cell>
          <cell r="J1101">
            <v>5970950</v>
          </cell>
          <cell r="K1101">
            <v>44750</v>
          </cell>
          <cell r="N1101">
            <v>31.64</v>
          </cell>
        </row>
        <row r="1102">
          <cell r="C1102" t="str">
            <v>HOSPITAL MESTRE VITALINO</v>
          </cell>
          <cell r="E1102" t="str">
            <v>5.99 - Outros Serviços de Terceiros Pessoa Jurídica</v>
          </cell>
          <cell r="F1102">
            <v>11587975003361</v>
          </cell>
          <cell r="G1102" t="str">
            <v>ONLINE CERTIFICADORA LTDA</v>
          </cell>
          <cell r="H1102" t="str">
            <v>S</v>
          </cell>
          <cell r="I1102" t="str">
            <v>S</v>
          </cell>
          <cell r="J1102" t="str">
            <v>01049789</v>
          </cell>
          <cell r="K1102">
            <v>44743</v>
          </cell>
          <cell r="L1102" t="str">
            <v>CDRJ-I68G</v>
          </cell>
          <cell r="M1102" t="str">
            <v>3550308 - São Paulo - SP</v>
          </cell>
          <cell r="N1102">
            <v>528</v>
          </cell>
        </row>
        <row r="1103">
          <cell r="C1103" t="str">
            <v>HOSPITAL MESTRE VITALINO</v>
          </cell>
          <cell r="E1103" t="str">
            <v>5.99 - Outros Serviços de Terceiros Pessoa Jurídica</v>
          </cell>
          <cell r="F1103">
            <v>11587975003361</v>
          </cell>
          <cell r="G1103" t="str">
            <v>ONLINE CERTIFICADORA LTDA</v>
          </cell>
          <cell r="H1103" t="str">
            <v>S</v>
          </cell>
          <cell r="I1103" t="str">
            <v>S</v>
          </cell>
          <cell r="J1103" t="str">
            <v>01049788</v>
          </cell>
          <cell r="K1103">
            <v>44743</v>
          </cell>
          <cell r="L1103" t="str">
            <v>H7Z2-6TCCS</v>
          </cell>
          <cell r="M1103" t="str">
            <v>3550308 - São Paulo - SP</v>
          </cell>
          <cell r="N1103">
            <v>675</v>
          </cell>
        </row>
        <row r="1104">
          <cell r="C1104" t="str">
            <v>HOSPITAL MESTRE VITALINO</v>
          </cell>
          <cell r="E1104" t="str">
            <v>5.99 - Outros Serviços de Terceiros Pessoa Jurídica</v>
          </cell>
          <cell r="F1104">
            <v>11587975003361</v>
          </cell>
          <cell r="G1104" t="str">
            <v>ONLINE CERTIFICADORA LTDA</v>
          </cell>
          <cell r="H1104" t="str">
            <v>S</v>
          </cell>
          <cell r="I1104" t="str">
            <v>S</v>
          </cell>
          <cell r="J1104" t="str">
            <v>01069939</v>
          </cell>
          <cell r="K1104">
            <v>44774</v>
          </cell>
          <cell r="L1104" t="str">
            <v>8KG5-22WF</v>
          </cell>
          <cell r="M1104" t="str">
            <v>3550308 - São Paulo - SP</v>
          </cell>
          <cell r="N1104">
            <v>88</v>
          </cell>
        </row>
        <row r="1105">
          <cell r="C1105" t="str">
            <v>HOSPITAL MESTRE VITALINO</v>
          </cell>
          <cell r="E1105" t="str">
            <v>5.99 - Outros Serviços de Terceiros Pessoa Jurídica</v>
          </cell>
          <cell r="F1105">
            <v>0</v>
          </cell>
          <cell r="G1105" t="str">
            <v>TRT 06 REGIAO PERNAMBUCO</v>
          </cell>
          <cell r="H1105" t="str">
            <v>S</v>
          </cell>
          <cell r="I1105" t="str">
            <v>N</v>
          </cell>
          <cell r="J1105" t="str">
            <v>030051000042207286</v>
          </cell>
          <cell r="K1105">
            <v>44771</v>
          </cell>
          <cell r="M1105" t="str">
            <v>2604106 - Caruaru - PE</v>
          </cell>
          <cell r="N1105">
            <v>2007.29</v>
          </cell>
        </row>
        <row r="1106">
          <cell r="C1106" t="str">
            <v>HOSPITAL MESTRE VITALINO</v>
          </cell>
          <cell r="E1106" t="str">
            <v>5.99 - Outros Serviços de Terceiros Pessoa Jurídica</v>
          </cell>
          <cell r="F1106">
            <v>0</v>
          </cell>
          <cell r="G1106" t="str">
            <v>TRT 06 REGIAO PERNAMBUCO</v>
          </cell>
          <cell r="H1106" t="str">
            <v>S</v>
          </cell>
          <cell r="I1106" t="str">
            <v>N</v>
          </cell>
          <cell r="J1106" t="str">
            <v>030051000072207250</v>
          </cell>
          <cell r="K1106">
            <v>44767</v>
          </cell>
          <cell r="M1106" t="str">
            <v>2604106 - Caruaru - PE</v>
          </cell>
          <cell r="N1106">
            <v>2101.73</v>
          </cell>
        </row>
        <row r="1107">
          <cell r="E1107" t="str">
            <v/>
          </cell>
        </row>
        <row r="1108">
          <cell r="C1108" t="str">
            <v>HOSPITAL MESTRE VITALINO</v>
          </cell>
          <cell r="E1108" t="str">
            <v>5.16 - Serviços Médico-Hospitalares, Odotonlogia e Laboratoriais</v>
          </cell>
          <cell r="F1108" t="str">
            <v>27.816.524/0001-01</v>
          </cell>
          <cell r="G1108" t="str">
            <v>CLINICA NEFROAGRESTE LTDA-ME</v>
          </cell>
          <cell r="H1108" t="str">
            <v>S</v>
          </cell>
          <cell r="I1108" t="str">
            <v>S</v>
          </cell>
          <cell r="J1108" t="str">
            <v>157</v>
          </cell>
          <cell r="K1108">
            <v>44781</v>
          </cell>
          <cell r="L1108" t="str">
            <v>KBLKZ4FTW</v>
          </cell>
          <cell r="M1108" t="str">
            <v>2604106 - Caruaru - PE</v>
          </cell>
          <cell r="N1108">
            <v>158968.94270790933</v>
          </cell>
        </row>
        <row r="1109">
          <cell r="C1109" t="str">
            <v>HOSPITAL MESTRE VITALINO</v>
          </cell>
          <cell r="E1109" t="str">
            <v>5.16 - Serviços Médico-Hospitalares, Odotonlogia e Laboratoriais</v>
          </cell>
          <cell r="F1109">
            <v>21728590000143</v>
          </cell>
          <cell r="G1109" t="str">
            <v>ICCONE CIRURGIA CARDIOVASCULAR LTDA ME</v>
          </cell>
          <cell r="H1109" t="str">
            <v>S</v>
          </cell>
          <cell r="I1109" t="str">
            <v>S</v>
          </cell>
          <cell r="J1109" t="str">
            <v>00000526</v>
          </cell>
          <cell r="K1109">
            <v>44775</v>
          </cell>
          <cell r="L1109" t="str">
            <v>CIU9-JNMW</v>
          </cell>
          <cell r="M1109" t="str">
            <v>2611606 - Recife - PE</v>
          </cell>
          <cell r="N1109">
            <v>201875</v>
          </cell>
        </row>
        <row r="1110">
          <cell r="C1110" t="str">
            <v>HOSPITAL MESTRE VITALINO</v>
          </cell>
          <cell r="E1110" t="str">
            <v>5.16 - Serviços Médico-Hospitalares, Odotonlogia e Laboratoriais</v>
          </cell>
          <cell r="F1110" t="str">
            <v>00.062.519/0001-02</v>
          </cell>
          <cell r="G1110" t="str">
            <v>UNIDADE DE CARDIOLOGIA INVASIVA S C LTDA</v>
          </cell>
          <cell r="H1110" t="str">
            <v>S</v>
          </cell>
          <cell r="I1110" t="str">
            <v>S</v>
          </cell>
          <cell r="J1110" t="str">
            <v>00000495</v>
          </cell>
          <cell r="K1110">
            <v>44771</v>
          </cell>
          <cell r="L1110" t="str">
            <v>Q4GY-HPB8</v>
          </cell>
          <cell r="M1110" t="str">
            <v>2611606 - Recife - PE</v>
          </cell>
          <cell r="N1110">
            <v>162593.18</v>
          </cell>
        </row>
        <row r="1111">
          <cell r="C1111" t="str">
            <v>HOSPITAL MESTRE VITALINO</v>
          </cell>
          <cell r="E1111" t="str">
            <v>5.16 - Serviços Médico-Hospitalares, Odotonlogia e Laboratoriais</v>
          </cell>
          <cell r="F1111" t="str">
            <v>05.844.351/0001-00</v>
          </cell>
          <cell r="G1111" t="str">
            <v>IMAGEM INTERIOR SOCIEDADE SIMPLES</v>
          </cell>
          <cell r="H1111" t="str">
            <v>S</v>
          </cell>
          <cell r="I1111" t="str">
            <v>S</v>
          </cell>
          <cell r="J1111" t="str">
            <v>160</v>
          </cell>
          <cell r="K1111">
            <v>44771</v>
          </cell>
          <cell r="L1111" t="str">
            <v>SXRQATGFV</v>
          </cell>
          <cell r="M1111" t="str">
            <v>2604106 - Caruaru - PE</v>
          </cell>
          <cell r="N1111">
            <v>105718.125741105</v>
          </cell>
        </row>
        <row r="1112">
          <cell r="C1112" t="str">
            <v>HOSPITAL MESTRE VITALINO</v>
          </cell>
          <cell r="E1112" t="str">
            <v>5.16 - Serviços Médico-Hospitalares, Odotonlogia e Laboratoriais</v>
          </cell>
          <cell r="F1112">
            <v>2737471000102</v>
          </cell>
          <cell r="G1112" t="str">
            <v>IMAX DIAGNOSTICO LTDA</v>
          </cell>
          <cell r="H1112" t="str">
            <v>S</v>
          </cell>
          <cell r="I1112" t="str">
            <v>S</v>
          </cell>
          <cell r="J1112" t="str">
            <v>60208</v>
          </cell>
          <cell r="K1112">
            <v>44770</v>
          </cell>
          <cell r="L1112" t="str">
            <v>MHTD1DGCX</v>
          </cell>
          <cell r="M1112" t="str">
            <v>2604106 - Caruaru - PE</v>
          </cell>
          <cell r="N1112">
            <v>44343.75</v>
          </cell>
        </row>
        <row r="1113">
          <cell r="C1113" t="str">
            <v>HOSPITAL MESTRE VITALINO</v>
          </cell>
          <cell r="E1113" t="str">
            <v>5.16 - Serviços Médico-Hospitalares, Odotonlogia e Laboratoriais</v>
          </cell>
          <cell r="F1113">
            <v>33415955000169</v>
          </cell>
          <cell r="G1113" t="str">
            <v>AM MARCAPASSO E ARRITIMIA MEDICA LTDA</v>
          </cell>
          <cell r="H1113" t="str">
            <v>S</v>
          </cell>
          <cell r="I1113" t="str">
            <v>S</v>
          </cell>
          <cell r="J1113" t="str">
            <v>14</v>
          </cell>
          <cell r="K1113">
            <v>44771</v>
          </cell>
          <cell r="L1113" t="str">
            <v>2QKELJCM</v>
          </cell>
          <cell r="M1113" t="str">
            <v>2604106 - Caruaru - PE</v>
          </cell>
          <cell r="N1113">
            <v>120300</v>
          </cell>
        </row>
        <row r="1114">
          <cell r="C1114" t="str">
            <v>HOSPITAL MESTRE VITALINO</v>
          </cell>
          <cell r="E1114" t="str">
            <v>5.16 - Serviços Médico-Hospitalares, Odotonlogia e Laboratoriais</v>
          </cell>
          <cell r="F1114">
            <v>8530454000186</v>
          </cell>
          <cell r="G1114" t="str">
            <v>FISIOCARDIO CLINICA DE FISIOTERAPIA E CA</v>
          </cell>
          <cell r="H1114" t="str">
            <v>S</v>
          </cell>
          <cell r="I1114" t="str">
            <v>S</v>
          </cell>
          <cell r="J1114" t="str">
            <v>5607</v>
          </cell>
          <cell r="K1114">
            <v>44771</v>
          </cell>
          <cell r="L1114" t="str">
            <v>4HEPBZISW</v>
          </cell>
          <cell r="M1114" t="str">
            <v>2604106 - Caruaru - PE</v>
          </cell>
          <cell r="N1114">
            <v>2000</v>
          </cell>
        </row>
        <row r="1115">
          <cell r="C1115" t="str">
            <v>HOSPITAL MESTRE VITALINO</v>
          </cell>
          <cell r="E1115" t="str">
            <v>5.16 - Serviços Médico-Hospitalares, Odotonlogia e Laboratoriais</v>
          </cell>
          <cell r="F1115">
            <v>6101092000182</v>
          </cell>
          <cell r="G1115" t="str">
            <v>LABORATORIO MEDICO DR ROMUALDO LINS LTDA</v>
          </cell>
          <cell r="H1115" t="str">
            <v>S</v>
          </cell>
          <cell r="I1115" t="str">
            <v>S</v>
          </cell>
          <cell r="J1115" t="str">
            <v>8520</v>
          </cell>
          <cell r="K1115">
            <v>44771</v>
          </cell>
          <cell r="L1115" t="str">
            <v>RKSG08FOO</v>
          </cell>
          <cell r="M1115" t="str">
            <v>2604106 - Caruaru - PE</v>
          </cell>
          <cell r="N1115">
            <v>62324.42</v>
          </cell>
        </row>
        <row r="1116">
          <cell r="E1116" t="str">
            <v/>
          </cell>
        </row>
        <row r="1117">
          <cell r="C1117" t="str">
            <v>HOSPITAL MESTRE VITALINO</v>
          </cell>
          <cell r="E1117" t="str">
            <v>5.16 - Serviços Médico-Hospitalares, Odotonlogia e Laboratoriais</v>
          </cell>
          <cell r="F1117" t="str">
            <v>31.145.185/0002-37</v>
          </cell>
          <cell r="G1117" t="str">
            <v>CONSULT LAB LABOR DE ANALISES CLINICAS LTDA</v>
          </cell>
          <cell r="H1117" t="str">
            <v>S</v>
          </cell>
          <cell r="I1117" t="str">
            <v>S</v>
          </cell>
          <cell r="J1117" t="str">
            <v>40</v>
          </cell>
          <cell r="K1117">
            <v>44771</v>
          </cell>
          <cell r="L1117" t="str">
            <v>MCHNSQ1OX</v>
          </cell>
          <cell r="M1117" t="str">
            <v>2604106 - Caruaru - PE</v>
          </cell>
          <cell r="N1117">
            <v>360074.90104371449</v>
          </cell>
        </row>
        <row r="1118">
          <cell r="C1118" t="str">
            <v>HOSPITAL MESTRE VITALINO</v>
          </cell>
          <cell r="E1118" t="str">
            <v>5.16 - Serviços Médico-Hospitalares, Odotonlogia e Laboratoriais</v>
          </cell>
          <cell r="F1118">
            <v>41231135000145</v>
          </cell>
          <cell r="G1118" t="str">
            <v>CARDIOVIDA CONSULTORIOS ESPECIALIZADOS LTDA</v>
          </cell>
          <cell r="H1118" t="str">
            <v>S</v>
          </cell>
          <cell r="I1118" t="str">
            <v>S</v>
          </cell>
          <cell r="J1118" t="str">
            <v>00009509</v>
          </cell>
          <cell r="K1118">
            <v>44775</v>
          </cell>
          <cell r="L1118" t="str">
            <v>TLRX-QTGN</v>
          </cell>
          <cell r="M1118" t="str">
            <v>2611606 - Recife - PE</v>
          </cell>
          <cell r="N1118">
            <v>1480</v>
          </cell>
        </row>
        <row r="1119">
          <cell r="C1119" t="str">
            <v>HOSPITAL MESTRE VITALINO</v>
          </cell>
          <cell r="E1119" t="str">
            <v>5.16 - Serviços Médico-Hospitalares, Odotonlogia e Laboratoriais</v>
          </cell>
          <cell r="F1119">
            <v>1740827000102</v>
          </cell>
          <cell r="G1119" t="str">
            <v>PATOLOGISTAS ASSOCIADOS LTDA ME</v>
          </cell>
          <cell r="H1119" t="str">
            <v>S</v>
          </cell>
          <cell r="I1119" t="str">
            <v>S</v>
          </cell>
          <cell r="J1119" t="str">
            <v>00016335</v>
          </cell>
          <cell r="K1119">
            <v>44784</v>
          </cell>
          <cell r="L1119" t="str">
            <v>M7U4-A9NB</v>
          </cell>
          <cell r="M1119" t="str">
            <v>2611606 - Recife - PE</v>
          </cell>
          <cell r="N1119">
            <v>600</v>
          </cell>
        </row>
        <row r="1120">
          <cell r="C1120" t="str">
            <v>HOSPITAL MESTRE VITALINO</v>
          </cell>
          <cell r="E1120" t="str">
            <v>5.16 - Serviços Médico-Hospitalares, Odotonlogia e Laboratoriais</v>
          </cell>
          <cell r="F1120">
            <v>19378769000176</v>
          </cell>
          <cell r="G1120" t="str">
            <v>INSTITUTO HERMES PARDINI</v>
          </cell>
          <cell r="H1120" t="str">
            <v>S</v>
          </cell>
          <cell r="I1120" t="str">
            <v>S</v>
          </cell>
          <cell r="J1120" t="str">
            <v>2022/178719</v>
          </cell>
          <cell r="K1120">
            <v>44768</v>
          </cell>
          <cell r="L1120" t="str">
            <v>D5AAA914</v>
          </cell>
          <cell r="M1120" t="str">
            <v>3106200 - Belo Horizonte - MG</v>
          </cell>
          <cell r="N1120">
            <v>110</v>
          </cell>
        </row>
        <row r="1121">
          <cell r="C1121" t="str">
            <v>HOSPITAL MESTRE VITALINO</v>
          </cell>
          <cell r="E1121" t="str">
            <v>5.8 - Locação de Veículos Automotores</v>
          </cell>
          <cell r="F1121" t="str">
            <v>29.932.922/0001-19</v>
          </cell>
          <cell r="G1121" t="str">
            <v>MEDLIFE LOCACAO DE MAQ E EQUIP LTDA</v>
          </cell>
          <cell r="H1121" t="str">
            <v>S</v>
          </cell>
          <cell r="I1121" t="str">
            <v>N</v>
          </cell>
          <cell r="J1121" t="str">
            <v>443</v>
          </cell>
          <cell r="K1121">
            <v>44774</v>
          </cell>
          <cell r="M1121" t="str">
            <v>2611606 - Recife - PE</v>
          </cell>
          <cell r="N1121">
            <v>10735.341890053305</v>
          </cell>
        </row>
        <row r="1122">
          <cell r="E1122" t="str">
            <v/>
          </cell>
        </row>
        <row r="1123">
          <cell r="C1123" t="str">
            <v>HOSPITAL MESTRE VITALINO</v>
          </cell>
          <cell r="E1123" t="str">
            <v>5.99 - Outros Serviços de Terceiros Pessoa Jurídica</v>
          </cell>
          <cell r="F1123" t="str">
            <v>01.913.062/0001-57</v>
          </cell>
          <cell r="G1123" t="str">
            <v>NEUROIMUNOLOGIA CENTRO DIAGNOSTICO LTDA</v>
          </cell>
          <cell r="H1123" t="str">
            <v>S</v>
          </cell>
          <cell r="I1123" t="str">
            <v>S</v>
          </cell>
          <cell r="J1123" t="str">
            <v>00000124</v>
          </cell>
          <cell r="K1123">
            <v>44771</v>
          </cell>
          <cell r="L1123" t="str">
            <v>NR1E-ZQR4</v>
          </cell>
          <cell r="M1123" t="str">
            <v>2611606 - Recife - PE</v>
          </cell>
          <cell r="N1123">
            <v>600</v>
          </cell>
        </row>
        <row r="1124">
          <cell r="E1124" t="str">
            <v/>
          </cell>
        </row>
        <row r="1125">
          <cell r="C1125" t="str">
            <v>HOSPITAL MESTRE VITALINO</v>
          </cell>
          <cell r="E1125" t="str">
            <v>5.16 - Serviços Médico-Hospitalares, Odotonlogia e Laboratoriais</v>
          </cell>
          <cell r="F1125" t="str">
            <v>00.610.112/0001-64</v>
          </cell>
          <cell r="G1125" t="str">
            <v>COOPAGRESTE COOP DOS MEDICOS ANESTES DO INT DE PE</v>
          </cell>
          <cell r="H1125" t="str">
            <v>S</v>
          </cell>
          <cell r="I1125" t="str">
            <v>S</v>
          </cell>
          <cell r="J1125" t="str">
            <v>6395</v>
          </cell>
          <cell r="K1125">
            <v>44771</v>
          </cell>
          <cell r="L1125" t="str">
            <v>E7KLXVUDI</v>
          </cell>
          <cell r="M1125" t="str">
            <v>2604106 - Caruaru - PE</v>
          </cell>
          <cell r="N1125">
            <v>500600</v>
          </cell>
        </row>
        <row r="1126">
          <cell r="E1126" t="str">
            <v/>
          </cell>
          <cell r="N1126">
            <v>0</v>
          </cell>
        </row>
        <row r="1127">
          <cell r="C1127" t="str">
            <v>HOSPITAL MESTRE VITALINO</v>
          </cell>
          <cell r="E1127" t="str">
            <v>5.15 - Serviços Domésticos</v>
          </cell>
          <cell r="F1127" t="str">
            <v>27.837.083/0001-24</v>
          </cell>
          <cell r="G1127" t="str">
            <v>CLEAN HIGIENIZACAO DE TEXTEIS EIRELI-ME</v>
          </cell>
          <cell r="H1127" t="str">
            <v>S</v>
          </cell>
          <cell r="I1127" t="str">
            <v>S</v>
          </cell>
          <cell r="J1127" t="str">
            <v>000002124</v>
          </cell>
          <cell r="K1127">
            <v>44777</v>
          </cell>
          <cell r="L1127" t="str">
            <v>WNSF88316</v>
          </cell>
          <cell r="M1127" t="str">
            <v>2607901 - Jaboatão dos Guararapes - PE</v>
          </cell>
          <cell r="N1127">
            <v>107936.56267200074</v>
          </cell>
        </row>
        <row r="1128">
          <cell r="C1128" t="str">
            <v>HOSPITAL MESTRE VITALINO</v>
          </cell>
          <cell r="E1128" t="str">
            <v>5.10 - Detetização/Tratamento de Resíduos e Afins</v>
          </cell>
          <cell r="F1128" t="str">
            <v>07.575.881/0001-18</v>
          </cell>
          <cell r="G1128" t="str">
            <v>SIM GESTAO AMBIENTAL SERVICOS LTDA</v>
          </cell>
          <cell r="H1128" t="str">
            <v>S</v>
          </cell>
          <cell r="I1128" t="str">
            <v>S</v>
          </cell>
          <cell r="J1128" t="str">
            <v>1.035.324</v>
          </cell>
          <cell r="K1128">
            <v>44772</v>
          </cell>
          <cell r="L1128" t="str">
            <v>C7JECDTEO</v>
          </cell>
          <cell r="M1128" t="str">
            <v>2507507 - João Pessoa - PB</v>
          </cell>
          <cell r="N1128">
            <v>30511.791189618722</v>
          </cell>
        </row>
        <row r="1129">
          <cell r="E1129" t="str">
            <v/>
          </cell>
        </row>
        <row r="1130">
          <cell r="C1130" t="str">
            <v>HOSPITAL MESTRE VITALINO</v>
          </cell>
          <cell r="E1130" t="str">
            <v>5.17 - Manutenção de Software, Certificação Digital e Microfilmagem</v>
          </cell>
          <cell r="F1130" t="str">
            <v>16.783.034/0001-30</v>
          </cell>
          <cell r="G1130" t="str">
            <v>SINTESE LICENC DE PROGRAMA PARA COMPRAS ON-LINE</v>
          </cell>
          <cell r="H1130" t="str">
            <v>S</v>
          </cell>
          <cell r="I1130" t="str">
            <v>S</v>
          </cell>
          <cell r="J1130" t="str">
            <v>00020344</v>
          </cell>
          <cell r="K1130">
            <v>44743</v>
          </cell>
          <cell r="L1130" t="str">
            <v>LE4H-RNRK</v>
          </cell>
          <cell r="M1130" t="str">
            <v>2611606 - Recife - PE</v>
          </cell>
          <cell r="N1130">
            <v>1975.3029077698079</v>
          </cell>
        </row>
        <row r="1131">
          <cell r="C1131" t="str">
            <v>HOSPITAL MESTRE VITALINO</v>
          </cell>
          <cell r="E1131" t="str">
            <v>5.17 - Manutenção de Software, Certificação Digital e Microfilmagem</v>
          </cell>
          <cell r="F1131" t="str">
            <v>92.306.257/0007-80</v>
          </cell>
          <cell r="G1131" t="str">
            <v>MV INFORMATICA NORDESTE LTDA</v>
          </cell>
          <cell r="H1131" t="str">
            <v>S</v>
          </cell>
          <cell r="I1131" t="str">
            <v>S</v>
          </cell>
          <cell r="J1131" t="str">
            <v>00041740</v>
          </cell>
          <cell r="K1131">
            <v>44747</v>
          </cell>
          <cell r="L1131" t="str">
            <v>IEPK-EJ34</v>
          </cell>
          <cell r="M1131" t="str">
            <v>2611606 - Recife - PE</v>
          </cell>
          <cell r="N1131">
            <v>25403.520457749812</v>
          </cell>
        </row>
        <row r="1132">
          <cell r="C1132" t="str">
            <v>HOSPITAL MESTRE VITALINO</v>
          </cell>
          <cell r="E1132" t="str">
            <v>5.17 - Manutenção de Software, Certificação Digital e Microfilmagem</v>
          </cell>
          <cell r="F1132" t="str">
            <v>11.698.838/0001-17</v>
          </cell>
          <cell r="G1132" t="str">
            <v>INUVEM COMPUTACAO LTDA - ME</v>
          </cell>
          <cell r="H1132" t="str">
            <v>S</v>
          </cell>
          <cell r="I1132" t="str">
            <v>S</v>
          </cell>
          <cell r="J1132" t="str">
            <v>00001053</v>
          </cell>
          <cell r="K1132">
            <v>44757</v>
          </cell>
          <cell r="L1132" t="str">
            <v>EJZK-DT39</v>
          </cell>
          <cell r="M1132" t="str">
            <v>2927408 - Salvador - BA</v>
          </cell>
          <cell r="N1132">
            <v>162.31836937760596</v>
          </cell>
        </row>
        <row r="1133">
          <cell r="C1133" t="str">
            <v>HOSPITAL MESTRE VITALINO</v>
          </cell>
          <cell r="E1133" t="str">
            <v>5.17 - Manutenção de Software, Certificação Digital e Microfilmagem</v>
          </cell>
          <cell r="F1133" t="str">
            <v>10.891.998/0001-15</v>
          </cell>
          <cell r="G1133" t="str">
            <v>ADVISERSIT SERVICOS EM INFORMATICA LTDA</v>
          </cell>
          <cell r="H1133" t="str">
            <v>S</v>
          </cell>
          <cell r="I1133" t="str">
            <v>S</v>
          </cell>
          <cell r="J1133" t="str">
            <v>000000706</v>
          </cell>
          <cell r="K1133">
            <v>44771</v>
          </cell>
          <cell r="L1133" t="str">
            <v>JJEK39242</v>
          </cell>
          <cell r="M1133" t="str">
            <v>2610707 - Paulista - PE</v>
          </cell>
          <cell r="N1133">
            <v>678.47360745136882</v>
          </cell>
        </row>
        <row r="1134">
          <cell r="C1134" t="str">
            <v>HOSPITAL MESTRE VITALINO</v>
          </cell>
          <cell r="E1134" t="str">
            <v>5.17 - Manutenção de Software, Certificação Digital e Microfilmagem</v>
          </cell>
          <cell r="F1134">
            <v>41754506000173</v>
          </cell>
          <cell r="G1134" t="str">
            <v>FACIL SOLUCOES EM SOLFTWARE E EQUIPAMENTOS LTDA</v>
          </cell>
          <cell r="H1134" t="str">
            <v>S</v>
          </cell>
          <cell r="I1134" t="str">
            <v>S</v>
          </cell>
          <cell r="J1134" t="str">
            <v>0000172</v>
          </cell>
          <cell r="K1134">
            <v>44770</v>
          </cell>
          <cell r="L1134" t="str">
            <v>A941-1314</v>
          </cell>
          <cell r="M1134" t="str">
            <v>2600104 - Afogados da Ingazeira - PE</v>
          </cell>
          <cell r="N1134">
            <v>128.82410268063967</v>
          </cell>
        </row>
        <row r="1135">
          <cell r="C1135" t="str">
            <v>HOSPITAL MESTRE VITALINO</v>
          </cell>
          <cell r="E1135" t="str">
            <v>5.17 - Manutenção de Software, Certificação Digital e Microfilmagem</v>
          </cell>
          <cell r="F1135">
            <v>20231241000159</v>
          </cell>
          <cell r="G1135" t="str">
            <v>E-VAL COMERCIO E SERV DE INFORMATICA EM SAUDE LTDA</v>
          </cell>
          <cell r="H1135" t="str">
            <v>S</v>
          </cell>
          <cell r="I1135" t="str">
            <v>S</v>
          </cell>
          <cell r="J1135" t="str">
            <v>00009129</v>
          </cell>
          <cell r="K1135">
            <v>44757</v>
          </cell>
          <cell r="L1135" t="str">
            <v>C6X4-KRLU</v>
          </cell>
          <cell r="M1135" t="str">
            <v>3550308 - São Paulo - SP</v>
          </cell>
          <cell r="N1135">
            <v>3782.2756547035801</v>
          </cell>
        </row>
        <row r="1136">
          <cell r="C1136" t="str">
            <v>HOSPITAL MESTRE VITALINO</v>
          </cell>
          <cell r="E1136" t="str">
            <v>5.17 - Manutenção de Software, Certificação Digital e Microfilmagem</v>
          </cell>
          <cell r="F1136">
            <v>20231241000159</v>
          </cell>
          <cell r="G1136" t="str">
            <v>E-VAL COMERCIO E SERV DE INFORMATICA EM SAUDE LTDA</v>
          </cell>
          <cell r="H1136" t="str">
            <v>S</v>
          </cell>
          <cell r="I1136" t="str">
            <v>S</v>
          </cell>
          <cell r="J1136" t="str">
            <v>00009121</v>
          </cell>
          <cell r="K1136">
            <v>44757</v>
          </cell>
          <cell r="L1136" t="str">
            <v>VSWH-VMQB</v>
          </cell>
          <cell r="M1136" t="str">
            <v>3550308 - São Paulo - SP</v>
          </cell>
          <cell r="N1136">
            <v>386.47230804191895</v>
          </cell>
        </row>
        <row r="1137">
          <cell r="C1137" t="str">
            <v>HOSPITAL MESTRE VITALINO</v>
          </cell>
          <cell r="E1137" t="str">
            <v>5.17 - Manutenção de Software, Certificação Digital e Microfilmagem</v>
          </cell>
          <cell r="F1137" t="str">
            <v>53.113.791/0001-22</v>
          </cell>
          <cell r="G1137" t="str">
            <v>TOTVS AS</v>
          </cell>
          <cell r="H1137" t="str">
            <v>S</v>
          </cell>
          <cell r="I1137" t="str">
            <v>S</v>
          </cell>
          <cell r="J1137" t="str">
            <v>03349722</v>
          </cell>
          <cell r="K1137">
            <v>44768</v>
          </cell>
          <cell r="L1137" t="str">
            <v>R7HF-ERA8</v>
          </cell>
          <cell r="M1137" t="str">
            <v>3550308 - São Paulo - SP</v>
          </cell>
          <cell r="N1137">
            <v>4520.9702360213923</v>
          </cell>
        </row>
        <row r="1138">
          <cell r="C1138" t="str">
            <v>HOSPITAL MESTRE VITALINO</v>
          </cell>
          <cell r="E1138" t="str">
            <v>5.22 - Vigilância Ostensiva / Monitorada</v>
          </cell>
          <cell r="F1138" t="str">
            <v>24.402.663/0001-09</v>
          </cell>
          <cell r="G1138" t="str">
            <v>BUNKER SEGUR E VIG PATRIMONIAL EIRELI EPP</v>
          </cell>
          <cell r="H1138" t="str">
            <v>S</v>
          </cell>
          <cell r="I1138" t="str">
            <v>S</v>
          </cell>
          <cell r="J1138" t="str">
            <v>00001517</v>
          </cell>
          <cell r="K1138">
            <v>44790</v>
          </cell>
          <cell r="L1138" t="str">
            <v>TNFN-QVBL</v>
          </cell>
          <cell r="M1138" t="str">
            <v>2611606 - Recife - PE</v>
          </cell>
          <cell r="N1138">
            <v>28734.23</v>
          </cell>
        </row>
        <row r="1139">
          <cell r="C1139" t="str">
            <v>HOSPITAL MESTRE VITALINO</v>
          </cell>
          <cell r="E1139" t="str">
            <v>5.22 - Vigilância Ostensiva / Monitorada</v>
          </cell>
          <cell r="F1139" t="str">
            <v>24.402.663/0001-09</v>
          </cell>
          <cell r="G1139" t="str">
            <v>BUNKER SEGUR E VIG PATRIMONIAL EIRELI EPP</v>
          </cell>
          <cell r="H1139" t="str">
            <v>S</v>
          </cell>
          <cell r="I1139" t="str">
            <v>S</v>
          </cell>
          <cell r="J1139" t="str">
            <v>0000001467</v>
          </cell>
          <cell r="K1139">
            <v>44762</v>
          </cell>
          <cell r="L1139" t="str">
            <v>14KP-JP99</v>
          </cell>
          <cell r="M1139" t="str">
            <v>2611606 - Recife - PE</v>
          </cell>
          <cell r="N1139">
            <v>85076.67412168016</v>
          </cell>
        </row>
        <row r="1140">
          <cell r="C1140" t="str">
            <v>HOSPITAL MESTRE VITALINO</v>
          </cell>
          <cell r="E1140" t="str">
            <v>5.10 - Detetização/Tratamento de Resíduos e Afins</v>
          </cell>
          <cell r="F1140" t="str">
            <v>09.595.245/0001-83</v>
          </cell>
          <cell r="G1140" t="str">
            <v>FOCUS SERVICOS AMBIENTAIS LTDA ME</v>
          </cell>
          <cell r="H1140" t="str">
            <v>S</v>
          </cell>
          <cell r="I1140" t="str">
            <v>S</v>
          </cell>
          <cell r="J1140" t="str">
            <v>00011752</v>
          </cell>
          <cell r="K1140">
            <v>44757</v>
          </cell>
          <cell r="L1140" t="str">
            <v>WKIR-THBJ</v>
          </cell>
          <cell r="M1140" t="str">
            <v>2611606 - Recife - PE</v>
          </cell>
          <cell r="N1140">
            <v>730.00324852362473</v>
          </cell>
        </row>
        <row r="1141">
          <cell r="E1141" t="str">
            <v/>
          </cell>
        </row>
        <row r="1142">
          <cell r="C1142" t="str">
            <v>HOSPITAL MESTRE VITALINO</v>
          </cell>
          <cell r="E1142" t="str">
            <v>5.99 - Outros Serviços de Terceiros Pessoa Jurídica</v>
          </cell>
          <cell r="F1142" t="str">
            <v>24.127.434/0001-15</v>
          </cell>
          <cell r="G1142" t="str">
            <v>RODRIGO ALMENDRA E ADVOGADOS ASSOCIADOS</v>
          </cell>
          <cell r="H1142" t="str">
            <v>S</v>
          </cell>
          <cell r="I1142" t="str">
            <v>S</v>
          </cell>
          <cell r="J1142" t="str">
            <v>00000541</v>
          </cell>
          <cell r="K1142">
            <v>44767</v>
          </cell>
          <cell r="L1142" t="str">
            <v>RKPW-LJUS</v>
          </cell>
          <cell r="M1142" t="str">
            <v>2611606 - Recife - PE</v>
          </cell>
          <cell r="N1142">
            <v>5132.3522507966836</v>
          </cell>
        </row>
        <row r="1143">
          <cell r="C1143" t="str">
            <v>HOSPITAL MESTRE VITALINO</v>
          </cell>
          <cell r="E1143" t="str">
            <v>5.99 - Outros Serviços de Terceiros Pessoa Jurídica</v>
          </cell>
          <cell r="F1143">
            <v>60619202001209</v>
          </cell>
          <cell r="G1143" t="str">
            <v>MESSER GASES LTDA</v>
          </cell>
          <cell r="H1143" t="str">
            <v>S</v>
          </cell>
          <cell r="I1143" t="str">
            <v>S</v>
          </cell>
          <cell r="J1143" t="str">
            <v>000005085</v>
          </cell>
          <cell r="K1143">
            <v>44753</v>
          </cell>
          <cell r="L1143" t="str">
            <v>VCZK84570</v>
          </cell>
          <cell r="M1143" t="str">
            <v>2607901 - Jaboatão dos Guararapes - PE</v>
          </cell>
          <cell r="N1143">
            <v>840.74903546141468</v>
          </cell>
        </row>
        <row r="1144">
          <cell r="C1144" t="str">
            <v>HOSPITAL MESTRE VITALINO</v>
          </cell>
          <cell r="E1144" t="str">
            <v>5.99 - Outros Serviços de Terceiros Pessoa Jurídica</v>
          </cell>
          <cell r="F1144" t="str">
            <v>08.276.880/0001-35</v>
          </cell>
          <cell r="G1144" t="str">
            <v>JVG CONTABILIDADE LTDA ME</v>
          </cell>
          <cell r="H1144" t="str">
            <v>S</v>
          </cell>
          <cell r="I1144" t="str">
            <v>S</v>
          </cell>
          <cell r="J1144" t="str">
            <v>00002026</v>
          </cell>
          <cell r="K1144">
            <v>44763</v>
          </cell>
          <cell r="L1144" t="str">
            <v>TM1Q-DDRV</v>
          </cell>
          <cell r="M1144" t="str">
            <v>2611606 - Recife - PE</v>
          </cell>
          <cell r="N1144">
            <v>17408.516291645559</v>
          </cell>
        </row>
        <row r="1145">
          <cell r="C1145" t="str">
            <v>HOSPITAL MESTRE VITALINO</v>
          </cell>
          <cell r="E1145" t="str">
            <v>5.99 - Outros Serviços de Terceiros Pessoa Jurídica</v>
          </cell>
          <cell r="F1145" t="str">
            <v>26.467.687/0001-63</v>
          </cell>
          <cell r="G1145" t="str">
            <v>CAMILA JULIETTE DE MELO SANTOS 06818519458</v>
          </cell>
          <cell r="H1145" t="str">
            <v>S</v>
          </cell>
          <cell r="I1145" t="str">
            <v>S</v>
          </cell>
          <cell r="J1145" t="str">
            <v>71</v>
          </cell>
          <cell r="K1145">
            <v>44762</v>
          </cell>
          <cell r="L1145" t="str">
            <v>MAJNCWBFN</v>
          </cell>
          <cell r="M1145" t="str">
            <v>2604106 - Caruaru - PE</v>
          </cell>
          <cell r="N1145">
            <v>2112.7152839624905</v>
          </cell>
        </row>
        <row r="1146">
          <cell r="C1146" t="str">
            <v>HOSPITAL MESTRE VITALINO</v>
          </cell>
          <cell r="E1146" t="str">
            <v>5.99 - Outros Serviços de Terceiros Pessoa Jurídica</v>
          </cell>
          <cell r="F1146" t="str">
            <v>08.902.352/0001-44</v>
          </cell>
          <cell r="G1146" t="str">
            <v>JJ SERVICOS LABORATORIAIS LTDA - ME</v>
          </cell>
          <cell r="H1146" t="str">
            <v>S</v>
          </cell>
          <cell r="I1146" t="str">
            <v>S</v>
          </cell>
          <cell r="J1146" t="str">
            <v>00000421</v>
          </cell>
          <cell r="K1146">
            <v>44772</v>
          </cell>
          <cell r="L1146" t="str">
            <v>E2T6-UCE2F</v>
          </cell>
          <cell r="M1146" t="str">
            <v>2609709 - Orobó - PE</v>
          </cell>
          <cell r="N1146">
            <v>2576.4820536127932</v>
          </cell>
        </row>
        <row r="1147">
          <cell r="C1147" t="str">
            <v>HOSPITAL MESTRE VITALINO</v>
          </cell>
          <cell r="E1147" t="str">
            <v>5.99 - Outros Serviços de Terceiros Pessoa Jurídica</v>
          </cell>
          <cell r="F1147" t="str">
            <v>20.333.958/0001-01</v>
          </cell>
          <cell r="G1147" t="str">
            <v>CONTROLE ASSISTENCIA MEDICA LTDA - ME</v>
          </cell>
          <cell r="H1147" t="str">
            <v>S</v>
          </cell>
          <cell r="I1147" t="str">
            <v>S</v>
          </cell>
          <cell r="J1147" t="str">
            <v>10375</v>
          </cell>
          <cell r="K1147">
            <v>44771</v>
          </cell>
          <cell r="L1147" t="str">
            <v>I6RDOOZS9</v>
          </cell>
          <cell r="M1147" t="str">
            <v>2604106 - Caruaru - PE</v>
          </cell>
          <cell r="N1147">
            <v>590.01439027732965</v>
          </cell>
        </row>
        <row r="1148">
          <cell r="C1148" t="str">
            <v>HOSPITAL MESTRE VITALINO</v>
          </cell>
          <cell r="E1148" t="str">
            <v>5.99 - Outros Serviços de Terceiros Pessoa Jurídica</v>
          </cell>
          <cell r="F1148" t="str">
            <v>12.332.754/0001-28</v>
          </cell>
          <cell r="G1148" t="str">
            <v>PAULO WAGNER SAMPAIO DA SILVA ME</v>
          </cell>
          <cell r="H1148" t="str">
            <v>S</v>
          </cell>
          <cell r="I1148" t="str">
            <v>S</v>
          </cell>
          <cell r="J1148" t="str">
            <v>00001584</v>
          </cell>
          <cell r="K1148">
            <v>44768</v>
          </cell>
          <cell r="L1148" t="str">
            <v>GULL-KPRJ</v>
          </cell>
          <cell r="M1148" t="str">
            <v>2611606 - Recife - PE</v>
          </cell>
          <cell r="N1148">
            <v>1595.452158605674</v>
          </cell>
        </row>
        <row r="1149">
          <cell r="C1149" t="str">
            <v>HOSPITAL MESTRE VITALINO</v>
          </cell>
          <cell r="E1149" t="str">
            <v>5.99 - Outros Serviços de Terceiros Pessoa Jurídica</v>
          </cell>
          <cell r="F1149" t="str">
            <v>27.534.506/0001-37</v>
          </cell>
          <cell r="G1149" t="str">
            <v>FELLIPE R P DE O. TRATAMENTO DE AGUA</v>
          </cell>
          <cell r="H1149" t="str">
            <v>S</v>
          </cell>
          <cell r="I1149" t="str">
            <v>S</v>
          </cell>
          <cell r="J1149" t="str">
            <v>00001352</v>
          </cell>
          <cell r="K1149">
            <v>44746</v>
          </cell>
          <cell r="L1149" t="str">
            <v>MQCI-C9XV</v>
          </cell>
          <cell r="M1149" t="str">
            <v>2611606 - Recife - PE</v>
          </cell>
          <cell r="N1149">
            <v>3254.9556610641621</v>
          </cell>
        </row>
        <row r="1150">
          <cell r="C1150" t="str">
            <v>HOSPITAL MESTRE VITALINO</v>
          </cell>
          <cell r="E1150" t="str">
            <v>5.99 - Outros Serviços de Terceiros Pessoa Jurídica</v>
          </cell>
          <cell r="F1150" t="str">
            <v>00.782.637/0001-87</v>
          </cell>
          <cell r="G1150" t="str">
            <v>EDUARDO OLIVEIRA CONSULT E ASSES JURIDICA S/C</v>
          </cell>
          <cell r="H1150" t="str">
            <v>S</v>
          </cell>
          <cell r="I1150" t="str">
            <v>S</v>
          </cell>
          <cell r="J1150" t="str">
            <v>00000395</v>
          </cell>
          <cell r="K1150">
            <v>44767</v>
          </cell>
          <cell r="L1150" t="str">
            <v>9FJL-JDNN</v>
          </cell>
          <cell r="M1150" t="str">
            <v>2611606 - Recife - PE</v>
          </cell>
          <cell r="N1150">
            <v>6245.3924979574103</v>
          </cell>
        </row>
        <row r="1151">
          <cell r="C1151" t="str">
            <v>HOSPITAL MESTRE VITALINO</v>
          </cell>
          <cell r="E1151" t="str">
            <v>5.99 - Outros Serviços de Terceiros Pessoa Jurídica</v>
          </cell>
          <cell r="F1151" t="str">
            <v>19.362.739/0001-71</v>
          </cell>
          <cell r="G1151" t="str">
            <v>MM DA SILVA TREIN E DESENV DE SISTEMAS DE INFORMATICA</v>
          </cell>
          <cell r="H1151" t="str">
            <v>S</v>
          </cell>
          <cell r="I1151" t="str">
            <v>S</v>
          </cell>
          <cell r="J1151" t="str">
            <v>543</v>
          </cell>
          <cell r="K1151">
            <v>44768</v>
          </cell>
          <cell r="L1151" t="str">
            <v>UHHMYAKDQ</v>
          </cell>
          <cell r="M1151" t="str">
            <v>2704302 - Maceió - AL</v>
          </cell>
          <cell r="N1151">
            <v>621.11252866443601</v>
          </cell>
        </row>
        <row r="1152">
          <cell r="C1152" t="str">
            <v>HOSPITAL MESTRE VITALINO</v>
          </cell>
          <cell r="E1152" t="str">
            <v>5.99 - Outros Serviços de Terceiros Pessoa Jurídica</v>
          </cell>
          <cell r="F1152" t="str">
            <v>10.998.292/0001-57</v>
          </cell>
          <cell r="G1152" t="str">
            <v>CENTRO I E E PERNAMBUCO</v>
          </cell>
          <cell r="H1152" t="str">
            <v>S</v>
          </cell>
          <cell r="I1152" t="str">
            <v>N</v>
          </cell>
          <cell r="J1152" t="str">
            <v>000324637</v>
          </cell>
          <cell r="K1152">
            <v>44762</v>
          </cell>
          <cell r="M1152" t="str">
            <v>2604106 - Caruaru - PE</v>
          </cell>
          <cell r="N1152">
            <v>3462</v>
          </cell>
        </row>
        <row r="1153">
          <cell r="C1153" t="str">
            <v>HOSPITAL MESTRE VITALINO</v>
          </cell>
          <cell r="E1153" t="str">
            <v>5.99 - Outros Serviços de Terceiros Pessoa Jurídica</v>
          </cell>
          <cell r="F1153" t="str">
            <v>01.699.696/0001-59</v>
          </cell>
          <cell r="G1153" t="str">
            <v>QUALIAGUA LABORATORIO E CONSULTORIA LTDA</v>
          </cell>
          <cell r="H1153" t="str">
            <v>S</v>
          </cell>
          <cell r="I1153" t="str">
            <v>S</v>
          </cell>
          <cell r="J1153" t="str">
            <v>00059949</v>
          </cell>
          <cell r="K1153">
            <v>44753</v>
          </cell>
          <cell r="L1153" t="str">
            <v>NLJC-UEAH</v>
          </cell>
          <cell r="M1153" t="str">
            <v>2611606 - Recife - PE</v>
          </cell>
          <cell r="N1153">
            <v>1196.8102669971906</v>
          </cell>
        </row>
        <row r="1154">
          <cell r="C1154" t="str">
            <v>HOSPITAL MESTRE VITALINO</v>
          </cell>
          <cell r="E1154" t="str">
            <v>5.99 - Outros Serviços de Terceiros Pessoa Jurídica</v>
          </cell>
          <cell r="F1154" t="str">
            <v>01.699.696/0001-59</v>
          </cell>
          <cell r="G1154" t="str">
            <v>QUALIAGUA LABORATORIO E CONSULTORIA LTDA</v>
          </cell>
          <cell r="H1154" t="str">
            <v>S</v>
          </cell>
          <cell r="I1154" t="str">
            <v>S</v>
          </cell>
          <cell r="J1154" t="str">
            <v>00059961</v>
          </cell>
          <cell r="K1154">
            <v>44753</v>
          </cell>
          <cell r="L1154" t="str">
            <v>MLVG-6NES</v>
          </cell>
          <cell r="M1154" t="str">
            <v>2611606 - Recife - PE</v>
          </cell>
          <cell r="N1154">
            <v>3813.1934393469337</v>
          </cell>
        </row>
        <row r="1155">
          <cell r="E1155" t="str">
            <v/>
          </cell>
        </row>
        <row r="1156">
          <cell r="C1156" t="str">
            <v>HOSPITAL MESTRE VITALINO</v>
          </cell>
          <cell r="E1156" t="str">
            <v>5.5 - Reparo e Manutenção de Máquinas e Equipamentos</v>
          </cell>
          <cell r="F1156" t="str">
            <v>10.903.185/0001-06</v>
          </cell>
          <cell r="G1156" t="str">
            <v xml:space="preserve">DATAMAG REPRESENTACOES </v>
          </cell>
          <cell r="H1156" t="str">
            <v>S</v>
          </cell>
          <cell r="I1156" t="str">
            <v>S</v>
          </cell>
          <cell r="J1156" t="str">
            <v>00000082</v>
          </cell>
          <cell r="K1156">
            <v>44764</v>
          </cell>
          <cell r="L1156" t="str">
            <v>J2FM-TDPE</v>
          </cell>
          <cell r="M1156" t="str">
            <v>2611606 - Recife - PE</v>
          </cell>
          <cell r="N1156">
            <v>750</v>
          </cell>
        </row>
        <row r="1157">
          <cell r="C1157" t="str">
            <v>HOSPITAL MESTRE VITALINO</v>
          </cell>
          <cell r="E1157" t="str">
            <v>5.5 - Reparo e Manutenção de Máquinas e Equipamentos</v>
          </cell>
          <cell r="F1157">
            <v>18204483000101</v>
          </cell>
          <cell r="G1157" t="str">
            <v>WAGNER FERNANDES SALES DA SILVA E CIA LTDA</v>
          </cell>
          <cell r="H1157" t="str">
            <v>S</v>
          </cell>
          <cell r="I1157" t="str">
            <v>S</v>
          </cell>
          <cell r="J1157" t="str">
            <v>3791</v>
          </cell>
          <cell r="K1157">
            <v>44764</v>
          </cell>
          <cell r="L1157" t="str">
            <v>IBC4TYWH9</v>
          </cell>
          <cell r="M1157" t="str">
            <v>2704302 - Maceió - AL</v>
          </cell>
          <cell r="N1157">
            <v>8158.8598364405116</v>
          </cell>
        </row>
        <row r="1158">
          <cell r="C1158" t="str">
            <v>HOSPITAL MESTRE VITALINO</v>
          </cell>
          <cell r="E1158" t="str">
            <v>5.5 - Reparo e Manutenção de Máquinas e Equipamentos</v>
          </cell>
          <cell r="F1158" t="str">
            <v>01.449.930/0007-85</v>
          </cell>
          <cell r="G1158" t="str">
            <v>SIEMENS HEALTHCARE DIAGNOSTICOS LTDA</v>
          </cell>
          <cell r="H1158" t="str">
            <v>S</v>
          </cell>
          <cell r="I1158" t="str">
            <v>S</v>
          </cell>
          <cell r="J1158" t="str">
            <v>00012036</v>
          </cell>
          <cell r="K1158">
            <v>44761</v>
          </cell>
          <cell r="L1158" t="str">
            <v>7QX9-7EQZ</v>
          </cell>
          <cell r="M1158" t="str">
            <v>2611606 - Recife - PE</v>
          </cell>
          <cell r="N1158">
            <v>49741.760057339365</v>
          </cell>
        </row>
        <row r="1159">
          <cell r="C1159" t="str">
            <v>HOSPITAL MESTRE VITALINO</v>
          </cell>
          <cell r="E1159" t="str">
            <v>5.5 - Reparo e Manutenção de Máquinas e Equipamentos</v>
          </cell>
          <cell r="F1159" t="str">
            <v>01.449.930/0007-85</v>
          </cell>
          <cell r="G1159" t="str">
            <v>SIEMENS HEALTHCARE DIAGNOSTICOS LTDA</v>
          </cell>
          <cell r="H1159" t="str">
            <v>S</v>
          </cell>
          <cell r="I1159" t="str">
            <v>S</v>
          </cell>
          <cell r="J1159" t="str">
            <v>00012075</v>
          </cell>
          <cell r="K1159">
            <v>44771</v>
          </cell>
          <cell r="L1159" t="str">
            <v>ILQC-MYNL</v>
          </cell>
          <cell r="M1159" t="str">
            <v>2611606 - Recife - PE</v>
          </cell>
          <cell r="N1159">
            <v>43128.15</v>
          </cell>
        </row>
        <row r="1160">
          <cell r="C1160" t="str">
            <v>HOSPITAL MESTRE VITALINO</v>
          </cell>
          <cell r="E1160" t="str">
            <v>5.5 - Reparo e Manutenção de Máquinas e Equipamentos</v>
          </cell>
          <cell r="F1160" t="str">
            <v>14.951.481/0001-25</v>
          </cell>
          <cell r="G1160" t="str">
            <v>BM COMERCIO E SERVICOS DE EQUIP MED</v>
          </cell>
          <cell r="H1160" t="str">
            <v>S</v>
          </cell>
          <cell r="I1160" t="str">
            <v>S</v>
          </cell>
          <cell r="J1160" t="str">
            <v>000000463</v>
          </cell>
          <cell r="K1160">
            <v>44771</v>
          </cell>
          <cell r="L1160" t="str">
            <v>WDBR96997</v>
          </cell>
          <cell r="M1160" t="str">
            <v>2603454 - Camaragibe - PE</v>
          </cell>
          <cell r="N1160">
            <v>2834.1302589740726</v>
          </cell>
        </row>
        <row r="1161">
          <cell r="C1161" t="str">
            <v>HOSPITAL MESTRE VITALINO</v>
          </cell>
          <cell r="E1161" t="str">
            <v>5.5 - Reparo e Manutenção de Máquinas e Equipamentos</v>
          </cell>
          <cell r="F1161">
            <v>14883237000172</v>
          </cell>
          <cell r="G1161" t="str">
            <v>INSTRUMENTEC COM E SERV DE MAQUINAS E QUIP LTDA</v>
          </cell>
          <cell r="H1161" t="str">
            <v>S</v>
          </cell>
          <cell r="I1161" t="str">
            <v>S</v>
          </cell>
          <cell r="J1161" t="str">
            <v>00000045</v>
          </cell>
          <cell r="K1161">
            <v>44760</v>
          </cell>
          <cell r="L1161" t="str">
            <v>36CJ-NC6YH</v>
          </cell>
          <cell r="M1161" t="str">
            <v>2610707 - Paulista - PE</v>
          </cell>
          <cell r="N1161">
            <v>1182.6052626082719</v>
          </cell>
        </row>
        <row r="1162">
          <cell r="C1162" t="str">
            <v>HOSPITAL MESTRE VITALINO</v>
          </cell>
          <cell r="E1162" t="str">
            <v>5.5 - Reparo e Manutenção de Máquinas e Equipamentos</v>
          </cell>
          <cell r="F1162">
            <v>14883237000172</v>
          </cell>
          <cell r="G1162" t="str">
            <v>INSTRUMENTEC COM E SERV DE MAQUINAS E QUIP LTDA</v>
          </cell>
          <cell r="H1162" t="str">
            <v>S</v>
          </cell>
          <cell r="I1162" t="str">
            <v>S</v>
          </cell>
          <cell r="J1162" t="str">
            <v>00000046</v>
          </cell>
          <cell r="K1162">
            <v>44770</v>
          </cell>
          <cell r="L1162" t="str">
            <v>6LY1-R5YTX</v>
          </cell>
          <cell r="M1162" t="str">
            <v>2610707 - Paulista - PE</v>
          </cell>
          <cell r="N1162">
            <v>1159.4169241257569</v>
          </cell>
        </row>
        <row r="1163">
          <cell r="C1163" t="str">
            <v>HOSPITAL MESTRE VITALINO</v>
          </cell>
          <cell r="E1163" t="str">
            <v>5.5 - Reparo e Manutenção de Máquinas e Equipamentos</v>
          </cell>
          <cell r="F1163">
            <v>10779833000156</v>
          </cell>
          <cell r="G1163" t="str">
            <v>MEDICAL MERCANTIL DE APARELHAGEM MEDICA LTDA</v>
          </cell>
          <cell r="H1163" t="str">
            <v>S</v>
          </cell>
          <cell r="I1163" t="str">
            <v>S</v>
          </cell>
          <cell r="J1163" t="str">
            <v>00012510</v>
          </cell>
          <cell r="K1163">
            <v>44770</v>
          </cell>
          <cell r="L1163" t="str">
            <v>CPES-IU1K</v>
          </cell>
          <cell r="M1163" t="str">
            <v>2611606 - Recife - PE</v>
          </cell>
          <cell r="N1163">
            <v>386.47230804191895</v>
          </cell>
        </row>
        <row r="1164">
          <cell r="C1164" t="str">
            <v>HOSPITAL MESTRE VITALINO</v>
          </cell>
          <cell r="E1164" t="str">
            <v>5.5 - Reparo e Manutenção de Máquinas e Equipamentos</v>
          </cell>
          <cell r="F1164">
            <v>7146768000117</v>
          </cell>
          <cell r="G1164" t="str">
            <v>SERV IMAGEM NORDESTE ASSISTENCIA TECNICA LTDA</v>
          </cell>
          <cell r="H1164" t="str">
            <v>S</v>
          </cell>
          <cell r="I1164" t="str">
            <v>S</v>
          </cell>
          <cell r="J1164" t="str">
            <v>000004752</v>
          </cell>
          <cell r="K1164">
            <v>44760</v>
          </cell>
          <cell r="L1164" t="str">
            <v>MTMJ70141</v>
          </cell>
          <cell r="M1164" t="str">
            <v>2607901 - Jaboatão dos Guararapes - PE</v>
          </cell>
          <cell r="N1164">
            <v>730.00324852362473</v>
          </cell>
        </row>
        <row r="1165">
          <cell r="E1165" t="str">
            <v/>
          </cell>
        </row>
        <row r="1166">
          <cell r="C1166" t="str">
            <v>HOSPITAL MESTRE VITALINO</v>
          </cell>
          <cell r="E1166" t="str">
            <v>5.5 - Reparo e Manutenção de Máquinas e Equipamentos</v>
          </cell>
          <cell r="F1166">
            <v>10493367000148</v>
          </cell>
          <cell r="G1166" t="str">
            <v>G3 INFORMATICA E AUTOMOCAO EIRELI - ME</v>
          </cell>
          <cell r="H1166" t="str">
            <v>S</v>
          </cell>
          <cell r="I1166" t="str">
            <v>S</v>
          </cell>
          <cell r="J1166" t="str">
            <v>1836</v>
          </cell>
          <cell r="K1166">
            <v>44757</v>
          </cell>
          <cell r="L1166" t="str">
            <v>IQJC8BTEB</v>
          </cell>
          <cell r="M1166" t="str">
            <v>2604106 - Caruaru - PE</v>
          </cell>
          <cell r="N1166">
            <v>1056.3576419812453</v>
          </cell>
        </row>
        <row r="1167">
          <cell r="C1167" t="str">
            <v>HOSPITAL MESTRE VITALINO</v>
          </cell>
          <cell r="E1167" t="str">
            <v>5.5 - Reparo e Manutenção de Máquinas e Equipamentos</v>
          </cell>
          <cell r="F1167">
            <v>35844207000127</v>
          </cell>
          <cell r="G1167" t="str">
            <v>GILDENNES ALVES SOUSA GOMES 11543004636</v>
          </cell>
          <cell r="H1167" t="str">
            <v>S</v>
          </cell>
          <cell r="I1167" t="str">
            <v>S</v>
          </cell>
          <cell r="J1167" t="str">
            <v>202200000000013</v>
          </cell>
          <cell r="K1167">
            <v>44771</v>
          </cell>
          <cell r="L1167" t="str">
            <v>UCQT-EWCX</v>
          </cell>
          <cell r="M1167" t="str">
            <v>3122504 - Dom Cavati - MG</v>
          </cell>
          <cell r="N1167">
            <v>1717.6547024085287</v>
          </cell>
        </row>
        <row r="1168">
          <cell r="C1168" t="str">
            <v>HOSPITAL MESTRE VITALINO</v>
          </cell>
          <cell r="E1168" t="str">
            <v>5.5 - Reparo e Manutenção de Máquinas e Equipamentos</v>
          </cell>
          <cell r="F1168" t="str">
            <v>18.204.483/0001-01</v>
          </cell>
          <cell r="G1168" t="str">
            <v>WAGNER FERNANDES SALES DA SILVA E CIA LTDA</v>
          </cell>
          <cell r="H1168" t="str">
            <v>S</v>
          </cell>
          <cell r="I1168" t="str">
            <v>S</v>
          </cell>
          <cell r="J1168" t="str">
            <v>3792</v>
          </cell>
          <cell r="K1168">
            <v>44767</v>
          </cell>
          <cell r="L1168" t="str">
            <v>TRXEQIQLS</v>
          </cell>
          <cell r="M1168" t="str">
            <v>2704302 - Maceió - AL</v>
          </cell>
          <cell r="N1168">
            <v>20978.3867658493</v>
          </cell>
        </row>
        <row r="1169">
          <cell r="E1169" t="str">
            <v/>
          </cell>
        </row>
        <row r="1170">
          <cell r="C1170" t="str">
            <v>HOSPITAL MESTRE VITALINO</v>
          </cell>
          <cell r="E1170" t="str">
            <v>5.5 - Reparo e Manutenção de Máquinas e Equipamentos</v>
          </cell>
          <cell r="F1170" t="str">
            <v>23.623.014/0001-67</v>
          </cell>
          <cell r="G1170" t="str">
            <v>AIRMONT ENGENHARIA EIRELI - EPP</v>
          </cell>
          <cell r="H1170" t="str">
            <v>S</v>
          </cell>
          <cell r="I1170" t="str">
            <v>S</v>
          </cell>
          <cell r="J1170" t="str">
            <v>000001212</v>
          </cell>
          <cell r="K1170">
            <v>44770</v>
          </cell>
          <cell r="L1170" t="str">
            <v>MIZM66537</v>
          </cell>
          <cell r="M1170" t="str">
            <v>2609600 - Olinda - PE</v>
          </cell>
          <cell r="N1170">
            <v>20247.095276298867</v>
          </cell>
        </row>
        <row r="1171">
          <cell r="C1171" t="str">
            <v>HOSPITAL MESTRE VITALINO</v>
          </cell>
          <cell r="E1171" t="str">
            <v>5.5 - Reparo e Manutenção de Máquinas e Equipamentos</v>
          </cell>
          <cell r="F1171" t="str">
            <v>11.189.101/0001-79</v>
          </cell>
          <cell r="G1171" t="str">
            <v>GENSETS INST. E MANUT. ELET</v>
          </cell>
          <cell r="H1171" t="str">
            <v>S</v>
          </cell>
          <cell r="I1171" t="str">
            <v>S</v>
          </cell>
          <cell r="J1171" t="str">
            <v>00005695</v>
          </cell>
          <cell r="K1171">
            <v>44743</v>
          </cell>
          <cell r="L1171" t="str">
            <v>6RNE-BKE7</v>
          </cell>
          <cell r="M1171" t="str">
            <v>2611606 - Recife - PE</v>
          </cell>
          <cell r="N1171">
            <v>3429.6926739401815</v>
          </cell>
        </row>
        <row r="1172">
          <cell r="C1172" t="str">
            <v>HOSPITAL MESTRE VITALINO</v>
          </cell>
          <cell r="E1172" t="str">
            <v>5.5 - Reparo e Manutenção de Máquinas e Equipamentos</v>
          </cell>
          <cell r="F1172" t="str">
            <v>36.823.760/0001-46</v>
          </cell>
          <cell r="G1172" t="str">
            <v>TECH SYSTEM SECURITY COMERCIO E SERVICOS DE EQUIP</v>
          </cell>
          <cell r="H1172" t="str">
            <v>S</v>
          </cell>
          <cell r="I1172" t="str">
            <v>S</v>
          </cell>
          <cell r="J1172" t="str">
            <v>00000124</v>
          </cell>
          <cell r="K1172">
            <v>44744</v>
          </cell>
          <cell r="L1172" t="str">
            <v>ZKRB-WH6Q</v>
          </cell>
          <cell r="M1172" t="str">
            <v>2611606 - Recife - PE</v>
          </cell>
          <cell r="N1172">
            <v>1288.2410268063966</v>
          </cell>
        </row>
        <row r="1173">
          <cell r="C1173" t="str">
            <v>HOSPITAL MESTRE VITALINO</v>
          </cell>
          <cell r="E1173" t="str">
            <v>5.5 - Reparo e Manutenção de Máquinas e Equipamentos</v>
          </cell>
          <cell r="F1173">
            <v>24456295000173</v>
          </cell>
          <cell r="G1173" t="str">
            <v>IRMAOS FREITAS R COM PECAS LTDA</v>
          </cell>
          <cell r="H1173" t="str">
            <v>S</v>
          </cell>
          <cell r="I1173" t="str">
            <v>S</v>
          </cell>
          <cell r="J1173" t="str">
            <v>3279</v>
          </cell>
          <cell r="K1173">
            <v>44760</v>
          </cell>
          <cell r="L1173" t="str">
            <v>MLKFMCXEY</v>
          </cell>
          <cell r="M1173" t="str">
            <v>2604106 - Caruaru - PE</v>
          </cell>
          <cell r="N1173">
            <v>446.5902226262175</v>
          </cell>
        </row>
        <row r="1174">
          <cell r="C1174" t="str">
            <v>HOSPITAL MESTRE VITALINO</v>
          </cell>
          <cell r="E1174" t="str">
            <v>5.5 - Reparo e Manutenção de Máquinas e Equipamentos</v>
          </cell>
          <cell r="F1174" t="str">
            <v>90.347.840/0008-94</v>
          </cell>
          <cell r="G1174" t="str">
            <v>TK ELEVADORES BRASIL LTDA</v>
          </cell>
          <cell r="H1174" t="str">
            <v>S</v>
          </cell>
          <cell r="I1174" t="str">
            <v>S</v>
          </cell>
          <cell r="J1174" t="str">
            <v>00128872</v>
          </cell>
          <cell r="K1174">
            <v>44746</v>
          </cell>
          <cell r="L1174" t="str">
            <v>2YFG-CJHG</v>
          </cell>
          <cell r="M1174" t="str">
            <v>2611606 - Recife - PE</v>
          </cell>
          <cell r="N1174">
            <v>2214.0053817635212</v>
          </cell>
        </row>
        <row r="1175">
          <cell r="C1175" t="str">
            <v>HOSPITAL MESTRE VITALINO</v>
          </cell>
          <cell r="E1175" t="str">
            <v>5.5 - Reparo e Manutenção de Máquinas e Equipamentos</v>
          </cell>
          <cell r="F1175">
            <v>33191585000123</v>
          </cell>
          <cell r="G1175" t="str">
            <v xml:space="preserve">MARIA ELIELMA DA SILVA ALVES </v>
          </cell>
          <cell r="H1175" t="str">
            <v>S</v>
          </cell>
          <cell r="I1175" t="str">
            <v>S</v>
          </cell>
          <cell r="J1175" t="str">
            <v>000000011</v>
          </cell>
          <cell r="K1175">
            <v>44746</v>
          </cell>
          <cell r="L1175" t="str">
            <v>IACN87717</v>
          </cell>
          <cell r="M1175" t="str">
            <v>2607901 - Jaboatão dos Guararapes - PE</v>
          </cell>
          <cell r="N1175">
            <v>3847.5465333951042</v>
          </cell>
        </row>
        <row r="1176">
          <cell r="C1176" t="str">
            <v>HOSPITAL MESTRE VITALINO</v>
          </cell>
          <cell r="E1176" t="str">
            <v>5.5 - Reparo e Manutenção de Máquinas e Equipamentos</v>
          </cell>
          <cell r="F1176">
            <v>33191585000123</v>
          </cell>
          <cell r="G1176" t="str">
            <v xml:space="preserve">MARIA ELIELMA DA SILVA ALVES </v>
          </cell>
          <cell r="H1176" t="str">
            <v>S</v>
          </cell>
          <cell r="I1176" t="str">
            <v>S</v>
          </cell>
          <cell r="J1176" t="str">
            <v>000000012</v>
          </cell>
          <cell r="K1176">
            <v>44746</v>
          </cell>
          <cell r="L1176" t="str">
            <v>ADUJ39257</v>
          </cell>
          <cell r="M1176" t="str">
            <v>2607901 - Jaboatão dos Guararapes - PE</v>
          </cell>
          <cell r="N1176">
            <v>595.45076741045261</v>
          </cell>
        </row>
        <row r="1177">
          <cell r="C1177" t="str">
            <v>HOSPITAL MESTRE VITALINO</v>
          </cell>
          <cell r="E1177" t="str">
            <v>5.5 - Reparo e Manutenção de Máquinas e Equipamentos</v>
          </cell>
          <cell r="F1177">
            <v>33191585000123</v>
          </cell>
          <cell r="G1177" t="str">
            <v xml:space="preserve">MARIA ELIELMA DA SILVA ALVES </v>
          </cell>
          <cell r="H1177" t="str">
            <v>S</v>
          </cell>
          <cell r="I1177" t="str">
            <v>S</v>
          </cell>
          <cell r="J1177" t="str">
            <v>000000013</v>
          </cell>
          <cell r="K1177">
            <v>44746</v>
          </cell>
          <cell r="L1177" t="str">
            <v>KFEN58842</v>
          </cell>
          <cell r="M1177" t="str">
            <v>2607901 - Jaboatão dos Guararapes - PE</v>
          </cell>
          <cell r="N1177">
            <v>730.00324852362473</v>
          </cell>
        </row>
        <row r="1178">
          <cell r="C1178" t="str">
            <v>HOSPITAL MESTRE VITALINO</v>
          </cell>
          <cell r="E1178" t="str">
            <v>5.5 - Reparo e Manutenção de Máquinas e Equipamentos</v>
          </cell>
          <cell r="F1178">
            <v>33191585000123</v>
          </cell>
          <cell r="G1178" t="str">
            <v xml:space="preserve">MARIA ELIELMA DA SILVA ALVES </v>
          </cell>
          <cell r="H1178" t="str">
            <v>S</v>
          </cell>
          <cell r="I1178" t="str">
            <v>S</v>
          </cell>
          <cell r="J1178" t="str">
            <v>000000014</v>
          </cell>
          <cell r="K1178">
            <v>44746</v>
          </cell>
          <cell r="L1178" t="str">
            <v>XLJI59812</v>
          </cell>
          <cell r="M1178" t="str">
            <v>2607901 - Jaboatão dos Guararapes - PE</v>
          </cell>
          <cell r="N1178">
            <v>377.88403452987632</v>
          </cell>
        </row>
        <row r="1179">
          <cell r="C1179" t="str">
            <v>HOSPITAL MESTRE VITALINO</v>
          </cell>
          <cell r="E1179" t="str">
            <v>5.5 - Reparo e Manutenção de Máquinas e Equipamentos</v>
          </cell>
          <cell r="F1179">
            <v>33191585000123</v>
          </cell>
          <cell r="G1179" t="str">
            <v xml:space="preserve">MARIA ELIELMA DA SILVA ALVES </v>
          </cell>
          <cell r="H1179" t="str">
            <v>S</v>
          </cell>
          <cell r="I1179" t="str">
            <v>S</v>
          </cell>
          <cell r="J1179" t="str">
            <v>000000015</v>
          </cell>
          <cell r="K1179">
            <v>44746</v>
          </cell>
          <cell r="L1179" t="str">
            <v>TQZK17111</v>
          </cell>
          <cell r="M1179" t="str">
            <v>2607901 - Jaboatão dos Guararapes - PE</v>
          </cell>
          <cell r="N1179">
            <v>3220.6025670159916</v>
          </cell>
        </row>
        <row r="1180">
          <cell r="C1180" t="str">
            <v>HOSPITAL MESTRE VITALINO</v>
          </cell>
          <cell r="E1180" t="str">
            <v>5.5 - Reparo e Manutenção de Máquinas e Equipamentos</v>
          </cell>
          <cell r="F1180" t="str">
            <v>13.302.865/0001-54</v>
          </cell>
          <cell r="G1180" t="str">
            <v>MEDICAL VENETUS COMER DE PROD HOSPITALARES EIRELLI</v>
          </cell>
          <cell r="H1180" t="str">
            <v>S</v>
          </cell>
          <cell r="I1180" t="str">
            <v>S</v>
          </cell>
          <cell r="J1180" t="str">
            <v>348</v>
          </cell>
          <cell r="K1180">
            <v>44768</v>
          </cell>
          <cell r="L1180" t="str">
            <v>WBCX5WBPL</v>
          </cell>
          <cell r="M1180" t="str">
            <v>2704302 - Maceió - AL</v>
          </cell>
          <cell r="N1180">
            <v>3504.0155929133989</v>
          </cell>
        </row>
        <row r="1181">
          <cell r="C1181" t="str">
            <v>HOSPITAL MESTRE VITALINO</v>
          </cell>
          <cell r="E1181" t="str">
            <v>5.5 - Reparo e Manutenção de Máquinas e Equipamentos</v>
          </cell>
          <cell r="F1181">
            <v>8677502000163</v>
          </cell>
          <cell r="G1181" t="str">
            <v xml:space="preserve">CASA DO CAMPONES </v>
          </cell>
          <cell r="H1181" t="str">
            <v>S</v>
          </cell>
          <cell r="I1181" t="str">
            <v>S</v>
          </cell>
          <cell r="J1181" t="str">
            <v>1024</v>
          </cell>
          <cell r="K1181">
            <v>44756</v>
          </cell>
          <cell r="L1181" t="str">
            <v>1KUDPWVU1</v>
          </cell>
          <cell r="M1181" t="str">
            <v>2604106 - Caruaru - PE</v>
          </cell>
          <cell r="N1181">
            <v>150</v>
          </cell>
        </row>
        <row r="1182">
          <cell r="C1182" t="str">
            <v>HOSPITAL MESTRE VITALINO</v>
          </cell>
          <cell r="E1182" t="str">
            <v>5.5 - Reparo e Manutenção de Máquinas e Equipamentos</v>
          </cell>
          <cell r="F1182">
            <v>8677502000163</v>
          </cell>
          <cell r="G1182" t="str">
            <v xml:space="preserve">CASA DO CAMPONES </v>
          </cell>
          <cell r="H1182" t="str">
            <v>S</v>
          </cell>
          <cell r="I1182" t="str">
            <v>S</v>
          </cell>
          <cell r="J1182" t="str">
            <v>1054</v>
          </cell>
          <cell r="K1182">
            <v>44678</v>
          </cell>
          <cell r="L1182" t="str">
            <v>R9NCKDPEU</v>
          </cell>
          <cell r="M1182" t="str">
            <v>2604106 - Caruaru - PE</v>
          </cell>
          <cell r="N1182">
            <v>60</v>
          </cell>
        </row>
        <row r="1183">
          <cell r="E1183" t="str">
            <v/>
          </cell>
        </row>
        <row r="1184">
          <cell r="C1184" t="str">
            <v>HOSPITAL MESTRE VITALINO</v>
          </cell>
          <cell r="E1184" t="str">
            <v>5.4 - Reparo e Manutenção de Bens Imóveis</v>
          </cell>
          <cell r="F1184">
            <v>13318896000101</v>
          </cell>
          <cell r="G1184" t="str">
            <v>LOGOL SISTEMAS PREDIAIS LTDA ME</v>
          </cell>
          <cell r="H1184" t="str">
            <v>S</v>
          </cell>
          <cell r="I1184" t="str">
            <v>S</v>
          </cell>
          <cell r="J1184" t="str">
            <v>00000903</v>
          </cell>
          <cell r="K1184">
            <v>44754</v>
          </cell>
          <cell r="L1184" t="str">
            <v>CV8K-NEN9</v>
          </cell>
          <cell r="M1184" t="str">
            <v>2611606 - Recife - PE</v>
          </cell>
          <cell r="N1184">
            <v>9017.6871876447767</v>
          </cell>
        </row>
        <row r="1185">
          <cell r="C1185" t="str">
            <v>HOSPITAL MESTRE VITALINO</v>
          </cell>
          <cell r="E1185" t="str">
            <v>5.4 - Reparo e Manutenção de Bens Imóveis</v>
          </cell>
          <cell r="F1185" t="str">
            <v>20.548.154/0001-20</v>
          </cell>
          <cell r="G1185" t="str">
            <v>GRACIANE XAVIER FERREIRA SOUSA 08019588493</v>
          </cell>
          <cell r="H1185" t="str">
            <v>S</v>
          </cell>
          <cell r="I1185" t="str">
            <v>S</v>
          </cell>
          <cell r="J1185" t="str">
            <v>310</v>
          </cell>
          <cell r="K1185">
            <v>44771</v>
          </cell>
          <cell r="L1185" t="str">
            <v>CCVTR822Q</v>
          </cell>
          <cell r="M1185" t="str">
            <v>2604106 - Caruaru - PE</v>
          </cell>
          <cell r="N1185">
            <v>3435.3094048170574</v>
          </cell>
        </row>
        <row r="1186">
          <cell r="C1186" t="str">
            <v>HOSPITAL MESTRE VITALINO</v>
          </cell>
          <cell r="E1186" t="str">
            <v xml:space="preserve">5.7 - Reparo e Manutenção de Bens Movéis de Outras Naturezas </v>
          </cell>
          <cell r="F1186" t="str">
            <v>26.375.970/0001-65</v>
          </cell>
          <cell r="G1186" t="str">
            <v>FABIO EMANUEL DE ANDRADE 02585337499</v>
          </cell>
          <cell r="H1186" t="str">
            <v>S</v>
          </cell>
          <cell r="I1186" t="str">
            <v>S</v>
          </cell>
          <cell r="J1186" t="str">
            <v>95</v>
          </cell>
          <cell r="K1186">
            <v>44771</v>
          </cell>
          <cell r="L1186" t="str">
            <v>CUJPOEFQZ</v>
          </cell>
          <cell r="M1186" t="str">
            <v>2604106 - Caruaru - PE</v>
          </cell>
          <cell r="N1186">
            <v>2705.3061562934327</v>
          </cell>
        </row>
        <row r="1187">
          <cell r="E1187" t="str">
            <v/>
          </cell>
        </row>
        <row r="1188">
          <cell r="C1188" t="str">
            <v>HOSPITAL MESTRE VITALINO</v>
          </cell>
          <cell r="E1188" t="str">
            <v>7 - Obras e Instalações</v>
          </cell>
          <cell r="F1188" t="str">
            <v>12.805.036/0001-21</v>
          </cell>
          <cell r="G1188" t="str">
            <v>MULTCOM CONSTRUTORA LTDA</v>
          </cell>
          <cell r="H1188" t="str">
            <v>S</v>
          </cell>
          <cell r="I1188" t="str">
            <v>S</v>
          </cell>
          <cell r="J1188" t="str">
            <v>00000557</v>
          </cell>
          <cell r="K1188">
            <v>44768</v>
          </cell>
          <cell r="L1188" t="str">
            <v>BFLK-BQNF</v>
          </cell>
          <cell r="M1188" t="str">
            <v>2611606 - Recife - PE</v>
          </cell>
          <cell r="N1188">
            <v>113700.47</v>
          </cell>
        </row>
        <row r="1189">
          <cell r="E1189" t="str">
            <v/>
          </cell>
        </row>
        <row r="1190">
          <cell r="C1190" t="str">
            <v>HOSPITAL MESTRE VITALINO</v>
          </cell>
          <cell r="E1190" t="str">
            <v>5.3 - Locação de Máquinas e Equipamentos</v>
          </cell>
          <cell r="F1190">
            <v>24080970000102</v>
          </cell>
          <cell r="G1190" t="str">
            <v>CARLOS ALBERTO PROJETOS E CONSTRUCAO LTDA - EPP</v>
          </cell>
          <cell r="H1190" t="str">
            <v>S</v>
          </cell>
          <cell r="I1190" t="str">
            <v>N</v>
          </cell>
          <cell r="J1190" t="str">
            <v>084667</v>
          </cell>
          <cell r="K1190">
            <v>44770</v>
          </cell>
          <cell r="M1190" t="str">
            <v>2604106 - Caruaru - PE</v>
          </cell>
          <cell r="N1190">
            <v>224</v>
          </cell>
        </row>
        <row r="1191">
          <cell r="E1191" t="str">
            <v/>
          </cell>
        </row>
        <row r="1192">
          <cell r="C1192" t="str">
            <v>HOSPITAL MESTRE VITALINO</v>
          </cell>
          <cell r="E1192" t="str">
            <v>3.12 - Material Hospitalar</v>
          </cell>
          <cell r="F1192">
            <v>8014554000150</v>
          </cell>
          <cell r="G1192" t="str">
            <v>MJB COMERCIO DE MAT MEDICO HOSP LTDA</v>
          </cell>
          <cell r="H1192" t="str">
            <v>B</v>
          </cell>
          <cell r="I1192" t="str">
            <v>S</v>
          </cell>
          <cell r="J1192">
            <v>12628</v>
          </cell>
          <cell r="K1192">
            <v>44756</v>
          </cell>
          <cell r="L1192" t="str">
            <v>26220708014554000150550010000126281260172298</v>
          </cell>
          <cell r="M1192" t="str">
            <v>26 -  Pernambuco</v>
          </cell>
          <cell r="N1192">
            <v>3780</v>
          </cell>
        </row>
        <row r="1193">
          <cell r="C1193" t="str">
            <v>HOSPITAL MESTRE VITALINO</v>
          </cell>
          <cell r="E1193" t="str">
            <v>3.12 - Material Hospitalar</v>
          </cell>
          <cell r="F1193">
            <v>50595271000105</v>
          </cell>
          <cell r="G1193" t="str">
            <v>BIOTRONIK COMERCIAL MEDICA LTDA</v>
          </cell>
          <cell r="H1193" t="str">
            <v>B</v>
          </cell>
          <cell r="I1193" t="str">
            <v>S</v>
          </cell>
          <cell r="J1193">
            <v>1029513</v>
          </cell>
          <cell r="K1193">
            <v>44770</v>
          </cell>
          <cell r="L1193" t="str">
            <v>35220750595271000105550030010295131573163811</v>
          </cell>
          <cell r="M1193" t="str">
            <v>35 -  São Paulo</v>
          </cell>
          <cell r="N1193">
            <v>6903.9</v>
          </cell>
        </row>
        <row r="1194">
          <cell r="E1194" t="str">
            <v/>
          </cell>
        </row>
        <row r="1195">
          <cell r="C1195" t="str">
            <v>HOSPITAL MESTRE VITALINO</v>
          </cell>
          <cell r="E1195" t="str">
            <v xml:space="preserve">3.10 - Material para Manutenção de Bens Móveis </v>
          </cell>
          <cell r="F1195">
            <v>7626697000230</v>
          </cell>
          <cell r="G1195" t="str">
            <v>VIP INFORMATICA LTDA</v>
          </cell>
          <cell r="H1195" t="str">
            <v>B</v>
          </cell>
          <cell r="I1195" t="str">
            <v>S</v>
          </cell>
          <cell r="J1195" t="str">
            <v>000.207.412</v>
          </cell>
          <cell r="K1195">
            <v>44753</v>
          </cell>
          <cell r="L1195" t="str">
            <v>26220707626697000230550010002074121046403270</v>
          </cell>
          <cell r="M1195" t="str">
            <v>26 -  Pernambuco</v>
          </cell>
          <cell r="N1195">
            <v>96</v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2CF6A-F296-41E1-B315-D6CD7EDCD3CB}">
  <sheetPr>
    <tabColor rgb="FF92D050"/>
  </sheetPr>
  <dimension ref="A1:L1992"/>
  <sheetViews>
    <sheetView showGridLines="0" tabSelected="1" topLeftCell="B805" zoomScale="70" zoomScaleNormal="70" workbookViewId="0">
      <selection activeCell="I809" sqref="I80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 xml:space="preserve">5.25 - Serviços Bancários </v>
      </c>
      <c r="D2" s="3" t="str">
        <f>'[1]TCE - ANEXO IV - Preencher'!F11</f>
        <v>90.400.888/0001-42</v>
      </c>
      <c r="E2" s="5" t="str">
        <f>'[1]TCE - ANEXO IV - Preencher'!G11</f>
        <v xml:space="preserve"> TARIFAS BANCARIAS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44743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19.8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 xml:space="preserve">5.25 - Serviços Bancários </v>
      </c>
      <c r="D3" s="3" t="str">
        <f>'[1]TCE - ANEXO IV - Preencher'!F12</f>
        <v>90.400.888/0001-42</v>
      </c>
      <c r="E3" s="5" t="str">
        <f>'[1]TCE - ANEXO IV - Preencher'!G12</f>
        <v xml:space="preserve"> TARIFAS BANCARIAS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44746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59.4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 xml:space="preserve">5.25 - Serviços Bancários </v>
      </c>
      <c r="D4" s="3" t="str">
        <f>'[1]TCE - ANEXO IV - Preencher'!F13</f>
        <v>90.400.888/0001-42</v>
      </c>
      <c r="E4" s="5" t="str">
        <f>'[1]TCE - ANEXO IV - Preencher'!G13</f>
        <v xml:space="preserve"> TARIFAS BANCARIAS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44747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34.65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 xml:space="preserve">5.25 - Serviços Bancários </v>
      </c>
      <c r="D5" s="3" t="str">
        <f>'[1]TCE - ANEXO IV - Preencher'!F14</f>
        <v>90.400.888/0001-42</v>
      </c>
      <c r="E5" s="5" t="str">
        <f>'[1]TCE - ANEXO IV - Preencher'!G14</f>
        <v xml:space="preserve"> TARIFAS BANCARIAS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44748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7.5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 xml:space="preserve">5.25 - Serviços Bancários </v>
      </c>
      <c r="D6" s="3" t="str">
        <f>'[1]TCE - ANEXO IV - Preencher'!F15</f>
        <v>90.400.888/0001-42</v>
      </c>
      <c r="E6" s="5" t="str">
        <f>'[1]TCE - ANEXO IV - Preencher'!G15</f>
        <v xml:space="preserve"> TARIFAS BANCARIAS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44748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14.85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 xml:space="preserve">5.25 - Serviços Bancários </v>
      </c>
      <c r="D7" s="3" t="str">
        <f>'[1]TCE - ANEXO IV - Preencher'!F16</f>
        <v>90.400.888/0001-42</v>
      </c>
      <c r="E7" s="5" t="str">
        <f>'[1]TCE - ANEXO IV - Preencher'!G16</f>
        <v xml:space="preserve"> TARIFAS BANCARIAS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44749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29.7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 xml:space="preserve">5.25 - Serviços Bancários </v>
      </c>
      <c r="D8" s="3" t="str">
        <f>'[1]TCE - ANEXO IV - Preencher'!F17</f>
        <v>90.400.888/0001-42</v>
      </c>
      <c r="E8" s="5" t="str">
        <f>'[1]TCE - ANEXO IV - Preencher'!G17</f>
        <v xml:space="preserve"> TARIFAS BANCARIAS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44750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9.9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 xml:space="preserve">5.25 - Serviços Bancários </v>
      </c>
      <c r="D9" s="3" t="str">
        <f>'[1]TCE - ANEXO IV - Preencher'!F18</f>
        <v>90.400.888/0001-42</v>
      </c>
      <c r="E9" s="5" t="str">
        <f>'[1]TCE - ANEXO IV - Preencher'!G18</f>
        <v xml:space="preserve"> TARIFAS BANCARIAS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44753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7.5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 xml:space="preserve">5.25 - Serviços Bancários </v>
      </c>
      <c r="D10" s="3" t="str">
        <f>'[1]TCE - ANEXO IV - Preencher'!F19</f>
        <v>90.400.888/0001-42</v>
      </c>
      <c r="E10" s="5" t="str">
        <f>'[1]TCE - ANEXO IV - Preencher'!G19</f>
        <v xml:space="preserve"> TARIFAS BANCARIAS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44753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24.75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 xml:space="preserve">5.25 - Serviços Bancários </v>
      </c>
      <c r="D11" s="3" t="str">
        <f>'[1]TCE - ANEXO IV - Preencher'!F20</f>
        <v>90.400.888/0001-42</v>
      </c>
      <c r="E11" s="5" t="str">
        <f>'[1]TCE - ANEXO IV - Preencher'!G20</f>
        <v xml:space="preserve"> TARIFAS BANCARIAS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44754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19.8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 xml:space="preserve">5.25 - Serviços Bancários </v>
      </c>
      <c r="D12" s="3" t="str">
        <f>'[1]TCE - ANEXO IV - Preencher'!F21</f>
        <v>90.400.888/0001-42</v>
      </c>
      <c r="E12" s="5" t="str">
        <f>'[1]TCE - ANEXO IV - Preencher'!G21</f>
        <v xml:space="preserve"> TARIFAS BANCARIAS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44755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29.7</v>
      </c>
    </row>
    <row r="13" spans="1:12" s="8" customFormat="1" ht="19.5" customHeight="1" x14ac:dyDescent="0.2">
      <c r="A13" s="3">
        <f>IFERROR(VLOOKUP(B13,'[1]DADOS (OCULTAR)'!$Q$3:$S$103,3,0),"")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 xml:space="preserve">5.25 - Serviços Bancários </v>
      </c>
      <c r="D13" s="3" t="str">
        <f>'[1]TCE - ANEXO IV - Preencher'!F22</f>
        <v>90.400.888/0001-42</v>
      </c>
      <c r="E13" s="5" t="str">
        <f>'[1]TCE - ANEXO IV - Preencher'!G22</f>
        <v xml:space="preserve"> TARIFAS BANCARIAS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44756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14.85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 xml:space="preserve">5.25 - Serviços Bancários </v>
      </c>
      <c r="D14" s="3" t="str">
        <f>'[1]TCE - ANEXO IV - Preencher'!F23</f>
        <v>90.400.888/0001-42</v>
      </c>
      <c r="E14" s="5" t="str">
        <f>'[1]TCE - ANEXO IV - Preencher'!G23</f>
        <v xml:space="preserve"> TARIFAS BANCARIAS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44760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4.95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 xml:space="preserve">5.25 - Serviços Bancários </v>
      </c>
      <c r="D15" s="3" t="str">
        <f>'[1]TCE - ANEXO IV - Preencher'!F24</f>
        <v>90.400.888/0001-42</v>
      </c>
      <c r="E15" s="5" t="str">
        <f>'[1]TCE - ANEXO IV - Preencher'!G24</f>
        <v xml:space="preserve"> TARIFAS BANCARIAS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44761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34.65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 xml:space="preserve">5.25 - Serviços Bancários </v>
      </c>
      <c r="D16" s="3" t="str">
        <f>'[1]TCE - ANEXO IV - Preencher'!F25</f>
        <v>90.400.888/0001-42</v>
      </c>
      <c r="E16" s="5" t="str">
        <f>'[1]TCE - ANEXO IV - Preencher'!G25</f>
        <v xml:space="preserve"> TARIFAS BANCARIAS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44762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60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 xml:space="preserve">5.25 - Serviços Bancários </v>
      </c>
      <c r="D17" s="3" t="str">
        <f>'[1]TCE - ANEXO IV - Preencher'!F26</f>
        <v>90.400.888/0001-42</v>
      </c>
      <c r="E17" s="5" t="str">
        <f>'[1]TCE - ANEXO IV - Preencher'!G26</f>
        <v xml:space="preserve"> TARIFAS BANCARIAS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44764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14.85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 xml:space="preserve">5.25 - Serviços Bancários </v>
      </c>
      <c r="D18" s="3" t="str">
        <f>'[1]TCE - ANEXO IV - Preencher'!F27</f>
        <v>90.400.888/0001-42</v>
      </c>
      <c r="E18" s="5" t="str">
        <f>'[1]TCE - ANEXO IV - Preencher'!G27</f>
        <v xml:space="preserve"> TARIFAS BANCARIAS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44767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9.9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 xml:space="preserve">5.25 - Serviços Bancários </v>
      </c>
      <c r="D19" s="3" t="str">
        <f>'[1]TCE - ANEXO IV - Preencher'!F28</f>
        <v>90.400.888/0001-42</v>
      </c>
      <c r="E19" s="5" t="str">
        <f>'[1]TCE - ANEXO IV - Preencher'!G28</f>
        <v xml:space="preserve"> TARIFAS BANCARIAS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44769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9.9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 xml:space="preserve">5.25 - Serviços Bancários </v>
      </c>
      <c r="D20" s="3" t="str">
        <f>'[1]TCE - ANEXO IV - Preencher'!F29</f>
        <v>90.400.888/0001-42</v>
      </c>
      <c r="E20" s="5" t="str">
        <f>'[1]TCE - ANEXO IV - Preencher'!G29</f>
        <v xml:space="preserve"> TARIFAS BANCARIAS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44770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24.75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 xml:space="preserve">5.25 - Serviços Bancários </v>
      </c>
      <c r="D21" s="3" t="str">
        <f>'[1]TCE - ANEXO IV - Preencher'!F30</f>
        <v>90.400.888/0001-42</v>
      </c>
      <c r="E21" s="5" t="str">
        <f>'[1]TCE - ANEXO IV - Preencher'!G30</f>
        <v xml:space="preserve"> TARIFAS BANCARIAS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44771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4.95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 xml:space="preserve">5.25 - Serviços Bancários </v>
      </c>
      <c r="D22" s="3" t="str">
        <f>'[1]TCE - ANEXO IV - Preencher'!F31</f>
        <v>90.400.888/0001-42</v>
      </c>
      <c r="E22" s="5" t="str">
        <f>'[1]TCE - ANEXO IV - Preencher'!G31</f>
        <v xml:space="preserve"> TARIFAS BANCARIAS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44743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60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 xml:space="preserve">5.25 - Serviços Bancários </v>
      </c>
      <c r="D23" s="3" t="str">
        <f>'[1]TCE - ANEXO IV - Preencher'!F32</f>
        <v>90.400.888/0001-42</v>
      </c>
      <c r="E23" s="5" t="str">
        <f>'[1]TCE - ANEXO IV - Preencher'!G32</f>
        <v xml:space="preserve"> TARIFAS BANCARIAS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44757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60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 xml:space="preserve">5.25 - Serviços Bancários </v>
      </c>
      <c r="D24" s="3" t="str">
        <f>'[1]TCE - ANEXO IV - Preencher'!F33</f>
        <v>90.400.888/0001-42</v>
      </c>
      <c r="E24" s="5" t="str">
        <f>'[1]TCE - ANEXO IV - Preencher'!G33</f>
        <v xml:space="preserve"> TARIFAS BANCARIAS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44762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60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 xml:space="preserve">5.25 - Serviços Bancários </v>
      </c>
      <c r="D25" s="3" t="str">
        <f>'[1]TCE - ANEXO IV - Preencher'!F34</f>
        <v>90.400.888/0001-42</v>
      </c>
      <c r="E25" s="5" t="str">
        <f>'[1]TCE - ANEXO IV - Preencher'!G34</f>
        <v xml:space="preserve"> TARIFAS BANCARIAS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44753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99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 xml:space="preserve">5.25 - Serviços Bancários </v>
      </c>
      <c r="D26" s="3" t="str">
        <f>'[1]TCE - ANEXO IV - Preencher'!F35</f>
        <v>90.400.888/0001-42</v>
      </c>
      <c r="E26" s="5" t="str">
        <f>'[1]TCE - ANEXO IV - Preencher'!G35</f>
        <v xml:space="preserve"> TARIFAS DE REPASSE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44753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7.5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 xml:space="preserve">5.25 - Serviços Bancários </v>
      </c>
      <c r="D27" s="3" t="str">
        <f>'[1]TCE - ANEXO IV - Preencher'!F36</f>
        <v>90.400.888/0001-42</v>
      </c>
      <c r="E27" s="5" t="str">
        <f>'[1]TCE - ANEXO IV - Preencher'!G36</f>
        <v xml:space="preserve"> TARIFAS DE REPASSE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44753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7.5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 xml:space="preserve">5.25 - Serviços Bancários </v>
      </c>
      <c r="D28" s="3" t="str">
        <f>'[1]TCE - ANEXO IV - Preencher'!F37</f>
        <v>90.400.888/0001-42</v>
      </c>
      <c r="E28" s="5" t="str">
        <f>'[1]TCE - ANEXO IV - Preencher'!G37</f>
        <v xml:space="preserve"> TARIFAS DE REPASSE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44753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7.5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 xml:space="preserve">5.25 - Serviços Bancários </v>
      </c>
      <c r="D29" s="3" t="str">
        <f>'[1]TCE - ANEXO IV - Preencher'!F38</f>
        <v>90.400.888/0001-42</v>
      </c>
      <c r="E29" s="5" t="str">
        <f>'[1]TCE - ANEXO IV - Preencher'!G38</f>
        <v xml:space="preserve"> TARIFAS DE REPASSE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>
        <f>IF('[1]TCE - ANEXO IV - Preencher'!K38="","",'[1]TCE - ANEXO IV - Preencher'!K38)</f>
        <v>44753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7.5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 xml:space="preserve">5.25 - Serviços Bancários </v>
      </c>
      <c r="D30" s="3" t="str">
        <f>'[1]TCE - ANEXO IV - Preencher'!F39</f>
        <v>90.400.888/0001-42</v>
      </c>
      <c r="E30" s="5" t="str">
        <f>'[1]TCE - ANEXO IV - Preencher'!G39</f>
        <v xml:space="preserve"> TARIFAS DE REPASSE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44753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7.5</v>
      </c>
    </row>
    <row r="31" spans="1:12" s="8" customFormat="1" ht="19.5" customHeight="1" x14ac:dyDescent="0.2">
      <c r="A31" s="3" t="str">
        <f>IFERROR(VLOOKUP(B31,'[1]DADOS (OCULTAR)'!$Q$3:$S$103,3,0),"")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1.99 - Outras Despesas com Pessoal</v>
      </c>
      <c r="D32" s="3">
        <f>'[1]TCE - ANEXO IV - Preencher'!F41</f>
        <v>9008782000180</v>
      </c>
      <c r="E32" s="5" t="str">
        <f>'[1]TCE - ANEXO IV - Preencher'!G41</f>
        <v xml:space="preserve"> AGAMENON DELICATESSE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413370</v>
      </c>
      <c r="I32" s="6">
        <f>IF('[1]TCE - ANEXO IV - Preencher'!K41="","",'[1]TCE - ANEXO IV - Preencher'!K41)</f>
        <v>44746</v>
      </c>
      <c r="J32" s="5" t="str">
        <f>'[1]TCE - ANEXO IV - Preencher'!L41</f>
        <v>26220709008782000180650010004133701825037840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50.23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1.99 - Outras Despesas com Pessoal</v>
      </c>
      <c r="D33" s="3">
        <f>'[1]TCE - ANEXO IV - Preencher'!F42</f>
        <v>9008782000180</v>
      </c>
      <c r="E33" s="5" t="str">
        <f>'[1]TCE - ANEXO IV - Preencher'!G42</f>
        <v xml:space="preserve"> AGAMENON DELICATESSE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000414569</v>
      </c>
      <c r="I33" s="6">
        <f>IF('[1]TCE - ANEXO IV - Preencher'!K42="","",'[1]TCE - ANEXO IV - Preencher'!K42)</f>
        <v>44750</v>
      </c>
      <c r="J33" s="5" t="str">
        <f>'[1]TCE - ANEXO IV - Preencher'!L42</f>
        <v>26220709008782000180650010004145691825037844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29.48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1.99 - Outras Despesas com Pessoal</v>
      </c>
      <c r="D34" s="3">
        <f>'[1]TCE - ANEXO IV - Preencher'!F43</f>
        <v>20737670000100</v>
      </c>
      <c r="E34" s="5" t="str">
        <f>'[1]TCE - ANEXO IV - Preencher'!G43</f>
        <v xml:space="preserve"> ANDRADE SANDRES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147631</v>
      </c>
      <c r="I34" s="6">
        <f>IF('[1]TCE - ANEXO IV - Preencher'!K43="","",'[1]TCE - ANEXO IV - Preencher'!K43)</f>
        <v>44744</v>
      </c>
      <c r="J34" s="5" t="str">
        <f>'[1]TCE - ANEXO IV - Preencher'!L43</f>
        <v>26220720737670000100650030001476311825835048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50.92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1.99 - Outras Despesas com Pessoal</v>
      </c>
      <c r="D35" s="3">
        <f>'[1]TCE - ANEXO IV - Preencher'!F44</f>
        <v>20737670000100</v>
      </c>
      <c r="E35" s="5" t="str">
        <f>'[1]TCE - ANEXO IV - Preencher'!G44</f>
        <v xml:space="preserve"> ANDRADE SANDRES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150016</v>
      </c>
      <c r="I35" s="6">
        <f>IF('[1]TCE - ANEXO IV - Preencher'!K44="","",'[1]TCE - ANEXO IV - Preencher'!K44)</f>
        <v>44757</v>
      </c>
      <c r="J35" s="5" t="str">
        <f>'[1]TCE - ANEXO IV - Preencher'!L44</f>
        <v>26220720737670000100650030001500161086521637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55.91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1.99 - Outras Despesas com Pessoal</v>
      </c>
      <c r="D36" s="3">
        <f>'[1]TCE - ANEXO IV - Preencher'!F45</f>
        <v>20737670000100</v>
      </c>
      <c r="E36" s="5" t="str">
        <f>'[1]TCE - ANEXO IV - Preencher'!G45</f>
        <v xml:space="preserve"> ANDRADE SANDRES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150489</v>
      </c>
      <c r="I36" s="6">
        <f>IF('[1]TCE - ANEXO IV - Preencher'!K45="","",'[1]TCE - ANEXO IV - Preencher'!K45)</f>
        <v>44758</v>
      </c>
      <c r="J36" s="5" t="str">
        <f>'[1]TCE - ANEXO IV - Preencher'!L45</f>
        <v>26220720737670000100650030001504891452101347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93.88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1.99 - Outras Despesas com Pessoal</v>
      </c>
      <c r="D37" s="3">
        <f>'[1]TCE - ANEXO IV - Preencher'!F46</f>
        <v>20737670000100</v>
      </c>
      <c r="E37" s="5" t="str">
        <f>'[1]TCE - ANEXO IV - Preencher'!G46</f>
        <v xml:space="preserve"> ANDRADE SANDRES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151796</v>
      </c>
      <c r="I37" s="6">
        <f>IF('[1]TCE - ANEXO IV - Preencher'!K46="","",'[1]TCE - ANEXO IV - Preencher'!K46)</f>
        <v>44764</v>
      </c>
      <c r="J37" s="5" t="str">
        <f>'[1]TCE - ANEXO IV - Preencher'!L46</f>
        <v>26220720737670000100650030001517961749892747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42.95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1.99 - Outras Despesas com Pessoal</v>
      </c>
      <c r="D38" s="3">
        <f>'[1]TCE - ANEXO IV - Preencher'!F47</f>
        <v>20737670000100</v>
      </c>
      <c r="E38" s="5" t="str">
        <f>'[1]TCE - ANEXO IV - Preencher'!G47</f>
        <v xml:space="preserve"> ANDRADE SANDRES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154014</v>
      </c>
      <c r="I38" s="6">
        <f>IF('[1]TCE - ANEXO IV - Preencher'!K47="","",'[1]TCE - ANEXO IV - Preencher'!K47)</f>
        <v>44773</v>
      </c>
      <c r="J38" s="5" t="str">
        <f>'[1]TCE - ANEXO IV - Preencher'!L47</f>
        <v>26220720737670000100650030001540141628171038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45.43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1.99 - Outras Despesas com Pessoal</v>
      </c>
      <c r="D39" s="3" t="str">
        <f>'[1]TCE - ANEXO IV - Preencher'!F48</f>
        <v>26.800.156/0001-40</v>
      </c>
      <c r="E39" s="5" t="str">
        <f>'[1]TCE - ANEXO IV - Preencher'!G48</f>
        <v xml:space="preserve"> BOA PARADA GRILL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 xml:space="preserve">000.024.850 </v>
      </c>
      <c r="I39" s="6">
        <f>IF('[1]TCE - ANEXO IV - Preencher'!K48="","",'[1]TCE - ANEXO IV - Preencher'!K48)</f>
        <v>44744</v>
      </c>
      <c r="J39" s="5" t="str">
        <f>'[1]TCE - ANEXO IV - Preencher'!L48</f>
        <v>26220726800156000140650030000248501657656750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70.98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1.99 - Outras Despesas com Pessoal</v>
      </c>
      <c r="D40" s="3" t="str">
        <f>'[1]TCE - ANEXO IV - Preencher'!F49</f>
        <v>26.800.156/0001-40</v>
      </c>
      <c r="E40" s="5" t="str">
        <f>'[1]TCE - ANEXO IV - Preencher'!G49</f>
        <v xml:space="preserve"> BOA PARADA GRILL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 xml:space="preserve">000.025.381 </v>
      </c>
      <c r="I40" s="6">
        <f>IF('[1]TCE - ANEXO IV - Preencher'!K49="","",'[1]TCE - ANEXO IV - Preencher'!K49)</f>
        <v>44749</v>
      </c>
      <c r="J40" s="5" t="str">
        <f>'[1]TCE - ANEXO IV - Preencher'!L49</f>
        <v>26220726800156000140650030000253811281215640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28.66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1.99 - Outras Despesas com Pessoal</v>
      </c>
      <c r="D41" s="3">
        <f>'[1]TCE - ANEXO IV - Preencher'!F50</f>
        <v>26800156000140</v>
      </c>
      <c r="E41" s="5" t="str">
        <f>'[1]TCE - ANEXO IV - Preencher'!G50</f>
        <v xml:space="preserve"> BOA PARADA GRILL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 xml:space="preserve">000.026.966 </v>
      </c>
      <c r="I41" s="6">
        <f>IF('[1]TCE - ANEXO IV - Preencher'!K50="","",'[1]TCE - ANEXO IV - Preencher'!K50)</f>
        <v>44763</v>
      </c>
      <c r="J41" s="5" t="str">
        <f>'[1]TCE - ANEXO IV - Preencher'!L50</f>
        <v>26220726800156000140650030000269661692758584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28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1.99 - Outras Despesas com Pessoal</v>
      </c>
      <c r="D42" s="3" t="str">
        <f>'[1]TCE - ANEXO IV - Preencher'!F51</f>
        <v>26.800.156/0001-40</v>
      </c>
      <c r="E42" s="5" t="str">
        <f>'[1]TCE - ANEXO IV - Preencher'!G51</f>
        <v xml:space="preserve"> BOA PARADA GRILL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 xml:space="preserve">000.027.837 </v>
      </c>
      <c r="I42" s="6">
        <f>IF('[1]TCE - ANEXO IV - Preencher'!K51="","",'[1]TCE - ANEXO IV - Preencher'!K51)</f>
        <v>44770</v>
      </c>
      <c r="J42" s="5" t="str">
        <f>'[1]TCE - ANEXO IV - Preencher'!L51</f>
        <v>26220726800158000140850030000278379978443436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25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1.99 - Outras Despesas com Pessoal</v>
      </c>
      <c r="D43" s="3">
        <f>'[1]TCE - ANEXO IV - Preencher'!F52</f>
        <v>25043044000120</v>
      </c>
      <c r="E43" s="5" t="str">
        <f>'[1]TCE - ANEXO IV - Preencher'!G52</f>
        <v xml:space="preserve"> BODE GRILL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000036804</v>
      </c>
      <c r="I43" s="6">
        <f>IF('[1]TCE - ANEXO IV - Preencher'!K52="","",'[1]TCE - ANEXO IV - Preencher'!K52)</f>
        <v>44743</v>
      </c>
      <c r="J43" s="5" t="str">
        <f>'[1]TCE - ANEXO IV - Preencher'!L52</f>
        <v>26220725043044000120650010000368041786625814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63.79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1.99 - Outras Despesas com Pessoal</v>
      </c>
      <c r="D44" s="3">
        <f>'[1]TCE - ANEXO IV - Preencher'!F53</f>
        <v>25043044000120</v>
      </c>
      <c r="E44" s="5" t="str">
        <f>'[1]TCE - ANEXO IV - Preencher'!G53</f>
        <v xml:space="preserve"> BODE GRILL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37036</v>
      </c>
      <c r="I44" s="6">
        <f>IF('[1]TCE - ANEXO IV - Preencher'!K53="","",'[1]TCE - ANEXO IV - Preencher'!K53)</f>
        <v>44749</v>
      </c>
      <c r="J44" s="5" t="str">
        <f>'[1]TCE - ANEXO IV - Preencher'!L53</f>
        <v>26220725403044000120650010000370361627141299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28.9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1.99 - Outras Despesas com Pessoal</v>
      </c>
      <c r="D45" s="3">
        <f>'[1]TCE - ANEXO IV - Preencher'!F54</f>
        <v>25043044000120</v>
      </c>
      <c r="E45" s="5" t="str">
        <f>'[1]TCE - ANEXO IV - Preencher'!G54</f>
        <v xml:space="preserve"> BODE GRILL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37326</v>
      </c>
      <c r="I45" s="6">
        <f>IF('[1]TCE - ANEXO IV - Preencher'!K54="","",'[1]TCE - ANEXO IV - Preencher'!K54)</f>
        <v>44753</v>
      </c>
      <c r="J45" s="5" t="str">
        <f>'[1]TCE - ANEXO IV - Preencher'!L54</f>
        <v>26220725043044000120650010000373261140857139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62.79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1.99 - Outras Despesas com Pessoal</v>
      </c>
      <c r="D46" s="3">
        <f>'[1]TCE - ANEXO IV - Preencher'!F55</f>
        <v>25043044000120</v>
      </c>
      <c r="E46" s="5" t="str">
        <f>'[1]TCE - ANEXO IV - Preencher'!G55</f>
        <v xml:space="preserve"> BODE GRILL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37443</v>
      </c>
      <c r="I46" s="6">
        <f>IF('[1]TCE - ANEXO IV - Preencher'!K55="","",'[1]TCE - ANEXO IV - Preencher'!K55)</f>
        <v>44757</v>
      </c>
      <c r="J46" s="5" t="str">
        <f>'[1]TCE - ANEXO IV - Preencher'!L55</f>
        <v>26220725043044000120650010000374431451444150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62.79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1.99 - Outras Despesas com Pessoal</v>
      </c>
      <c r="D47" s="3">
        <f>'[1]TCE - ANEXO IV - Preencher'!F56</f>
        <v>25043044000120</v>
      </c>
      <c r="E47" s="5" t="str">
        <f>'[1]TCE - ANEXO IV - Preencher'!G56</f>
        <v xml:space="preserve"> BODE GRILL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000039761</v>
      </c>
      <c r="I47" s="6">
        <f>IF('[1]TCE - ANEXO IV - Preencher'!K56="","",'[1]TCE - ANEXO IV - Preencher'!K56)</f>
        <v>44771</v>
      </c>
      <c r="J47" s="5" t="str">
        <f>'[1]TCE - ANEXO IV - Preencher'!L56</f>
        <v>26220725043044000120650010000397611438383953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57.8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1.99 - Outras Despesas com Pessoal</v>
      </c>
      <c r="D48" s="3">
        <f>'[1]TCE - ANEXO IV - Preencher'!F57</f>
        <v>25043044000120</v>
      </c>
      <c r="E48" s="5" t="str">
        <f>'[1]TCE - ANEXO IV - Preencher'!G57</f>
        <v xml:space="preserve"> BODE GRILL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000039760</v>
      </c>
      <c r="I48" s="6">
        <f>IF('[1]TCE - ANEXO IV - Preencher'!K57="","",'[1]TCE - ANEXO IV - Preencher'!K57)</f>
        <v>44771</v>
      </c>
      <c r="J48" s="5" t="str">
        <f>'[1]TCE - ANEXO IV - Preencher'!L57</f>
        <v>26220725043044000120650010000397601555141851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79.900000000000006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1.99 - Outras Despesas com Pessoal</v>
      </c>
      <c r="D49" s="3">
        <f>'[1]TCE - ANEXO IV - Preencher'!F58</f>
        <v>27181464000106</v>
      </c>
      <c r="E49" s="5" t="str">
        <f>'[1]TCE - ANEXO IV - Preencher'!G58</f>
        <v xml:space="preserve"> CANTINHO DO LAU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32594</v>
      </c>
      <c r="I49" s="6">
        <f>IF('[1]TCE - ANEXO IV - Preencher'!K58="","",'[1]TCE - ANEXO IV - Preencher'!K58)</f>
        <v>44743</v>
      </c>
      <c r="J49" s="5" t="str">
        <f>'[1]TCE - ANEXO IV - Preencher'!L58</f>
        <v>26220627181464000106650010000325941849976553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61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1.99 - Outras Despesas com Pessoal</v>
      </c>
      <c r="D50" s="3">
        <f>'[1]TCE - ANEXO IV - Preencher'!F59</f>
        <v>27181464000106</v>
      </c>
      <c r="E50" s="5" t="str">
        <f>'[1]TCE - ANEXO IV - Preencher'!G59</f>
        <v xml:space="preserve"> CANTINHO DO LAU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32608</v>
      </c>
      <c r="I50" s="6">
        <f>IF('[1]TCE - ANEXO IV - Preencher'!K59="","",'[1]TCE - ANEXO IV - Preencher'!K59)</f>
        <v>44744</v>
      </c>
      <c r="J50" s="5" t="str">
        <f>'[1]TCE - ANEXO IV - Preencher'!L59</f>
        <v>26220727181464000106650010000326081807718279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43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1.99 - Outras Despesas com Pessoal</v>
      </c>
      <c r="D51" s="3">
        <f>'[1]TCE - ANEXO IV - Preencher'!F60</f>
        <v>27181464000106</v>
      </c>
      <c r="E51" s="5" t="str">
        <f>'[1]TCE - ANEXO IV - Preencher'!G60</f>
        <v xml:space="preserve"> CANTINHO DO LAU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32620</v>
      </c>
      <c r="I51" s="6">
        <f>IF('[1]TCE - ANEXO IV - Preencher'!K60="","",'[1]TCE - ANEXO IV - Preencher'!K60)</f>
        <v>44746</v>
      </c>
      <c r="J51" s="5" t="str">
        <f>'[1]TCE - ANEXO IV - Preencher'!L60</f>
        <v>26220727181464000106650010000326201352911142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49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1.99 - Outras Despesas com Pessoal</v>
      </c>
      <c r="D52" s="3">
        <f>'[1]TCE - ANEXO IV - Preencher'!F61</f>
        <v>27181464000106</v>
      </c>
      <c r="E52" s="5" t="str">
        <f>'[1]TCE - ANEXO IV - Preencher'!G61</f>
        <v xml:space="preserve"> CANTINHO DO LAU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32640</v>
      </c>
      <c r="I52" s="6">
        <f>IF('[1]TCE - ANEXO IV - Preencher'!K61="","",'[1]TCE - ANEXO IV - Preencher'!K61)</f>
        <v>44751</v>
      </c>
      <c r="J52" s="5" t="str">
        <f>'[1]TCE - ANEXO IV - Preencher'!L61</f>
        <v>26220727181464000106650010000326401898104241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60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1.99 - Outras Despesas com Pessoal</v>
      </c>
      <c r="D53" s="3">
        <f>'[1]TCE - ANEXO IV - Preencher'!F62</f>
        <v>27181464000106</v>
      </c>
      <c r="E53" s="5" t="str">
        <f>'[1]TCE - ANEXO IV - Preencher'!G62</f>
        <v xml:space="preserve"> CANTINHO DO LAU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32648</v>
      </c>
      <c r="I53" s="6">
        <f>IF('[1]TCE - ANEXO IV - Preencher'!K62="","",'[1]TCE - ANEXO IV - Preencher'!K62)</f>
        <v>44752</v>
      </c>
      <c r="J53" s="5" t="str">
        <f>'[1]TCE - ANEXO IV - Preencher'!L62</f>
        <v>26220727181464000106650010000326481501281367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62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1.99 - Outras Despesas com Pessoal</v>
      </c>
      <c r="D54" s="3">
        <f>'[1]TCE - ANEXO IV - Preencher'!F63</f>
        <v>27181464000106</v>
      </c>
      <c r="E54" s="5" t="str">
        <f>'[1]TCE - ANEXO IV - Preencher'!G63</f>
        <v xml:space="preserve"> CANTINHO DO LAU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32649</v>
      </c>
      <c r="I54" s="6">
        <f>IF('[1]TCE - ANEXO IV - Preencher'!K63="","",'[1]TCE - ANEXO IV - Preencher'!K63)</f>
        <v>44753</v>
      </c>
      <c r="J54" s="5" t="str">
        <f>'[1]TCE - ANEXO IV - Preencher'!L63</f>
        <v>26220727181464000106650010000326491548245941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66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1.99 - Outras Despesas com Pessoal</v>
      </c>
      <c r="D55" s="3">
        <f>'[1]TCE - ANEXO IV - Preencher'!F64</f>
        <v>27181464000106</v>
      </c>
      <c r="E55" s="5" t="str">
        <f>'[1]TCE - ANEXO IV - Preencher'!G64</f>
        <v xml:space="preserve"> CANTINHO DO LAU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32723</v>
      </c>
      <c r="I55" s="6">
        <f>IF('[1]TCE - ANEXO IV - Preencher'!K64="","",'[1]TCE - ANEXO IV - Preencher'!K64)</f>
        <v>44754</v>
      </c>
      <c r="J55" s="5" t="str">
        <f>'[1]TCE - ANEXO IV - Preencher'!L64</f>
        <v>26220727181464000106650010000327231634542150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60</v>
      </c>
    </row>
    <row r="56" spans="1:12" s="8" customFormat="1" ht="19.5" customHeight="1" x14ac:dyDescent="0.2">
      <c r="A56" s="3">
        <f>IFERROR(VLOOKUP(B56,'[1]DADOS (OCULTAR)'!$Q$3:$S$103,3,0),"")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1.99 - Outras Despesas com Pessoal</v>
      </c>
      <c r="D56" s="3">
        <f>'[1]TCE - ANEXO IV - Preencher'!F65</f>
        <v>27181464000106</v>
      </c>
      <c r="E56" s="5" t="str">
        <f>'[1]TCE - ANEXO IV - Preencher'!G65</f>
        <v xml:space="preserve"> CANTINHO DO LAU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32671</v>
      </c>
      <c r="I56" s="6">
        <f>IF('[1]TCE - ANEXO IV - Preencher'!K65="","",'[1]TCE - ANEXO IV - Preencher'!K65)</f>
        <v>44754</v>
      </c>
      <c r="J56" s="5" t="str">
        <f>'[1]TCE - ANEXO IV - Preencher'!L65</f>
        <v>26220727181464000106650010000326711632432391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62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1.99 - Outras Despesas com Pessoal</v>
      </c>
      <c r="D57" s="3">
        <f>'[1]TCE - ANEXO IV - Preencher'!F66</f>
        <v>27181464000106</v>
      </c>
      <c r="E57" s="5" t="str">
        <f>'[1]TCE - ANEXO IV - Preencher'!G66</f>
        <v xml:space="preserve"> CANTINHO DO LAU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32686</v>
      </c>
      <c r="I57" s="6">
        <f>IF('[1]TCE - ANEXO IV - Preencher'!K66="","",'[1]TCE - ANEXO IV - Preencher'!K66)</f>
        <v>44757</v>
      </c>
      <c r="J57" s="5" t="str">
        <f>'[1]TCE - ANEXO IV - Preencher'!L66</f>
        <v>26220727181464000106650010000326861969687480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65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1.99 - Outras Despesas com Pessoal</v>
      </c>
      <c r="D58" s="3">
        <f>'[1]TCE - ANEXO IV - Preencher'!F67</f>
        <v>27181464000106</v>
      </c>
      <c r="E58" s="5" t="str">
        <f>'[1]TCE - ANEXO IV - Preencher'!G67</f>
        <v xml:space="preserve"> CANTINHO DO LAU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32697</v>
      </c>
      <c r="I58" s="6">
        <f>IF('[1]TCE - ANEXO IV - Preencher'!K67="","",'[1]TCE - ANEXO IV - Preencher'!K67)</f>
        <v>44761</v>
      </c>
      <c r="J58" s="5" t="str">
        <f>'[1]TCE - ANEXO IV - Preencher'!L67</f>
        <v>26220727181464000106650010000326971945646176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60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1.99 - Outras Despesas com Pessoal</v>
      </c>
      <c r="D59" s="3">
        <f>'[1]TCE - ANEXO IV - Preencher'!F68</f>
        <v>27181464000106</v>
      </c>
      <c r="E59" s="5" t="str">
        <f>'[1]TCE - ANEXO IV - Preencher'!G68</f>
        <v xml:space="preserve"> CANTINHO DO LAU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32726</v>
      </c>
      <c r="I59" s="6">
        <f>IF('[1]TCE - ANEXO IV - Preencher'!K68="","",'[1]TCE - ANEXO IV - Preencher'!K68)</f>
        <v>44765</v>
      </c>
      <c r="J59" s="5" t="str">
        <f>'[1]TCE - ANEXO IV - Preencher'!L68</f>
        <v>26220727181464000106650010000327261951969961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47</v>
      </c>
    </row>
    <row r="60" spans="1:12" s="8" customFormat="1" ht="19.5" customHeight="1" x14ac:dyDescent="0.2">
      <c r="A60" s="3">
        <f>IFERROR(VLOOKUP(B60,'[1]DADOS (OCULTAR)'!$Q$3:$S$103,3,0),"")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1.99 - Outras Despesas com Pessoal</v>
      </c>
      <c r="D60" s="3">
        <f>'[1]TCE - ANEXO IV - Preencher'!F69</f>
        <v>27181464000106</v>
      </c>
      <c r="E60" s="5" t="str">
        <f>'[1]TCE - ANEXO IV - Preencher'!G69</f>
        <v xml:space="preserve"> CANTINHO DO LAU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32736</v>
      </c>
      <c r="I60" s="6">
        <f>IF('[1]TCE - ANEXO IV - Preencher'!K69="","",'[1]TCE - ANEXO IV - Preencher'!K69)</f>
        <v>44766</v>
      </c>
      <c r="J60" s="5" t="str">
        <f>'[1]TCE - ANEXO IV - Preencher'!L69</f>
        <v>26220727181464000106650010000327361449547211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50</v>
      </c>
    </row>
    <row r="61" spans="1:12" s="8" customFormat="1" ht="19.5" customHeight="1" x14ac:dyDescent="0.2">
      <c r="A61" s="3">
        <f>IFERROR(VLOOKUP(B61,'[1]DADOS (OCULTAR)'!$Q$3:$S$103,3,0),"")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1.99 - Outras Despesas com Pessoal</v>
      </c>
      <c r="D61" s="3">
        <f>'[1]TCE - ANEXO IV - Preencher'!F70</f>
        <v>27181464000106</v>
      </c>
      <c r="E61" s="5" t="str">
        <f>'[1]TCE - ANEXO IV - Preencher'!G70</f>
        <v xml:space="preserve"> CANTINHO DO LAU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32724</v>
      </c>
      <c r="I61" s="6">
        <f>IF('[1]TCE - ANEXO IV - Preencher'!K70="","",'[1]TCE - ANEXO IV - Preencher'!K70)</f>
        <v>44764</v>
      </c>
      <c r="J61" s="5" t="str">
        <f>'[1]TCE - ANEXO IV - Preencher'!L70</f>
        <v>26220727181464000106650010000327241869155552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49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1.99 - Outras Despesas com Pessoal</v>
      </c>
      <c r="D62" s="3">
        <f>'[1]TCE - ANEXO IV - Preencher'!F71</f>
        <v>27181464000106</v>
      </c>
      <c r="E62" s="5" t="str">
        <f>'[1]TCE - ANEXO IV - Preencher'!G71</f>
        <v xml:space="preserve"> CANTINHO DO LAU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32771</v>
      </c>
      <c r="I62" s="6">
        <f>IF('[1]TCE - ANEXO IV - Preencher'!K71="","",'[1]TCE - ANEXO IV - Preencher'!K71)</f>
        <v>44771</v>
      </c>
      <c r="J62" s="5" t="str">
        <f>'[1]TCE - ANEXO IV - Preencher'!L71</f>
        <v>26220727181464000106650010000327711685479029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46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1.99 - Outras Despesas com Pessoal</v>
      </c>
      <c r="D63" s="3">
        <f>'[1]TCE - ANEXO IV - Preencher'!F72</f>
        <v>27181464000106</v>
      </c>
      <c r="E63" s="5" t="str">
        <f>'[1]TCE - ANEXO IV - Preencher'!G72</f>
        <v xml:space="preserve"> CANTINHO DO LAU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32761</v>
      </c>
      <c r="I63" s="6">
        <f>IF('[1]TCE - ANEXO IV - Preencher'!K72="","",'[1]TCE - ANEXO IV - Preencher'!K72)</f>
        <v>44771</v>
      </c>
      <c r="J63" s="5" t="str">
        <f>'[1]TCE - ANEXO IV - Preencher'!L72</f>
        <v>26220727181464000106650010000327611820134326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50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1.99 - Outras Despesas com Pessoal</v>
      </c>
      <c r="D64" s="3">
        <f>'[1]TCE - ANEXO IV - Preencher'!F73</f>
        <v>27181464000106</v>
      </c>
      <c r="E64" s="5" t="str">
        <f>'[1]TCE - ANEXO IV - Preencher'!G73</f>
        <v xml:space="preserve"> CANTINHO DO LAU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32731</v>
      </c>
      <c r="I64" s="6">
        <f>IF('[1]TCE - ANEXO IV - Preencher'!K73="","",'[1]TCE - ANEXO IV - Preencher'!K73)</f>
        <v>44766</v>
      </c>
      <c r="J64" s="5" t="str">
        <f>'[1]TCE - ANEXO IV - Preencher'!L73</f>
        <v>26220727181464000106650010000327311181324522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32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1.99 - Outras Despesas com Pessoal</v>
      </c>
      <c r="D65" s="3">
        <f>'[1]TCE - ANEXO IV - Preencher'!F74</f>
        <v>27181464000106</v>
      </c>
      <c r="E65" s="5" t="str">
        <f>'[1]TCE - ANEXO IV - Preencher'!G74</f>
        <v xml:space="preserve"> CANTINHO DO LAU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32762</v>
      </c>
      <c r="I65" s="6">
        <f>IF('[1]TCE - ANEXO IV - Preencher'!K74="","",'[1]TCE - ANEXO IV - Preencher'!K74)</f>
        <v>44771</v>
      </c>
      <c r="J65" s="5" t="str">
        <f>'[1]TCE - ANEXO IV - Preencher'!L74</f>
        <v>26220727181464000106650010000327621948200330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50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1.99 - Outras Despesas com Pessoal</v>
      </c>
      <c r="D66" s="3">
        <f>'[1]TCE - ANEXO IV - Preencher'!F75</f>
        <v>27181464000106</v>
      </c>
      <c r="E66" s="5" t="str">
        <f>'[1]TCE - ANEXO IV - Preencher'!G75</f>
        <v xml:space="preserve"> CANTINHO DO LAU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32779</v>
      </c>
      <c r="I66" s="6">
        <f>IF('[1]TCE - ANEXO IV - Preencher'!K75="","",'[1]TCE - ANEXO IV - Preencher'!K75)</f>
        <v>44772</v>
      </c>
      <c r="J66" s="5" t="str">
        <f>'[1]TCE - ANEXO IV - Preencher'!L75</f>
        <v>26220727181464000106650010000327791007337359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46</v>
      </c>
    </row>
    <row r="67" spans="1:12" s="8" customFormat="1" ht="19.5" customHeight="1" x14ac:dyDescent="0.2">
      <c r="A67" s="3">
        <f>IFERROR(VLOOKUP(B67,'[1]DADOS (OCULTAR)'!$Q$3:$S$103,3,0),"")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1.99 - Outras Despesas com Pessoal</v>
      </c>
      <c r="D67" s="3">
        <f>'[1]TCE - ANEXO IV - Preencher'!F76</f>
        <v>41190179000174</v>
      </c>
      <c r="E67" s="5" t="str">
        <f>'[1]TCE - ANEXO IV - Preencher'!G76</f>
        <v xml:space="preserve"> CHURRASCARIA NOSSA 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 xml:space="preserve">000.024.486 </v>
      </c>
      <c r="I67" s="6">
        <f>IF('[1]TCE - ANEXO IV - Preencher'!K76="","",'[1]TCE - ANEXO IV - Preencher'!K76)</f>
        <v>44745</v>
      </c>
      <c r="J67" s="5" t="str">
        <f>'[1]TCE - ANEXO IV - Preencher'!L76</f>
        <v>26220741190179000174650010000244861002448649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1.99 - Outras Despesas com Pessoal</v>
      </c>
      <c r="D68" s="3">
        <f>'[1]TCE - ANEXO IV - Preencher'!F77</f>
        <v>41190179000174</v>
      </c>
      <c r="E68" s="5" t="str">
        <f>'[1]TCE - ANEXO IV - Preencher'!G77</f>
        <v xml:space="preserve"> CHURRASCARIA NOSSA 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 xml:space="preserve">000.024.871 </v>
      </c>
      <c r="I68" s="6">
        <f>IF('[1]TCE - ANEXO IV - Preencher'!K77="","",'[1]TCE - ANEXO IV - Preencher'!K77)</f>
        <v>44752</v>
      </c>
      <c r="J68" s="5" t="str">
        <f>'[1]TCE - ANEXO IV - Preencher'!L77</f>
        <v>26220741190179000174650010000248711002487112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62.5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1.99 - Outras Despesas com Pessoal</v>
      </c>
      <c r="D69" s="3">
        <f>'[1]TCE - ANEXO IV - Preencher'!F78</f>
        <v>41190179000174</v>
      </c>
      <c r="E69" s="5" t="str">
        <f>'[1]TCE - ANEXO IV - Preencher'!G78</f>
        <v xml:space="preserve"> CHURRASCARIA NOSSA S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 xml:space="preserve">000.025.009 </v>
      </c>
      <c r="I69" s="6">
        <f>IF('[1]TCE - ANEXO IV - Preencher'!K78="","",'[1]TCE - ANEXO IV - Preencher'!K78)</f>
        <v>44754</v>
      </c>
      <c r="J69" s="5" t="str">
        <f>'[1]TCE - ANEXO IV - Preencher'!L78</f>
        <v>26220741190179000174850010000250091002500900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67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1.99 - Outras Despesas com Pessoal</v>
      </c>
      <c r="D70" s="3">
        <f>'[1]TCE - ANEXO IV - Preencher'!F79</f>
        <v>45345620000109</v>
      </c>
      <c r="E70" s="5" t="str">
        <f>'[1]TCE - ANEXO IV - Preencher'!G79</f>
        <v xml:space="preserve"> CHURRASCARIA NOSSA 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 xml:space="preserve">000.000.817 </v>
      </c>
      <c r="I70" s="6">
        <f>IF('[1]TCE - ANEXO IV - Preencher'!K79="","",'[1]TCE - ANEXO IV - Preencher'!K79)</f>
        <v>44757</v>
      </c>
      <c r="J70" s="5" t="str">
        <f>'[1]TCE - ANEXO IV - Preencher'!L79</f>
        <v>26220745345620000109850010000008171000081767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60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1.99 - Outras Despesas com Pessoal</v>
      </c>
      <c r="D71" s="3">
        <f>'[1]TCE - ANEXO IV - Preencher'!F80</f>
        <v>41190179000174</v>
      </c>
      <c r="E71" s="5" t="str">
        <f>'[1]TCE - ANEXO IV - Preencher'!G80</f>
        <v xml:space="preserve"> CHURRASCARIA NOSSA 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 xml:space="preserve">000.025.136 </v>
      </c>
      <c r="I71" s="6">
        <f>IF('[1]TCE - ANEXO IV - Preencher'!K80="","",'[1]TCE - ANEXO IV - Preencher'!K80)</f>
        <v>44765</v>
      </c>
      <c r="J71" s="5" t="str">
        <f>'[1]TCE - ANEXO IV - Preencher'!L80</f>
        <v>26220741190179000174650010000251361002513641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96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1.99 - Outras Despesas com Pessoal</v>
      </c>
      <c r="D72" s="3">
        <f>'[1]TCE - ANEXO IV - Preencher'!F81</f>
        <v>27958498000156</v>
      </c>
      <c r="E72" s="5" t="str">
        <f>'[1]TCE - ANEXO IV - Preencher'!G81</f>
        <v xml:space="preserve"> FAMILIA PERGENTINO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227626</v>
      </c>
      <c r="I72" s="6">
        <f>IF('[1]TCE - ANEXO IV - Preencher'!K81="","",'[1]TCE - ANEXO IV - Preencher'!K81)</f>
        <v>44751</v>
      </c>
      <c r="J72" s="5" t="str">
        <f>'[1]TCE - ANEXO IV - Preencher'!L81</f>
        <v>26220727958498000156851030002276261962484898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53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1.99 - Outras Despesas com Pessoal</v>
      </c>
      <c r="D73" s="3">
        <f>'[1]TCE - ANEXO IV - Preencher'!F82</f>
        <v>27958498000156</v>
      </c>
      <c r="E73" s="5" t="str">
        <f>'[1]TCE - ANEXO IV - Preencher'!G82</f>
        <v xml:space="preserve"> FAMILIA PERGENTINO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000288214</v>
      </c>
      <c r="I73" s="6">
        <f>IF('[1]TCE - ANEXO IV - Preencher'!K82="","",'[1]TCE - ANEXO IV - Preencher'!K82)</f>
        <v>44761</v>
      </c>
      <c r="J73" s="5" t="str">
        <f>'[1]TCE - ANEXO IV - Preencher'!L82</f>
        <v>26220727958498000156651020002882141240232483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58.41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1.99 - Outras Despesas com Pessoal</v>
      </c>
      <c r="D74" s="3">
        <f>'[1]TCE - ANEXO IV - Preencher'!F83</f>
        <v>27958498000156</v>
      </c>
      <c r="E74" s="5" t="str">
        <f>'[1]TCE - ANEXO IV - Preencher'!G83</f>
        <v xml:space="preserve"> FAMILIA PERGENTINO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000230560</v>
      </c>
      <c r="I74" s="6">
        <f>IF('[1]TCE - ANEXO IV - Preencher'!K83="","",'[1]TCE - ANEXO IV - Preencher'!K83)</f>
        <v>44763</v>
      </c>
      <c r="J74" s="5" t="str">
        <f>'[1]TCE - ANEXO IV - Preencher'!L83</f>
        <v>26220727958498000156651030002305601982859747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49.86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1.99 - Outras Despesas com Pessoal</v>
      </c>
      <c r="D75" s="3" t="str">
        <f>'[1]TCE - ANEXO IV - Preencher'!F84</f>
        <v>21.757.511/0001-22</v>
      </c>
      <c r="E75" s="5" t="str">
        <f>'[1]TCE - ANEXO IV - Preencher'!G84</f>
        <v xml:space="preserve"> FOFAO BURGUER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000000507</v>
      </c>
      <c r="I75" s="6">
        <f>IF('[1]TCE - ANEXO IV - Preencher'!K84="","",'[1]TCE - ANEXO IV - Preencher'!K84)</f>
        <v>44745</v>
      </c>
      <c r="J75" s="5" t="str">
        <f>'[1]TCE - ANEXO IV - Preencher'!L84</f>
        <v>26220721757511000122650030000005071000000016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65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1.99 - Outras Despesas com Pessoal</v>
      </c>
      <c r="D76" s="3" t="str">
        <f>'[1]TCE - ANEXO IV - Preencher'!F85</f>
        <v>21.757.511/0001-22</v>
      </c>
      <c r="E76" s="5" t="str">
        <f>'[1]TCE - ANEXO IV - Preencher'!G85</f>
        <v xml:space="preserve"> FOFAO BURGUER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000000567</v>
      </c>
      <c r="I76" s="6">
        <f>IF('[1]TCE - ANEXO IV - Preencher'!K85="","",'[1]TCE - ANEXO IV - Preencher'!K85)</f>
        <v>44766</v>
      </c>
      <c r="J76" s="5" t="str">
        <f>'[1]TCE - ANEXO IV - Preencher'!L85</f>
        <v>26220721757511000122550030000005671000000014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53.5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1.99 - Outras Despesas com Pessoal</v>
      </c>
      <c r="D77" s="3">
        <f>'[1]TCE - ANEXO IV - Preencher'!F86</f>
        <v>25186215000170</v>
      </c>
      <c r="E77" s="5" t="str">
        <f>'[1]TCE - ANEXO IV - Preencher'!G86</f>
        <v xml:space="preserve"> INSANOS BURGUER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69558</v>
      </c>
      <c r="I77" s="6">
        <f>IF('[1]TCE - ANEXO IV - Preencher'!K86="","",'[1]TCE - ANEXO IV - Preencher'!K86)</f>
        <v>44749</v>
      </c>
      <c r="J77" s="5" t="str">
        <f>'[1]TCE - ANEXO IV - Preencher'!L86</f>
        <v>26220725186215000170650020000695581494367152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30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1.99 - Outras Despesas com Pessoal</v>
      </c>
      <c r="D78" s="3">
        <f>'[1]TCE - ANEXO IV - Preencher'!F87</f>
        <v>10691509000181</v>
      </c>
      <c r="E78" s="5" t="str">
        <f>'[1]TCE - ANEXO IV - Preencher'!G87</f>
        <v xml:space="preserve"> KAMEOKA RESTAURANTE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 xml:space="preserve">000.143.445 </v>
      </c>
      <c r="I78" s="6">
        <f>IF('[1]TCE - ANEXO IV - Preencher'!K87="","",'[1]TCE - ANEXO IV - Preencher'!K87)</f>
        <v>44750</v>
      </c>
      <c r="J78" s="5" t="str">
        <f>'[1]TCE - ANEXO IV - Preencher'!L87</f>
        <v>26220710691509000181650010001434459848525420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29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1.99 - Outras Despesas com Pessoal</v>
      </c>
      <c r="D79" s="3">
        <f>'[1]TCE - ANEXO IV - Preencher'!F88</f>
        <v>10691509000181</v>
      </c>
      <c r="E79" s="5" t="str">
        <f>'[1]TCE - ANEXO IV - Preencher'!G88</f>
        <v xml:space="preserve"> KAMEOKA RESTAURANTE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 xml:space="preserve">000.144.312 </v>
      </c>
      <c r="I79" s="6">
        <f>IF('[1]TCE - ANEXO IV - Preencher'!K88="","",'[1]TCE - ANEXO IV - Preencher'!K88)</f>
        <v>44757</v>
      </c>
      <c r="J79" s="5" t="str">
        <f>'[1]TCE - ANEXO IV - Preencher'!L88</f>
        <v>26220710691509000181650010001443129482863384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29</v>
      </c>
    </row>
    <row r="80" spans="1:12" s="8" customFormat="1" ht="19.5" customHeight="1" x14ac:dyDescent="0.2">
      <c r="A80" s="3">
        <f>IFERROR(VLOOKUP(B80,'[1]DADOS (OCULTAR)'!$Q$3:$S$103,3,0),"")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1.99 - Outras Despesas com Pessoal</v>
      </c>
      <c r="D80" s="3">
        <f>'[1]TCE - ANEXO IV - Preencher'!F89</f>
        <v>41062183001200</v>
      </c>
      <c r="E80" s="5" t="str">
        <f>'[1]TCE - ANEXO IV - Preencher'!G89</f>
        <v xml:space="preserve"> MCDONALDS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000099010</v>
      </c>
      <c r="I80" s="6">
        <f>IF('[1]TCE - ANEXO IV - Preencher'!K89="","",'[1]TCE - ANEXO IV - Preencher'!K89)</f>
        <v>44756</v>
      </c>
      <c r="J80" s="5" t="str">
        <f>'[1]TCE - ANEXO IV - Preencher'!L89</f>
        <v>26220741062183001200650010000990101189040050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27.4</v>
      </c>
    </row>
    <row r="81" spans="1:12" s="8" customFormat="1" ht="19.5" customHeight="1" x14ac:dyDescent="0.2">
      <c r="A81" s="3">
        <f>IFERROR(VLOOKUP(B81,'[1]DADOS (OCULTAR)'!$Q$3:$S$103,3,0),"")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1.99 - Outras Despesas com Pessoal</v>
      </c>
      <c r="D81" s="3">
        <f>'[1]TCE - ANEXO IV - Preencher'!F90</f>
        <v>14031084000135</v>
      </c>
      <c r="E81" s="5" t="str">
        <f>'[1]TCE - ANEXO IV - Preencher'!G90</f>
        <v xml:space="preserve"> MILK SHAKE LANCHES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 xml:space="preserve">000.165.714 </v>
      </c>
      <c r="I81" s="6">
        <f>IF('[1]TCE - ANEXO IV - Preencher'!K90="","",'[1]TCE - ANEXO IV - Preencher'!K90)</f>
        <v>44753</v>
      </c>
      <c r="J81" s="5" t="str">
        <f>'[1]TCE - ANEXO IV - Preencher'!L90</f>
        <v>26220714031084000135650010001657141020873196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1.99 - Outras Despesas com Pessoal</v>
      </c>
      <c r="D82" s="3">
        <f>'[1]TCE - ANEXO IV - Preencher'!F91</f>
        <v>14031084000135</v>
      </c>
      <c r="E82" s="5" t="str">
        <f>'[1]TCE - ANEXO IV - Preencher'!G91</f>
        <v xml:space="preserve"> MILK SHAKE LANCHES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 xml:space="preserve">000.166.163 </v>
      </c>
      <c r="I82" s="6">
        <f>IF('[1]TCE - ANEXO IV - Preencher'!K91="","",'[1]TCE - ANEXO IV - Preencher'!K91)</f>
        <v>44760</v>
      </c>
      <c r="J82" s="5" t="str">
        <f>'[1]TCE - ANEXO IV - Preencher'!L91</f>
        <v>26220714031084000135650010001661631884420240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69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1.99 - Outras Despesas com Pessoal</v>
      </c>
      <c r="D83" s="3">
        <f>'[1]TCE - ANEXO IV - Preencher'!F92</f>
        <v>14031084000135</v>
      </c>
      <c r="E83" s="5" t="str">
        <f>'[1]TCE - ANEXO IV - Preencher'!G92</f>
        <v xml:space="preserve"> MILK SHAKE LANCHES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 xml:space="preserve">000.166.190 </v>
      </c>
      <c r="I83" s="6">
        <f>IF('[1]TCE - ANEXO IV - Preencher'!K92="","",'[1]TCE - ANEXO IV - Preencher'!K92)</f>
        <v>44761</v>
      </c>
      <c r="J83" s="5" t="str">
        <f>'[1]TCE - ANEXO IV - Preencher'!L92</f>
        <v>26220714031084000135650010001661901389591016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27.5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1.99 - Outras Despesas com Pessoal</v>
      </c>
      <c r="D84" s="3">
        <f>'[1]TCE - ANEXO IV - Preencher'!F93</f>
        <v>14031084000135</v>
      </c>
      <c r="E84" s="5" t="str">
        <f>'[1]TCE - ANEXO IV - Preencher'!G93</f>
        <v xml:space="preserve"> MILK SHAKE LANCHES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 xml:space="preserve">000.166.271 </v>
      </c>
      <c r="I84" s="6">
        <f>IF('[1]TCE - ANEXO IV - Preencher'!K93="","",'[1]TCE - ANEXO IV - Preencher'!K93)</f>
        <v>44762</v>
      </c>
      <c r="J84" s="5" t="str">
        <f>'[1]TCE - ANEXO IV - Preencher'!L93</f>
        <v>26220714031084000135650010001662711622333177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81.5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1.99 - Outras Despesas com Pessoal</v>
      </c>
      <c r="D85" s="3">
        <f>'[1]TCE - ANEXO IV - Preencher'!F94</f>
        <v>14031084000135</v>
      </c>
      <c r="E85" s="5" t="str">
        <f>'[1]TCE - ANEXO IV - Preencher'!G94</f>
        <v xml:space="preserve"> MILK SHAKE LANCHES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 xml:space="preserve">000.166.219 </v>
      </c>
      <c r="I85" s="6">
        <f>IF('[1]TCE - ANEXO IV - Preencher'!K94="","",'[1]TCE - ANEXO IV - Preencher'!K94)</f>
        <v>44761</v>
      </c>
      <c r="J85" s="5" t="str">
        <f>'[1]TCE - ANEXO IV - Preencher'!L94</f>
        <v>26220714031084000135650010001662191117995621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64.5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1.99 - Outras Despesas com Pessoal</v>
      </c>
      <c r="D86" s="3">
        <f>'[1]TCE - ANEXO IV - Preencher'!F95</f>
        <v>14031084000135</v>
      </c>
      <c r="E86" s="5" t="str">
        <f>'[1]TCE - ANEXO IV - Preencher'!G95</f>
        <v xml:space="preserve"> MILK SHAKE LANCHES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 xml:space="preserve">000.166.410 </v>
      </c>
      <c r="I86" s="6">
        <f>IF('[1]TCE - ANEXO IV - Preencher'!K95="","",'[1]TCE - ANEXO IV - Preencher'!K95)</f>
        <v>44764</v>
      </c>
      <c r="J86" s="5" t="str">
        <f>'[1]TCE - ANEXO IV - Preencher'!L95</f>
        <v>26220714031084000135650010001664102334761080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58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1.99 - Outras Despesas com Pessoal</v>
      </c>
      <c r="D87" s="3">
        <f>'[1]TCE - ANEXO IV - Preencher'!F96</f>
        <v>14031084000135</v>
      </c>
      <c r="E87" s="5" t="str">
        <f>'[1]TCE - ANEXO IV - Preencher'!G96</f>
        <v xml:space="preserve"> MILK SHAKE LANCHES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 xml:space="preserve">000.166.343 </v>
      </c>
      <c r="I87" s="6">
        <f>IF('[1]TCE - ANEXO IV - Preencher'!K96="","",'[1]TCE - ANEXO IV - Preencher'!K96)</f>
        <v>44763</v>
      </c>
      <c r="J87" s="5" t="str">
        <f>'[1]TCE - ANEXO IV - Preencher'!L96</f>
        <v>26220714031084000135650010001663431189899891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60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1.99 - Outras Despesas com Pessoal</v>
      </c>
      <c r="D88" s="3">
        <f>'[1]TCE - ANEXO IV - Preencher'!F97</f>
        <v>14031084000135</v>
      </c>
      <c r="E88" s="5" t="str">
        <f>'[1]TCE - ANEXO IV - Preencher'!G97</f>
        <v xml:space="preserve"> MILK SHAKE LANCHES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 xml:space="preserve">000.166.334 </v>
      </c>
      <c r="I88" s="6">
        <f>IF('[1]TCE - ANEXO IV - Preencher'!K97="","",'[1]TCE - ANEXO IV - Preencher'!K97)</f>
        <v>44763</v>
      </c>
      <c r="J88" s="5" t="str">
        <f>'[1]TCE - ANEXO IV - Preencher'!L97</f>
        <v>26220714031084000135650010001663341036516814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118.5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1.99 - Outras Despesas com Pessoal</v>
      </c>
      <c r="D89" s="3">
        <f>'[1]TCE - ANEXO IV - Preencher'!F98</f>
        <v>14031084000135</v>
      </c>
      <c r="E89" s="5" t="str">
        <f>'[1]TCE - ANEXO IV - Preencher'!G98</f>
        <v xml:space="preserve"> MILK SHAKE LANCHES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 xml:space="preserve">000.166.637 </v>
      </c>
      <c r="I89" s="6">
        <f>IF('[1]TCE - ANEXO IV - Preencher'!K98="","",'[1]TCE - ANEXO IV - Preencher'!K98)</f>
        <v>44768</v>
      </c>
      <c r="J89" s="5" t="str">
        <f>'[1]TCE - ANEXO IV - Preencher'!L98</f>
        <v>26220714031084000135650010001666371800754343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38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1.99 - Outras Despesas com Pessoal</v>
      </c>
      <c r="D90" s="3">
        <f>'[1]TCE - ANEXO IV - Preencher'!F99</f>
        <v>12841101000255</v>
      </c>
      <c r="E90" s="5" t="str">
        <f>'[1]TCE - ANEXO IV - Preencher'!G99</f>
        <v xml:space="preserve"> O REI DAS COXINHAS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738705</v>
      </c>
      <c r="I90" s="6">
        <f>IF('[1]TCE - ANEXO IV - Preencher'!K99="","",'[1]TCE - ANEXO IV - Preencher'!K99)</f>
        <v>44745</v>
      </c>
      <c r="J90" s="5" t="str">
        <f>'[1]TCE - ANEXO IV - Preencher'!L99</f>
        <v>26220712841101000255650010007387051244730119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62.5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1.99 - Outras Despesas com Pessoal</v>
      </c>
      <c r="D91" s="3">
        <f>'[1]TCE - ANEXO IV - Preencher'!F100</f>
        <v>12841101000255</v>
      </c>
      <c r="E91" s="5" t="str">
        <f>'[1]TCE - ANEXO IV - Preencher'!G100</f>
        <v xml:space="preserve"> O REI DAS COXINHAS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93238</v>
      </c>
      <c r="I91" s="6">
        <f>IF('[1]TCE - ANEXO IV - Preencher'!K100="","",'[1]TCE - ANEXO IV - Preencher'!K100)</f>
        <v>44753</v>
      </c>
      <c r="J91" s="5" t="str">
        <f>'[1]TCE - ANEXO IV - Preencher'!L100</f>
        <v>26220712841101000255650040000932381702890977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64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1.99 - Outras Despesas com Pessoal</v>
      </c>
      <c r="D92" s="3">
        <f>'[1]TCE - ANEXO IV - Preencher'!F101</f>
        <v>12841101000255</v>
      </c>
      <c r="E92" s="5" t="str">
        <f>'[1]TCE - ANEXO IV - Preencher'!G101</f>
        <v xml:space="preserve"> O REI DAS COXINHAS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742827</v>
      </c>
      <c r="I92" s="6">
        <f>IF('[1]TCE - ANEXO IV - Preencher'!K101="","",'[1]TCE - ANEXO IV - Preencher'!K101)</f>
        <v>44753</v>
      </c>
      <c r="J92" s="5" t="str">
        <f>'[1]TCE - ANEXO IV - Preencher'!L101</f>
        <v>26220712841101000255650010007428271622051835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100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1.99 - Outras Despesas com Pessoal</v>
      </c>
      <c r="D93" s="3">
        <f>'[1]TCE - ANEXO IV - Preencher'!F102</f>
        <v>12841101000255</v>
      </c>
      <c r="E93" s="5" t="str">
        <f>'[1]TCE - ANEXO IV - Preencher'!G102</f>
        <v xml:space="preserve"> O REI DAS COXINHAS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93681</v>
      </c>
      <c r="I93" s="6">
        <f>IF('[1]TCE - ANEXO IV - Preencher'!K102="","",'[1]TCE - ANEXO IV - Preencher'!K102)</f>
        <v>44755</v>
      </c>
      <c r="J93" s="5" t="str">
        <f>'[1]TCE - ANEXO IV - Preencher'!L102</f>
        <v>26220712841101000255650040000936811930286767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62.5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1.99 - Outras Despesas com Pessoal</v>
      </c>
      <c r="D94" s="3">
        <f>'[1]TCE - ANEXO IV - Preencher'!F103</f>
        <v>12841101000255</v>
      </c>
      <c r="E94" s="5" t="str">
        <f>'[1]TCE - ANEXO IV - Preencher'!G103</f>
        <v xml:space="preserve"> O REI DAS COXINHAS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237772</v>
      </c>
      <c r="I94" s="6">
        <f>IF('[1]TCE - ANEXO IV - Preencher'!K103="","",'[1]TCE - ANEXO IV - Preencher'!K103)</f>
        <v>44756</v>
      </c>
      <c r="J94" s="5" t="str">
        <f>'[1]TCE - ANEXO IV - Preencher'!L103</f>
        <v>26220712841101000255650030002377721782420063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73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1.99 - Outras Despesas com Pessoal</v>
      </c>
      <c r="D95" s="3">
        <f>'[1]TCE - ANEXO IV - Preencher'!F104</f>
        <v>12841101000255</v>
      </c>
      <c r="E95" s="5" t="str">
        <f>'[1]TCE - ANEXO IV - Preencher'!G104</f>
        <v xml:space="preserve"> O REI DAS COXINHAS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750815</v>
      </c>
      <c r="I95" s="6">
        <f>IF('[1]TCE - ANEXO IV - Preencher'!K104="","",'[1]TCE - ANEXO IV - Preencher'!K104)</f>
        <v>44768</v>
      </c>
      <c r="J95" s="5" t="str">
        <f>'[1]TCE - ANEXO IV - Preencher'!L104</f>
        <v>26220712841101000255650010007508151231658620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77.5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1.99 - Outras Despesas com Pessoal</v>
      </c>
      <c r="D96" s="3">
        <f>'[1]TCE - ANEXO IV - Preencher'!F105</f>
        <v>12841101000255</v>
      </c>
      <c r="E96" s="5" t="str">
        <f>'[1]TCE - ANEXO IV - Preencher'!G105</f>
        <v xml:space="preserve"> O REI DAS COXINHAS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749550</v>
      </c>
      <c r="I96" s="6">
        <f>IF('[1]TCE - ANEXO IV - Preencher'!K105="","",'[1]TCE - ANEXO IV - Preencher'!K105)</f>
        <v>44765</v>
      </c>
      <c r="J96" s="5" t="str">
        <f>'[1]TCE - ANEXO IV - Preencher'!L105</f>
        <v>26220712041101000255650010007495501752253402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61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1.99 - Outras Despesas com Pessoal</v>
      </c>
      <c r="D97" s="3">
        <f>'[1]TCE - ANEXO IV - Preencher'!F106</f>
        <v>12841101000255</v>
      </c>
      <c r="E97" s="5" t="str">
        <f>'[1]TCE - ANEXO IV - Preencher'!G106</f>
        <v xml:space="preserve"> O REI DAS COXINHAS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753933</v>
      </c>
      <c r="I97" s="6">
        <f>IF('[1]TCE - ANEXO IV - Preencher'!K106="","",'[1]TCE - ANEXO IV - Preencher'!K106)</f>
        <v>44773</v>
      </c>
      <c r="J97" s="5" t="str">
        <f>'[1]TCE - ANEXO IV - Preencher'!L106</f>
        <v>26220712841101000255650010007539331939624554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69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1.99 - Outras Despesas com Pessoal</v>
      </c>
      <c r="D98" s="3">
        <f>'[1]TCE - ANEXO IV - Preencher'!F107</f>
        <v>12841101000255</v>
      </c>
      <c r="E98" s="5" t="str">
        <f>'[1]TCE - ANEXO IV - Preencher'!G107</f>
        <v xml:space="preserve"> O REI DAS COXINHAS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753932</v>
      </c>
      <c r="I98" s="6">
        <f>IF('[1]TCE - ANEXO IV - Preencher'!K107="","",'[1]TCE - ANEXO IV - Preencher'!K107)</f>
        <v>44773</v>
      </c>
      <c r="J98" s="5" t="str">
        <f>'[1]TCE - ANEXO IV - Preencher'!L107</f>
        <v>26220712841101000255650010007539321035311841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63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1.99 - Outras Despesas com Pessoal</v>
      </c>
      <c r="D99" s="3">
        <f>'[1]TCE - ANEXO IV - Preencher'!F108</f>
        <v>32983418000152</v>
      </c>
      <c r="E99" s="5" t="str">
        <f>'[1]TCE - ANEXO IV - Preencher'!G108</f>
        <v xml:space="preserve"> PARAIBANOS BAR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 xml:space="preserve">000.080.700 </v>
      </c>
      <c r="I99" s="6">
        <f>IF('[1]TCE - ANEXO IV - Preencher'!K108="","",'[1]TCE - ANEXO IV - Preencher'!K108)</f>
        <v>44744</v>
      </c>
      <c r="J99" s="5" t="str">
        <f>'[1]TCE - ANEXO IV - Preencher'!L108</f>
        <v>26220732983418000152650010000807001476151329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66.989999999999995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1.99 - Outras Despesas com Pessoal</v>
      </c>
      <c r="D100" s="3">
        <f>'[1]TCE - ANEXO IV - Preencher'!F109</f>
        <v>32983418000152</v>
      </c>
      <c r="E100" s="5" t="str">
        <f>'[1]TCE - ANEXO IV - Preencher'!G109</f>
        <v xml:space="preserve"> PARAIBANOS BAR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 xml:space="preserve">000.080.933 </v>
      </c>
      <c r="I100" s="6">
        <f>IF('[1]TCE - ANEXO IV - Preencher'!K109="","",'[1]TCE - ANEXO IV - Preencher'!K109)</f>
        <v>44747</v>
      </c>
      <c r="J100" s="5" t="str">
        <f>'[1]TCE - ANEXO IV - Preencher'!L109</f>
        <v>26220732983418000152650010000809331929624500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100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1.99 - Outras Despesas com Pessoal</v>
      </c>
      <c r="D101" s="3">
        <f>'[1]TCE - ANEXO IV - Preencher'!F110</f>
        <v>32983418000152</v>
      </c>
      <c r="E101" s="5" t="str">
        <f>'[1]TCE - ANEXO IV - Preencher'!G110</f>
        <v xml:space="preserve"> PARAIBANOS BAR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 xml:space="preserve">000.081.549 </v>
      </c>
      <c r="I101" s="6">
        <f>IF('[1]TCE - ANEXO IV - Preencher'!K110="","",'[1]TCE - ANEXO IV - Preencher'!K110)</f>
        <v>44754</v>
      </c>
      <c r="J101" s="5" t="str">
        <f>'[1]TCE - ANEXO IV - Preencher'!L110</f>
        <v>26220732983418000152650010000815491714182891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60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1.99 - Outras Despesas com Pessoal</v>
      </c>
      <c r="D102" s="3">
        <f>'[1]TCE - ANEXO IV - Preencher'!F111</f>
        <v>32983418000152</v>
      </c>
      <c r="E102" s="5" t="str">
        <f>'[1]TCE - ANEXO IV - Preencher'!G111</f>
        <v xml:space="preserve"> PARAIBANOS BAR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 xml:space="preserve">000.081.620 </v>
      </c>
      <c r="I102" s="6">
        <f>IF('[1]TCE - ANEXO IV - Preencher'!K111="","",'[1]TCE - ANEXO IV - Preencher'!K111)</f>
        <v>44756</v>
      </c>
      <c r="J102" s="5" t="str">
        <f>'[1]TCE - ANEXO IV - Preencher'!L111</f>
        <v>26220732983418000152650010000816201212365350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60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1.99 - Outras Despesas com Pessoal</v>
      </c>
      <c r="D103" s="3">
        <f>'[1]TCE - ANEXO IV - Preencher'!F112</f>
        <v>32983418000152</v>
      </c>
      <c r="E103" s="5" t="str">
        <f>'[1]TCE - ANEXO IV - Preencher'!G112</f>
        <v xml:space="preserve"> PARAIBANOS BAR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 xml:space="preserve">000.081.825 </v>
      </c>
      <c r="I103" s="6">
        <f>IF('[1]TCE - ANEXO IV - Preencher'!K112="","",'[1]TCE - ANEXO IV - Preencher'!K112)</f>
        <v>44759</v>
      </c>
      <c r="J103" s="5" t="str">
        <f>'[1]TCE - ANEXO IV - Preencher'!L112</f>
        <v>26220732983418000152650010000818251030086054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60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1.99 - Outras Despesas com Pessoal</v>
      </c>
      <c r="D104" s="3">
        <f>'[1]TCE - ANEXO IV - Preencher'!F113</f>
        <v>32983418000152</v>
      </c>
      <c r="E104" s="5" t="str">
        <f>'[1]TCE - ANEXO IV - Preencher'!G113</f>
        <v xml:space="preserve"> PARAIBANOS BAR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 xml:space="preserve">000.081.907 </v>
      </c>
      <c r="I104" s="6">
        <f>IF('[1]TCE - ANEXO IV - Preencher'!K113="","",'[1]TCE - ANEXO IV - Preencher'!K113)</f>
        <v>44761</v>
      </c>
      <c r="J104" s="5" t="str">
        <f>'[1]TCE - ANEXO IV - Preencher'!L113</f>
        <v>26220732983418000152650010000818071679182080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65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1.99 - Outras Despesas com Pessoal</v>
      </c>
      <c r="D105" s="3">
        <f>'[1]TCE - ANEXO IV - Preencher'!F114</f>
        <v>32983418000152</v>
      </c>
      <c r="E105" s="5" t="str">
        <f>'[1]TCE - ANEXO IV - Preencher'!G114</f>
        <v xml:space="preserve"> PARAIBANOS BAR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 xml:space="preserve">000.082.009 </v>
      </c>
      <c r="I105" s="6">
        <f>IF('[1]TCE - ANEXO IV - Preencher'!K114="","",'[1]TCE - ANEXO IV - Preencher'!K114)</f>
        <v>44762</v>
      </c>
      <c r="J105" s="5" t="str">
        <f>'[1]TCE - ANEXO IV - Preencher'!L114</f>
        <v>26220732983418000152650010008220091035765631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66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1.99 - Outras Despesas com Pessoal</v>
      </c>
      <c r="D106" s="3">
        <f>'[1]TCE - ANEXO IV - Preencher'!F115</f>
        <v>32983418000152</v>
      </c>
      <c r="E106" s="5" t="str">
        <f>'[1]TCE - ANEXO IV - Preencher'!G115</f>
        <v xml:space="preserve"> PARAIBANOS BAR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 xml:space="preserve">000.082.301 </v>
      </c>
      <c r="I106" s="6">
        <f>IF('[1]TCE - ANEXO IV - Preencher'!K115="","",'[1]TCE - ANEXO IV - Preencher'!K115)</f>
        <v>44766</v>
      </c>
      <c r="J106" s="5" t="str">
        <f>'[1]TCE - ANEXO IV - Preencher'!L115</f>
        <v>26220732983418000152650010000823011996333175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90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1.99 - Outras Despesas com Pessoal</v>
      </c>
      <c r="D107" s="3">
        <f>'[1]TCE - ANEXO IV - Preencher'!F116</f>
        <v>32983418000152</v>
      </c>
      <c r="E107" s="5" t="str">
        <f>'[1]TCE - ANEXO IV - Preencher'!G116</f>
        <v xml:space="preserve"> PARAIBANOS BAR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 xml:space="preserve">000.082.686 </v>
      </c>
      <c r="I107" s="6">
        <f>IF('[1]TCE - ANEXO IV - Preencher'!K116="","",'[1]TCE - ANEXO IV - Preencher'!K116)</f>
        <v>44772</v>
      </c>
      <c r="J107" s="5" t="str">
        <f>'[1]TCE - ANEXO IV - Preencher'!L116</f>
        <v>26220732983416000152650010000826861424627703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50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1.99 - Outras Despesas com Pessoal</v>
      </c>
      <c r="D108" s="3">
        <f>'[1]TCE - ANEXO IV - Preencher'!F117</f>
        <v>32983418000152</v>
      </c>
      <c r="E108" s="5" t="str">
        <f>'[1]TCE - ANEXO IV - Preencher'!G117</f>
        <v xml:space="preserve"> PARAIBANOS BAR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 xml:space="preserve">000.082.532 </v>
      </c>
      <c r="I108" s="6">
        <f>IF('[1]TCE - ANEXO IV - Preencher'!K117="","",'[1]TCE - ANEXO IV - Preencher'!K117)</f>
        <v>44770</v>
      </c>
      <c r="J108" s="5" t="str">
        <f>'[1]TCE - ANEXO IV - Preencher'!L117</f>
        <v>26220732983418000152650010000825321203578657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50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1.99 - Outras Despesas com Pessoal</v>
      </c>
      <c r="D109" s="3">
        <f>'[1]TCE - ANEXO IV - Preencher'!F118</f>
        <v>41357780000109</v>
      </c>
      <c r="E109" s="5" t="str">
        <f>'[1]TCE - ANEXO IV - Preencher'!G118</f>
        <v xml:space="preserve"> VIANA E PARIZOTTO LT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000000287</v>
      </c>
      <c r="I109" s="6">
        <f>IF('[1]TCE - ANEXO IV - Preencher'!K118="","",'[1]TCE - ANEXO IV - Preencher'!K118)</f>
        <v>44768</v>
      </c>
      <c r="J109" s="5" t="str">
        <f>'[1]TCE - ANEXO IV - Preencher'!L118</f>
        <v>26220741357780000108650040000002871537479861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24.42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1687725000162</v>
      </c>
      <c r="E112" s="5" t="str">
        <f>'[1]TCE - ANEXO IV - Preencher'!G121</f>
        <v>CENTRO ESPEC.NUTRICAO ENTERALPARENTERAL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36991</v>
      </c>
      <c r="I112" s="6">
        <f>IF('[1]TCE - ANEXO IV - Preencher'!K121="","",'[1]TCE - ANEXO IV - Preencher'!K121)</f>
        <v>44740</v>
      </c>
      <c r="J112" s="5" t="str">
        <f>'[1]TCE - ANEXO IV - Preencher'!L121</f>
        <v>26220601687725000162550010000369911499170638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2535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61418042000131</v>
      </c>
      <c r="E113" s="5" t="str">
        <f>'[1]TCE - ANEXO IV - Preencher'!G122</f>
        <v>CIRURGICA FERNANDES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1476320</v>
      </c>
      <c r="I113" s="6">
        <f>IF('[1]TCE - ANEXO IV - Preencher'!K122="","",'[1]TCE - ANEXO IV - Preencher'!K122)</f>
        <v>44733</v>
      </c>
      <c r="J113" s="5" t="str">
        <f>'[1]TCE - ANEXO IV - Preencher'!L122</f>
        <v>35220661418042000131550040014763201258084278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1078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24436602000154</v>
      </c>
      <c r="E114" s="5" t="str">
        <f>'[1]TCE - ANEXO IV - Preencher'!G123</f>
        <v>ART CIRURGICA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102374</v>
      </c>
      <c r="I114" s="6">
        <f>IF('[1]TCE - ANEXO IV - Preencher'!K123="","",'[1]TCE - ANEXO IV - Preencher'!K123)</f>
        <v>44742</v>
      </c>
      <c r="J114" s="5" t="str">
        <f>'[1]TCE - ANEXO IV - Preencher'!L123</f>
        <v>26220624436602000154550010001023741104396005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9580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5044056000161</v>
      </c>
      <c r="E115" s="5" t="str">
        <f>'[1]TCE - ANEXO IV - Preencher'!G124</f>
        <v>DMH PRODUTOS HOSPITALARES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20728</v>
      </c>
      <c r="I115" s="6">
        <f>IF('[1]TCE - ANEXO IV - Preencher'!K124="","",'[1]TCE - ANEXO IV - Preencher'!K124)</f>
        <v>44741</v>
      </c>
      <c r="J115" s="5" t="str">
        <f>'[1]TCE - ANEXO IV - Preencher'!L124</f>
        <v>26220605044056000161550010000207281485599884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12980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10859287000163</v>
      </c>
      <c r="E116" s="5" t="str">
        <f>'[1]TCE - ANEXO IV - Preencher'!G125</f>
        <v>NEWMED COM E SERV DE EQUIP HOSP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5643</v>
      </c>
      <c r="I116" s="6">
        <f>IF('[1]TCE - ANEXO IV - Preencher'!K125="","",'[1]TCE - ANEXO IV - Preencher'!K125)</f>
        <v>44740</v>
      </c>
      <c r="J116" s="5" t="str">
        <f>'[1]TCE - ANEXO IV - Preencher'!L125</f>
        <v>26220610859287000163550010000056431153240674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990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29992682000148</v>
      </c>
      <c r="E117" s="5" t="str">
        <f>'[1]TCE - ANEXO IV - Preencher'!G126</f>
        <v>ECOMED COM. DE PROD.MEDICOS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211799</v>
      </c>
      <c r="I117" s="6">
        <f>IF('[1]TCE - ANEXO IV - Preencher'!K126="","",'[1]TCE - ANEXO IV - Preencher'!K126)</f>
        <v>44740</v>
      </c>
      <c r="J117" s="5" t="str">
        <f>'[1]TCE - ANEXO IV - Preencher'!L126</f>
        <v>33220629992682000148550550002117991383809558</v>
      </c>
      <c r="K117" s="5" t="str">
        <f>IF(F117="B",LEFT('[1]TCE - ANEXO IV - Preencher'!M126,2),IF(F117="S",LEFT('[1]TCE - ANEXO IV - Preencher'!M126,7),IF('[1]TCE - ANEXO IV - Preencher'!H126="","")))</f>
        <v>33</v>
      </c>
      <c r="L117" s="7">
        <f>'[1]TCE - ANEXO IV - Preencher'!N126</f>
        <v>5100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13120044000105</v>
      </c>
      <c r="E118" s="5" t="str">
        <f>'[1]TCE - ANEXO IV - Preencher'!G127</f>
        <v>WANDERLEY E REGIS COM.PROD.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000.008.777</v>
      </c>
      <c r="I118" s="6">
        <f>IF('[1]TCE - ANEXO IV - Preencher'!K127="","",'[1]TCE - ANEXO IV - Preencher'!K127)</f>
        <v>44741</v>
      </c>
      <c r="J118" s="5" t="str">
        <f>'[1]TCE - ANEXO IV - Preencher'!L127</f>
        <v>26220613120044000105550010000087771836317813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737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11041333000185</v>
      </c>
      <c r="E119" s="5" t="str">
        <f>'[1]TCE - ANEXO IV - Preencher'!G128</f>
        <v>CIRURGICA BRASILEIRA PRODUTOS H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22207</v>
      </c>
      <c r="I119" s="6">
        <f>IF('[1]TCE - ANEXO IV - Preencher'!K128="","",'[1]TCE - ANEXO IV - Preencher'!K128)</f>
        <v>44741</v>
      </c>
      <c r="J119" s="5" t="str">
        <f>'[1]TCE - ANEXO IV - Preencher'!L128</f>
        <v>26220611041333000185550010000222071445710914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411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21596736000144</v>
      </c>
      <c r="E120" s="5" t="str">
        <f>'[1]TCE - ANEXO IV - Preencher'!G129</f>
        <v>ULTRAMEGA DIST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158697</v>
      </c>
      <c r="I120" s="6">
        <f>IF('[1]TCE - ANEXO IV - Preencher'!K129="","",'[1]TCE - ANEXO IV - Preencher'!K129)</f>
        <v>44741</v>
      </c>
      <c r="J120" s="5" t="str">
        <f>'[1]TCE - ANEXO IV - Preencher'!L129</f>
        <v>26220621596736000144550010001586971001642590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1412.4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1206820001179</v>
      </c>
      <c r="E121" s="5" t="str">
        <f>'[1]TCE - ANEXO IV - Preencher'!G130</f>
        <v>PANPHARMA DISTRIB. DE MEDICAM.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1576085</v>
      </c>
      <c r="I121" s="6">
        <f>IF('[1]TCE - ANEXO IV - Preencher'!K130="","",'[1]TCE - ANEXO IV - Preencher'!K130)</f>
        <v>44741</v>
      </c>
      <c r="J121" s="5" t="str">
        <f>'[1]TCE - ANEXO IV - Preencher'!L130</f>
        <v>26220601206820001179550040015760851748851520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667.6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18271934000123</v>
      </c>
      <c r="E122" s="5" t="str">
        <f>'[1]TCE - ANEXO IV - Preencher'!G131</f>
        <v>NOVA BIOMEDICAL DIAGNOST MED E BIOT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30338</v>
      </c>
      <c r="I122" s="6">
        <f>IF('[1]TCE - ANEXO IV - Preencher'!K131="","",'[1]TCE - ANEXO IV - Preencher'!K131)</f>
        <v>44736</v>
      </c>
      <c r="J122" s="5" t="str">
        <f>'[1]TCE - ANEXO IV - Preencher'!L131</f>
        <v>31220618271934000123550010000303381333538665</v>
      </c>
      <c r="K122" s="5" t="str">
        <f>IF(F122="B",LEFT('[1]TCE - ANEXO IV - Preencher'!M131,2),IF(F122="S",LEFT('[1]TCE - ANEXO IV - Preencher'!M131,7),IF('[1]TCE - ANEXO IV - Preencher'!H131="","")))</f>
        <v>31</v>
      </c>
      <c r="L122" s="7">
        <f>'[1]TCE - ANEXO IV - Preencher'!N131</f>
        <v>35537.5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14722938000120</v>
      </c>
      <c r="E123" s="5" t="str">
        <f>'[1]TCE - ANEXO IV - Preencher'!G132</f>
        <v>PROCIFAR DISTRIB DE MATERIAL HOSP SA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2883700</v>
      </c>
      <c r="I123" s="6">
        <f>IF('[1]TCE - ANEXO IV - Preencher'!K132="","",'[1]TCE - ANEXO IV - Preencher'!K132)</f>
        <v>44735</v>
      </c>
      <c r="J123" s="5" t="str">
        <f>'[1]TCE - ANEXO IV - Preencher'!L132</f>
        <v>29220614722938000120550010028837001736795105</v>
      </c>
      <c r="K123" s="5" t="str">
        <f>IF(F123="B",LEFT('[1]TCE - ANEXO IV - Preencher'!M132,2),IF(F123="S",LEFT('[1]TCE - ANEXO IV - Preencher'!M132,7),IF('[1]TCE - ANEXO IV - Preencher'!H132="","")))</f>
        <v>29</v>
      </c>
      <c r="L123" s="7">
        <f>'[1]TCE - ANEXO IV - Preencher'!N132</f>
        <v>293.76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27585260000122</v>
      </c>
      <c r="E124" s="5" t="str">
        <f>'[1]TCE - ANEXO IV - Preencher'!G133</f>
        <v>COFER DISTRIB DE EQUIP HOSPIT EIRELI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000.000.613</v>
      </c>
      <c r="I124" s="6">
        <f>IF('[1]TCE - ANEXO IV - Preencher'!K133="","",'[1]TCE - ANEXO IV - Preencher'!K133)</f>
        <v>44740</v>
      </c>
      <c r="J124" s="5" t="str">
        <f>'[1]TCE - ANEXO IV - Preencher'!L133</f>
        <v>35220627585260000122550000000006131008787062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1544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11463963000148</v>
      </c>
      <c r="E125" s="5" t="str">
        <f>'[1]TCE - ANEXO IV - Preencher'!G134</f>
        <v>BCI BRASIL CHINA IMPORTADORA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34863</v>
      </c>
      <c r="I125" s="6">
        <f>IF('[1]TCE - ANEXO IV - Preencher'!K134="","",'[1]TCE - ANEXO IV - Preencher'!K134)</f>
        <v>44741</v>
      </c>
      <c r="J125" s="5" t="str">
        <f>'[1]TCE - ANEXO IV - Preencher'!L134</f>
        <v>26220611463963000148550010000348631475849549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19546.86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11872656000110</v>
      </c>
      <c r="E126" s="5" t="str">
        <f>'[1]TCE - ANEXO IV - Preencher'!G135</f>
        <v>HDL LOGISTICA HOSPITALAR LTDA.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354581</v>
      </c>
      <c r="I126" s="6">
        <f>IF('[1]TCE - ANEXO IV - Preencher'!K135="","",'[1]TCE - ANEXO IV - Preencher'!K135)</f>
        <v>44739</v>
      </c>
      <c r="J126" s="5" t="str">
        <f>'[1]TCE - ANEXO IV - Preencher'!L135</f>
        <v>31220611872656000110550010003545811158234043</v>
      </c>
      <c r="K126" s="5" t="str">
        <f>IF(F126="B",LEFT('[1]TCE - ANEXO IV - Preencher'!M135,2),IF(F126="S",LEFT('[1]TCE - ANEXO IV - Preencher'!M135,7),IF('[1]TCE - ANEXO IV - Preencher'!H135="","")))</f>
        <v>31</v>
      </c>
      <c r="L126" s="7">
        <f>'[1]TCE - ANEXO IV - Preencher'!N135</f>
        <v>162.19999999999999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7160019000144</v>
      </c>
      <c r="E127" s="5" t="str">
        <f>'[1]TCE - ANEXO IV - Preencher'!G136</f>
        <v>VITALE COMERCIO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87767</v>
      </c>
      <c r="I127" s="6">
        <f>IF('[1]TCE - ANEXO IV - Preencher'!K136="","",'[1]TCE - ANEXO IV - Preencher'!K136)</f>
        <v>44742</v>
      </c>
      <c r="J127" s="5" t="str">
        <f>'[1]TCE - ANEXO IV - Preencher'!L136</f>
        <v>26220607160019000144550010000877671989656458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3800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13272584000104</v>
      </c>
      <c r="E128" s="5" t="str">
        <f>'[1]TCE - ANEXO IV - Preencher'!G137</f>
        <v>RESMEDICAL EQUIPAMENTOS HOSPITALARES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16522</v>
      </c>
      <c r="I128" s="6">
        <f>IF('[1]TCE - ANEXO IV - Preencher'!K137="","",'[1]TCE - ANEXO IV - Preencher'!K137)</f>
        <v>44740</v>
      </c>
      <c r="J128" s="5" t="str">
        <f>'[1]TCE - ANEXO IV - Preencher'!L137</f>
        <v>2622061327258400010455001000016522124239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12000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13272584000104</v>
      </c>
      <c r="E129" s="5" t="str">
        <f>'[1]TCE - ANEXO IV - Preencher'!G138</f>
        <v>RESMEDICAL EQUIPAMENTOS HOSPITALARES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16478</v>
      </c>
      <c r="I129" s="6">
        <f>IF('[1]TCE - ANEXO IV - Preencher'!K138="","",'[1]TCE - ANEXO IV - Preencher'!K138)</f>
        <v>44739</v>
      </c>
      <c r="J129" s="5" t="str">
        <f>'[1]TCE - ANEXO IV - Preencher'!L138</f>
        <v>26220613272584000104550010000164781829228196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4000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50595271000105</v>
      </c>
      <c r="E130" s="5" t="str">
        <f>'[1]TCE - ANEXO IV - Preencher'!G139</f>
        <v>BIOTRONIK COMERCIAL MEDICA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1025708</v>
      </c>
      <c r="I130" s="6">
        <f>IF('[1]TCE - ANEXO IV - Preencher'!K139="","",'[1]TCE - ANEXO IV - Preencher'!K139)</f>
        <v>44734</v>
      </c>
      <c r="J130" s="5" t="str">
        <f>'[1]TCE - ANEXO IV - Preencher'!L139</f>
        <v>35220650595271000105550030010257081105224462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6903.9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50595271000105</v>
      </c>
      <c r="E131" s="5" t="str">
        <f>'[1]TCE - ANEXO IV - Preencher'!G140</f>
        <v>BIOTRONIK COMERCIAL MEDICA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1025777</v>
      </c>
      <c r="I131" s="6">
        <f>IF('[1]TCE - ANEXO IV - Preencher'!K140="","",'[1]TCE - ANEXO IV - Preencher'!K140)</f>
        <v>44734</v>
      </c>
      <c r="J131" s="5" t="str">
        <f>'[1]TCE - ANEXO IV - Preencher'!L140</f>
        <v>35220650595271000105550030010257771630631277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6903.9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50595271000105</v>
      </c>
      <c r="E132" s="5" t="str">
        <f>'[1]TCE - ANEXO IV - Preencher'!G141</f>
        <v>BIOTRONIK COMERCIAL MEDICA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1025781</v>
      </c>
      <c r="I132" s="6">
        <f>IF('[1]TCE - ANEXO IV - Preencher'!K141="","",'[1]TCE - ANEXO IV - Preencher'!K141)</f>
        <v>44734</v>
      </c>
      <c r="J132" s="5" t="str">
        <f>'[1]TCE - ANEXO IV - Preencher'!L141</f>
        <v>35220650595271000105550030010257811242423971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4992.49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50595271000105</v>
      </c>
      <c r="E133" s="5" t="str">
        <f>'[1]TCE - ANEXO IV - Preencher'!G142</f>
        <v>BIOTRONIK COMERCIAL MEDICA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1025783</v>
      </c>
      <c r="I133" s="6">
        <f>IF('[1]TCE - ANEXO IV - Preencher'!K142="","",'[1]TCE - ANEXO IV - Preencher'!K142)</f>
        <v>44734</v>
      </c>
      <c r="J133" s="5" t="str">
        <f>'[1]TCE - ANEXO IV - Preencher'!L142</f>
        <v>35220650595271000105550030010257831513220405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6903.9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50595271000105</v>
      </c>
      <c r="E134" s="5" t="str">
        <f>'[1]TCE - ANEXO IV - Preencher'!G143</f>
        <v>BIOTRONIK COMERCIAL MEDICA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1025786</v>
      </c>
      <c r="I134" s="6">
        <f>IF('[1]TCE - ANEXO IV - Preencher'!K143="","",'[1]TCE - ANEXO IV - Preencher'!K143)</f>
        <v>44734</v>
      </c>
      <c r="J134" s="5" t="str">
        <f>'[1]TCE - ANEXO IV - Preencher'!L143</f>
        <v>35220650595271000105550030010257861021154940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6903.9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50595271000105</v>
      </c>
      <c r="E135" s="5" t="str">
        <f>'[1]TCE - ANEXO IV - Preencher'!G144</f>
        <v>BIOTRONIK COMERCIAL MEDICA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1026432</v>
      </c>
      <c r="I135" s="6">
        <f>IF('[1]TCE - ANEXO IV - Preencher'!K144="","",'[1]TCE - ANEXO IV - Preencher'!K144)</f>
        <v>44741</v>
      </c>
      <c r="J135" s="5" t="str">
        <f>'[1]TCE - ANEXO IV - Preencher'!L144</f>
        <v>35220650595271000105550030010264321664864483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6903.9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50595271000105</v>
      </c>
      <c r="E136" s="5" t="str">
        <f>'[1]TCE - ANEXO IV - Preencher'!G145</f>
        <v>BIOTRONIK COMERCIAL MEDICA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1026436</v>
      </c>
      <c r="I136" s="6">
        <f>IF('[1]TCE - ANEXO IV - Preencher'!K145="","",'[1]TCE - ANEXO IV - Preencher'!K145)</f>
        <v>44741</v>
      </c>
      <c r="J136" s="5" t="str">
        <f>'[1]TCE - ANEXO IV - Preencher'!L145</f>
        <v>35220650595271000105550030010264361589043928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6903.9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50595271000105</v>
      </c>
      <c r="E137" s="5" t="str">
        <f>'[1]TCE - ANEXO IV - Preencher'!G146</f>
        <v>BIOTRONIK COMERCIAL MEDICA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1026438</v>
      </c>
      <c r="I137" s="6">
        <f>IF('[1]TCE - ANEXO IV - Preencher'!K146="","",'[1]TCE - ANEXO IV - Preencher'!K146)</f>
        <v>44741</v>
      </c>
      <c r="J137" s="5" t="str">
        <f>'[1]TCE - ANEXO IV - Preencher'!L146</f>
        <v>35220650595271000105550030010264381988429611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6903.9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50595271000105</v>
      </c>
      <c r="E138" s="5" t="str">
        <f>'[1]TCE - ANEXO IV - Preencher'!G147</f>
        <v>BIOTRONIK COMERCIAL MEDICA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1026434</v>
      </c>
      <c r="I138" s="6">
        <f>IF('[1]TCE - ANEXO IV - Preencher'!K147="","",'[1]TCE - ANEXO IV - Preencher'!K147)</f>
        <v>44741</v>
      </c>
      <c r="J138" s="5" t="str">
        <f>'[1]TCE - ANEXO IV - Preencher'!L147</f>
        <v>35220650595271000105550030010264341481341591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126.89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50595271000105</v>
      </c>
      <c r="E139" s="5" t="str">
        <f>'[1]TCE - ANEXO IV - Preencher'!G148</f>
        <v>BIOTRONIK COMERCIAL MEDICA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1026431</v>
      </c>
      <c r="I139" s="6">
        <f>IF('[1]TCE - ANEXO IV - Preencher'!K148="","",'[1]TCE - ANEXO IV - Preencher'!K148)</f>
        <v>44741</v>
      </c>
      <c r="J139" s="5" t="str">
        <f>'[1]TCE - ANEXO IV - Preencher'!L148</f>
        <v>35220650595271000105550030010264311870279976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5119.38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50595271000105</v>
      </c>
      <c r="E140" s="5" t="str">
        <f>'[1]TCE - ANEXO IV - Preencher'!G149</f>
        <v>BIOTRONIK COMERCIAL MEDICA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1026430</v>
      </c>
      <c r="I140" s="6">
        <f>IF('[1]TCE - ANEXO IV - Preencher'!K149="","",'[1]TCE - ANEXO IV - Preencher'!K149)</f>
        <v>44741</v>
      </c>
      <c r="J140" s="5" t="str">
        <f>'[1]TCE - ANEXO IV - Preencher'!L149</f>
        <v>35220650595271000105550030010264301291120242</v>
      </c>
      <c r="K140" s="5" t="str">
        <f>IF(F140="B",LEFT('[1]TCE - ANEXO IV - Preencher'!M149,2),IF(F140="S",LEFT('[1]TCE - ANEXO IV - Preencher'!M149,7),IF('[1]TCE - ANEXO IV - Preencher'!H149="","")))</f>
        <v>35</v>
      </c>
      <c r="L140" s="7">
        <f>'[1]TCE - ANEXO IV - Preencher'!N149</f>
        <v>6903.9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50595271000105</v>
      </c>
      <c r="E141" s="5" t="str">
        <f>'[1]TCE - ANEXO IV - Preencher'!G150</f>
        <v>BIOTRONIK COMERCIAL MEDICA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1026429</v>
      </c>
      <c r="I141" s="6">
        <f>IF('[1]TCE - ANEXO IV - Preencher'!K150="","",'[1]TCE - ANEXO IV - Preencher'!K150)</f>
        <v>44741</v>
      </c>
      <c r="J141" s="5" t="str">
        <f>'[1]TCE - ANEXO IV - Preencher'!L150</f>
        <v>35220650595271000105550030010264291090637727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6903.9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10779833000156</v>
      </c>
      <c r="E142" s="5" t="str">
        <f>'[1]TCE - ANEXO IV - Preencher'!G151</f>
        <v>MEDICAL MERCANTIL DE APARELHAGEM MEDICA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554576</v>
      </c>
      <c r="I142" s="6">
        <f>IF('[1]TCE - ANEXO IV - Preencher'!K151="","",'[1]TCE - ANEXO IV - Preencher'!K151)</f>
        <v>44744</v>
      </c>
      <c r="J142" s="5" t="str">
        <f>'[1]TCE - ANEXO IV - Preencher'!L151</f>
        <v>26220710779833000156550010005545761556598008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1302.02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10829779000106</v>
      </c>
      <c r="E143" s="5" t="str">
        <f>'[1]TCE - ANEXO IV - Preencher'!G152</f>
        <v>PROMEDICAL EQUIPAMENTOS MEDICOS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94350</v>
      </c>
      <c r="I143" s="6">
        <f>IF('[1]TCE - ANEXO IV - Preencher'!K152="","",'[1]TCE - ANEXO IV - Preencher'!K152)</f>
        <v>44735</v>
      </c>
      <c r="J143" s="5" t="str">
        <f>'[1]TCE - ANEXO IV - Preencher'!L152</f>
        <v>31220610829779000106550010000943501989940683</v>
      </c>
      <c r="K143" s="5" t="str">
        <f>IF(F143="B",LEFT('[1]TCE - ANEXO IV - Preencher'!M152,2),IF(F143="S",LEFT('[1]TCE - ANEXO IV - Preencher'!M152,7),IF('[1]TCE - ANEXO IV - Preencher'!H152="","")))</f>
        <v>31</v>
      </c>
      <c r="L143" s="7">
        <f>'[1]TCE - ANEXO IV - Preencher'!N152</f>
        <v>2221.2600000000002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37844479000152</v>
      </c>
      <c r="E144" s="5" t="str">
        <f>'[1]TCE - ANEXO IV - Preencher'!G153</f>
        <v>BIOLINE FIOS CIRURGICOS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137414</v>
      </c>
      <c r="I144" s="6">
        <f>IF('[1]TCE - ANEXO IV - Preencher'!K153="","",'[1]TCE - ANEXO IV - Preencher'!K153)</f>
        <v>44741</v>
      </c>
      <c r="J144" s="5" t="str">
        <f>'[1]TCE - ANEXO IV - Preencher'!L153</f>
        <v>52220637844479000152550020001374141465068420</v>
      </c>
      <c r="K144" s="5" t="str">
        <f>IF(F144="B",LEFT('[1]TCE - ANEXO IV - Preencher'!M153,2),IF(F144="S",LEFT('[1]TCE - ANEXO IV - Preencher'!M153,7),IF('[1]TCE - ANEXO IV - Preencher'!H153="","")))</f>
        <v>52</v>
      </c>
      <c r="L144" s="7">
        <f>'[1]TCE - ANEXO IV - Preencher'!N153</f>
        <v>26349.96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165933000139</v>
      </c>
      <c r="E145" s="5" t="str">
        <f>'[1]TCE - ANEXO IV - Preencher'!G154</f>
        <v>DESCARTEX CONFECCOES E COMERCIO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000.031.301</v>
      </c>
      <c r="I145" s="6">
        <f>IF('[1]TCE - ANEXO IV - Preencher'!K154="","",'[1]TCE - ANEXO IV - Preencher'!K154)</f>
        <v>44741</v>
      </c>
      <c r="J145" s="5" t="str">
        <f>'[1]TCE - ANEXO IV - Preencher'!L154</f>
        <v>26220600165933000139550020000313011117781244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7172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2357251000153</v>
      </c>
      <c r="E146" s="5" t="str">
        <f>'[1]TCE - ANEXO IV - Preencher'!G155</f>
        <v>LIFEMED IND DE EQUIP ART MED HOSP S 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112369</v>
      </c>
      <c r="I146" s="6">
        <f>IF('[1]TCE - ANEXO IV - Preencher'!K155="","",'[1]TCE - ANEXO IV - Preencher'!K155)</f>
        <v>44732</v>
      </c>
      <c r="J146" s="5" t="str">
        <f>'[1]TCE - ANEXO IV - Preencher'!L155</f>
        <v>43220602357251000153550010001123691436036818</v>
      </c>
      <c r="K146" s="5" t="str">
        <f>IF(F146="B",LEFT('[1]TCE - ANEXO IV - Preencher'!M155,2),IF(F146="S",LEFT('[1]TCE - ANEXO IV - Preencher'!M155,7),IF('[1]TCE - ANEXO IV - Preencher'!H155="","")))</f>
        <v>43</v>
      </c>
      <c r="L146" s="7">
        <f>'[1]TCE - ANEXO IV - Preencher'!N155</f>
        <v>2835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7213544000180</v>
      </c>
      <c r="E147" s="5" t="str">
        <f>'[1]TCE - ANEXO IV - Preencher'!G156</f>
        <v>BMR MEDICAL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156445</v>
      </c>
      <c r="I147" s="6">
        <f>IF('[1]TCE - ANEXO IV - Preencher'!K156="","",'[1]TCE - ANEXO IV - Preencher'!K156)</f>
        <v>44734</v>
      </c>
      <c r="J147" s="5" t="str">
        <f>'[1]TCE - ANEXO IV - Preencher'!L156</f>
        <v>41220607213544000180550010001564451920575458</v>
      </c>
      <c r="K147" s="5" t="str">
        <f>IF(F147="B",LEFT('[1]TCE - ANEXO IV - Preencher'!M156,2),IF(F147="S",LEFT('[1]TCE - ANEXO IV - Preencher'!M156,7),IF('[1]TCE - ANEXO IV - Preencher'!H156="","")))</f>
        <v>41</v>
      </c>
      <c r="L147" s="7">
        <f>'[1]TCE - ANEXO IV - Preencher'!N156</f>
        <v>7195.2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4614288000145</v>
      </c>
      <c r="E148" s="5" t="str">
        <f>'[1]TCE - ANEXO IV - Preencher'!G157</f>
        <v>DISK LIFE COM. DE PROD. CIRURGICOS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5286</v>
      </c>
      <c r="I148" s="6">
        <f>IF('[1]TCE - ANEXO IV - Preencher'!K157="","",'[1]TCE - ANEXO IV - Preencher'!K157)</f>
        <v>44745</v>
      </c>
      <c r="J148" s="5" t="str">
        <f>'[1]TCE - ANEXO IV - Preencher'!L157</f>
        <v>26220704614288000145550010000052861289155835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21483.599999999999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874929000140</v>
      </c>
      <c r="E149" s="5" t="str">
        <f>'[1]TCE - ANEXO IV - Preencher'!G158</f>
        <v>MEDCENTER COMERCIAL LTDA  MG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397024</v>
      </c>
      <c r="I149" s="6">
        <f>IF('[1]TCE - ANEXO IV - Preencher'!K158="","",'[1]TCE - ANEXO IV - Preencher'!K158)</f>
        <v>44741</v>
      </c>
      <c r="J149" s="5" t="str">
        <f>'[1]TCE - ANEXO IV - Preencher'!L158</f>
        <v>31220600874929000140550010003970241032516272</v>
      </c>
      <c r="K149" s="5" t="str">
        <f>IF(F149="B",LEFT('[1]TCE - ANEXO IV - Preencher'!M158,2),IF(F149="S",LEFT('[1]TCE - ANEXO IV - Preencher'!M158,7),IF('[1]TCE - ANEXO IV - Preencher'!H158="","")))</f>
        <v>31</v>
      </c>
      <c r="L149" s="7">
        <f>'[1]TCE - ANEXO IV - Preencher'!N158</f>
        <v>1766.42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874929000140</v>
      </c>
      <c r="E150" s="5" t="str">
        <f>'[1]TCE - ANEXO IV - Preencher'!G159</f>
        <v>MEDCENTER COMERCIAL LTDA  MG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397031</v>
      </c>
      <c r="I150" s="6">
        <f>IF('[1]TCE - ANEXO IV - Preencher'!K159="","",'[1]TCE - ANEXO IV - Preencher'!K159)</f>
        <v>44741</v>
      </c>
      <c r="J150" s="5" t="str">
        <f>'[1]TCE - ANEXO IV - Preencher'!L159</f>
        <v>31220600874929000140550010003970311157526120</v>
      </c>
      <c r="K150" s="5" t="str">
        <f>IF(F150="B",LEFT('[1]TCE - ANEXO IV - Preencher'!M159,2),IF(F150="S",LEFT('[1]TCE - ANEXO IV - Preencher'!M159,7),IF('[1]TCE - ANEXO IV - Preencher'!H159="","")))</f>
        <v>31</v>
      </c>
      <c r="L150" s="7">
        <f>'[1]TCE - ANEXO IV - Preencher'!N159</f>
        <v>21613.14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12040718000190</v>
      </c>
      <c r="E151" s="5" t="str">
        <f>'[1]TCE - ANEXO IV - Preencher'!G160</f>
        <v>GRADUAL COMERCIO E SERVICOS EIRELI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13196</v>
      </c>
      <c r="I151" s="6">
        <f>IF('[1]TCE - ANEXO IV - Preencher'!K160="","",'[1]TCE - ANEXO IV - Preencher'!K160)</f>
        <v>44742</v>
      </c>
      <c r="J151" s="5" t="str">
        <f>'[1]TCE - ANEXO IV - Preencher'!L160</f>
        <v>25220612040718000190550010000131961253442460</v>
      </c>
      <c r="K151" s="5" t="str">
        <f>IF(F151="B",LEFT('[1]TCE - ANEXO IV - Preencher'!M160,2),IF(F151="S",LEFT('[1]TCE - ANEXO IV - Preencher'!M160,7),IF('[1]TCE - ANEXO IV - Preencher'!H160="","")))</f>
        <v>25</v>
      </c>
      <c r="L151" s="7">
        <f>'[1]TCE - ANEXO IV - Preencher'!N160</f>
        <v>900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11872656000110</v>
      </c>
      <c r="E152" s="5" t="str">
        <f>'[1]TCE - ANEXO IV - Preencher'!G161</f>
        <v>HDL LOGISTICA HOSPITALAR LTDA.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355033</v>
      </c>
      <c r="I152" s="6">
        <f>IF('[1]TCE - ANEXO IV - Preencher'!K161="","",'[1]TCE - ANEXO IV - Preencher'!K161)</f>
        <v>44741</v>
      </c>
      <c r="J152" s="5" t="str">
        <f>'[1]TCE - ANEXO IV - Preencher'!L161</f>
        <v>31220611872656000110550010003550331959201356</v>
      </c>
      <c r="K152" s="5" t="str">
        <f>IF(F152="B",LEFT('[1]TCE - ANEXO IV - Preencher'!M161,2),IF(F152="S",LEFT('[1]TCE - ANEXO IV - Preencher'!M161,7),IF('[1]TCE - ANEXO IV - Preencher'!H161="","")))</f>
        <v>31</v>
      </c>
      <c r="L152" s="7">
        <f>'[1]TCE - ANEXO IV - Preencher'!N161</f>
        <v>1720.03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3817043000152</v>
      </c>
      <c r="E153" s="5" t="str">
        <f>'[1]TCE - ANEXO IV - Preencher'!G162</f>
        <v>PHARMAPLUS LTDA EPP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000.045.745</v>
      </c>
      <c r="I153" s="6">
        <f>IF('[1]TCE - ANEXO IV - Preencher'!K162="","",'[1]TCE - ANEXO IV - Preencher'!K162)</f>
        <v>44742</v>
      </c>
      <c r="J153" s="5" t="str">
        <f>'[1]TCE - ANEXO IV - Preencher'!L162</f>
        <v>26220603817043000152550010000457451075262158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2258.9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1348814000184</v>
      </c>
      <c r="E154" s="5" t="str">
        <f>'[1]TCE - ANEXO IV - Preencher'!G163</f>
        <v>BDL BEZERRA DISTRIBUIDORA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000.021.436</v>
      </c>
      <c r="I154" s="6">
        <f>IF('[1]TCE - ANEXO IV - Preencher'!K163="","",'[1]TCE - ANEXO IV - Preencher'!K163)</f>
        <v>44747</v>
      </c>
      <c r="J154" s="5" t="str">
        <f>'[1]TCE - ANEXO IV - Preencher'!L163</f>
        <v>26220701348814000184550010000214361046403278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619.98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21172673000107</v>
      </c>
      <c r="E155" s="5" t="str">
        <f>'[1]TCE - ANEXO IV - Preencher'!G164</f>
        <v>ERS INDUSTRIA E COMERCIO DE PRODUTOS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28074</v>
      </c>
      <c r="I155" s="6">
        <f>IF('[1]TCE - ANEXO IV - Preencher'!K164="","",'[1]TCE - ANEXO IV - Preencher'!K164)</f>
        <v>44739</v>
      </c>
      <c r="J155" s="5" t="str">
        <f>'[1]TCE - ANEXO IV - Preencher'!L164</f>
        <v>26220621172673000107550010000280741507957416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5988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 t="str">
        <f>'[1]TCE - ANEXO IV - Preencher'!F165</f>
        <v>12.420.164/0010-48</v>
      </c>
      <c r="E156" s="5" t="str">
        <f>'[1]TCE - ANEXO IV - Preencher'!G165</f>
        <v>CM HOSPITALAR S 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131511</v>
      </c>
      <c r="I156" s="6">
        <f>IF('[1]TCE - ANEXO IV - Preencher'!K165="","",'[1]TCE - ANEXO IV - Preencher'!K165)</f>
        <v>44746</v>
      </c>
      <c r="J156" s="5" t="str">
        <f>'[1]TCE - ANEXO IV - Preencher'!L165</f>
        <v>26220712420164001048550010001315111162852052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4940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2684571000118</v>
      </c>
      <c r="E157" s="5" t="str">
        <f>'[1]TCE - ANEXO IV - Preencher'!G166</f>
        <v>DINAMICA HOSPITALAR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18746</v>
      </c>
      <c r="I157" s="6">
        <f>IF('[1]TCE - ANEXO IV - Preencher'!K166="","",'[1]TCE - ANEXO IV - Preencher'!K166)</f>
        <v>44746</v>
      </c>
      <c r="J157" s="5" t="str">
        <f>'[1]TCE - ANEXO IV - Preencher'!L166</f>
        <v>26220702684571000118550030000187461207680000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769.8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7499258000123</v>
      </c>
      <c r="E158" s="5" t="str">
        <f>'[1]TCE - ANEXO IV - Preencher'!G167</f>
        <v>M P  COMERCIO DE MAT. HOSPITALARES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102879</v>
      </c>
      <c r="I158" s="6">
        <f>IF('[1]TCE - ANEXO IV - Preencher'!K167="","",'[1]TCE - ANEXO IV - Preencher'!K167)</f>
        <v>44741</v>
      </c>
      <c r="J158" s="5" t="str">
        <f>'[1]TCE - ANEXO IV - Preencher'!L167</f>
        <v>35220607499258000123550010001028791101741119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1300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11449180000290</v>
      </c>
      <c r="E159" s="5" t="str">
        <f>'[1]TCE - ANEXO IV - Preencher'!G168</f>
        <v>DPROSMED DISTR DE PROD MEDI HOSPIT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5274</v>
      </c>
      <c r="I159" s="6">
        <f>IF('[1]TCE - ANEXO IV - Preencher'!K168="","",'[1]TCE - ANEXO IV - Preencher'!K168)</f>
        <v>44746</v>
      </c>
      <c r="J159" s="5" t="str">
        <f>'[1]TCE - ANEXO IV - Preencher'!L168</f>
        <v>26220711449180000290550010000052741000086938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844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12040718000190</v>
      </c>
      <c r="E160" s="5" t="str">
        <f>'[1]TCE - ANEXO IV - Preencher'!G169</f>
        <v>GRADUAL COMERCIO E SERVICOS EIRELI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13210</v>
      </c>
      <c r="I160" s="6">
        <f>IF('[1]TCE - ANEXO IV - Preencher'!K169="","",'[1]TCE - ANEXO IV - Preencher'!K169)</f>
        <v>44743</v>
      </c>
      <c r="J160" s="5" t="str">
        <f>'[1]TCE - ANEXO IV - Preencher'!L169</f>
        <v>25220712040718000190550010000132101937815310</v>
      </c>
      <c r="K160" s="5" t="str">
        <f>IF(F160="B",LEFT('[1]TCE - ANEXO IV - Preencher'!M169,2),IF(F160="S",LEFT('[1]TCE - ANEXO IV - Preencher'!M169,7),IF('[1]TCE - ANEXO IV - Preencher'!H169="","")))</f>
        <v>25</v>
      </c>
      <c r="L160" s="7">
        <f>'[1]TCE - ANEXO IV - Preencher'!N169</f>
        <v>5334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11872656000200</v>
      </c>
      <c r="E161" s="5" t="str">
        <f>'[1]TCE - ANEXO IV - Preencher'!G170</f>
        <v>HDL LOGISTICA HOSPITALAR LTDA.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35417</v>
      </c>
      <c r="I161" s="6">
        <f>IF('[1]TCE - ANEXO IV - Preencher'!K170="","",'[1]TCE - ANEXO IV - Preencher'!K170)</f>
        <v>44742</v>
      </c>
      <c r="J161" s="5" t="str">
        <f>'[1]TCE - ANEXO IV - Preencher'!L170</f>
        <v>35220611872656000200550010000354171093898326</v>
      </c>
      <c r="K161" s="5" t="str">
        <f>IF(F161="B",LEFT('[1]TCE - ANEXO IV - Preencher'!M170,2),IF(F161="S",LEFT('[1]TCE - ANEXO IV - Preencher'!M170,7),IF('[1]TCE - ANEXO IV - Preencher'!H170="","")))</f>
        <v>35</v>
      </c>
      <c r="L161" s="7">
        <f>'[1]TCE - ANEXO IV - Preencher'!N170</f>
        <v>547.20000000000005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24436602000154</v>
      </c>
      <c r="E162" s="5" t="str">
        <f>'[1]TCE - ANEXO IV - Preencher'!G171</f>
        <v>ART CIRURGICA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101736</v>
      </c>
      <c r="I162" s="6">
        <f>IF('[1]TCE - ANEXO IV - Preencher'!K171="","",'[1]TCE - ANEXO IV - Preencher'!K171)</f>
        <v>44727</v>
      </c>
      <c r="J162" s="5" t="str">
        <f>'[1]TCE - ANEXO IV - Preencher'!L171</f>
        <v>26220624436602000154550010001017361001037580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3691.5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35334424000177</v>
      </c>
      <c r="E163" s="5" t="str">
        <f>'[1]TCE - ANEXO IV - Preencher'!G172</f>
        <v>FORTMED COMERCIAL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43871</v>
      </c>
      <c r="I163" s="6">
        <f>IF('[1]TCE - ANEXO IV - Preencher'!K172="","",'[1]TCE - ANEXO IV - Preencher'!K172)</f>
        <v>44742</v>
      </c>
      <c r="J163" s="5" t="str">
        <f>'[1]TCE - ANEXO IV - Preencher'!L172</f>
        <v>26220635334424000177550000000438711482393417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5060.32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10779833000156</v>
      </c>
      <c r="E164" s="5" t="str">
        <f>'[1]TCE - ANEXO IV - Preencher'!G173</f>
        <v>MEDICAL MERCANTIL DE APARELHAGEM MEDICA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554670</v>
      </c>
      <c r="I164" s="6">
        <f>IF('[1]TCE - ANEXO IV - Preencher'!K173="","",'[1]TCE - ANEXO IV - Preencher'!K173)</f>
        <v>44746</v>
      </c>
      <c r="J164" s="5" t="str">
        <f>'[1]TCE - ANEXO IV - Preencher'!L173</f>
        <v>26220710779833000156550010005546701556692006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155.68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4237235000152</v>
      </c>
      <c r="E165" s="5" t="str">
        <f>'[1]TCE - ANEXO IV - Preencher'!G174</f>
        <v>ENDOCENTER COMERCIAL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99109</v>
      </c>
      <c r="I165" s="6">
        <f>IF('[1]TCE - ANEXO IV - Preencher'!K174="","",'[1]TCE - ANEXO IV - Preencher'!K174)</f>
        <v>44740</v>
      </c>
      <c r="J165" s="5" t="str">
        <f>'[1]TCE - ANEXO IV - Preencher'!L174</f>
        <v>26220604237235000152550010000991091101131008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1400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8713023000155</v>
      </c>
      <c r="E166" s="5" t="str">
        <f>'[1]TCE - ANEXO IV - Preencher'!G175</f>
        <v>ENDOSURGICAL COM REP IMP EXP EQUIP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61385</v>
      </c>
      <c r="I166" s="6">
        <f>IF('[1]TCE - ANEXO IV - Preencher'!K175="","",'[1]TCE - ANEXO IV - Preencher'!K175)</f>
        <v>44742</v>
      </c>
      <c r="J166" s="5" t="str">
        <f>'[1]TCE - ANEXO IV - Preencher'!L175</f>
        <v>26220608713023000155550010000613851671071112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1050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8014554000150</v>
      </c>
      <c r="E167" s="5" t="str">
        <f>'[1]TCE - ANEXO IV - Preencher'!G176</f>
        <v>MJB COMERCIO DE MAT MEDICO HOSP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12565</v>
      </c>
      <c r="I167" s="6">
        <f>IF('[1]TCE - ANEXO IV - Preencher'!K176="","",'[1]TCE - ANEXO IV - Preencher'!K176)</f>
        <v>44740</v>
      </c>
      <c r="J167" s="5" t="str">
        <f>'[1]TCE - ANEXO IV - Preencher'!L176</f>
        <v>26220608014554000150550010000125651250166281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4630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8014554000150</v>
      </c>
      <c r="E168" s="5" t="str">
        <f>'[1]TCE - ANEXO IV - Preencher'!G177</f>
        <v>MJB COMERCIO DE MAT MEDICO HOSP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12530</v>
      </c>
      <c r="I168" s="6">
        <f>IF('[1]TCE - ANEXO IV - Preencher'!K177="","",'[1]TCE - ANEXO IV - Preencher'!K177)</f>
        <v>44719</v>
      </c>
      <c r="J168" s="5" t="str">
        <f>'[1]TCE - ANEXO IV - Preencher'!L177</f>
        <v>26220608014554000150550010000125301250163260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3430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8014554000150</v>
      </c>
      <c r="E169" s="5" t="str">
        <f>'[1]TCE - ANEXO IV - Preencher'!G178</f>
        <v>MJB COMERCIO DE MAT MEDICO HOSP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12529</v>
      </c>
      <c r="I169" s="6">
        <f>IF('[1]TCE - ANEXO IV - Preencher'!K178="","",'[1]TCE - ANEXO IV - Preencher'!K178)</f>
        <v>44719</v>
      </c>
      <c r="J169" s="5" t="str">
        <f>'[1]TCE - ANEXO IV - Preencher'!L178</f>
        <v>26220608014554000150550010000125291250162298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3430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8014554000150</v>
      </c>
      <c r="E170" s="5" t="str">
        <f>'[1]TCE - ANEXO IV - Preencher'!G179</f>
        <v>MJB COMERCIO DE MAT MEDICO HOSP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12528</v>
      </c>
      <c r="I170" s="6">
        <f>IF('[1]TCE - ANEXO IV - Preencher'!K179="","",'[1]TCE - ANEXO IV - Preencher'!K179)</f>
        <v>44719</v>
      </c>
      <c r="J170" s="5" t="str">
        <f>'[1]TCE - ANEXO IV - Preencher'!L179</f>
        <v>26220608014554000150550010000125281250162290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2580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8014554000150</v>
      </c>
      <c r="E171" s="5" t="str">
        <f>'[1]TCE - ANEXO IV - Preencher'!G180</f>
        <v>MJB COMERCIO DE MAT MEDICO HOSP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12527</v>
      </c>
      <c r="I171" s="6">
        <f>IF('[1]TCE - ANEXO IV - Preencher'!K180="","",'[1]TCE - ANEXO IV - Preencher'!K180)</f>
        <v>44719</v>
      </c>
      <c r="J171" s="5" t="str">
        <f>'[1]TCE - ANEXO IV - Preencher'!L180</f>
        <v>26220608014554000150550010000125271250162293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2580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8014554000150</v>
      </c>
      <c r="E172" s="5" t="str">
        <f>'[1]TCE - ANEXO IV - Preencher'!G181</f>
        <v>MJB COMERCIO DE MAT MEDICO HOSP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12526</v>
      </c>
      <c r="I172" s="6">
        <f>IF('[1]TCE - ANEXO IV - Preencher'!K181="","",'[1]TCE - ANEXO IV - Preencher'!K181)</f>
        <v>44719</v>
      </c>
      <c r="J172" s="5" t="str">
        <f>'[1]TCE - ANEXO IV - Preencher'!L181</f>
        <v>26220608014554000150550010000125261250162296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3430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8014554000150</v>
      </c>
      <c r="E173" s="5" t="str">
        <f>'[1]TCE - ANEXO IV - Preencher'!G182</f>
        <v>MJB COMERCIO DE MAT MEDICO HOSP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12525</v>
      </c>
      <c r="I173" s="6">
        <f>IF('[1]TCE - ANEXO IV - Preencher'!K182="","",'[1]TCE - ANEXO IV - Preencher'!K182)</f>
        <v>44719</v>
      </c>
      <c r="J173" s="5" t="str">
        <f>'[1]TCE - ANEXO IV - Preencher'!L182</f>
        <v>26220608014554000150550010000125251250162299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3430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8014554000150</v>
      </c>
      <c r="E174" s="5" t="str">
        <f>'[1]TCE - ANEXO IV - Preencher'!G183</f>
        <v>MJB COMERCIO DE MAT MEDICO HOSP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12564</v>
      </c>
      <c r="I174" s="6">
        <f>IF('[1]TCE - ANEXO IV - Preencher'!K183="","",'[1]TCE - ANEXO IV - Preencher'!K183)</f>
        <v>44740</v>
      </c>
      <c r="J174" s="5" t="str">
        <f>'[1]TCE - ANEXO IV - Preencher'!L183</f>
        <v>26220608014554000150550010000125641250166284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3430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8014554000150</v>
      </c>
      <c r="E175" s="5" t="str">
        <f>'[1]TCE - ANEXO IV - Preencher'!G184</f>
        <v>MJB COMERCIO DE MAT MEDICO HOSP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12551</v>
      </c>
      <c r="I175" s="6">
        <f>IF('[1]TCE - ANEXO IV - Preencher'!K184="","",'[1]TCE - ANEXO IV - Preencher'!K184)</f>
        <v>44733</v>
      </c>
      <c r="J175" s="5" t="str">
        <f>'[1]TCE - ANEXO IV - Preencher'!L184</f>
        <v>26220608014554000150550010000125511250165204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3430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8014554000150</v>
      </c>
      <c r="E176" s="5" t="str">
        <f>'[1]TCE - ANEXO IV - Preencher'!G185</f>
        <v>MJB COMERCIO DE MAT MEDICO HOSP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12552</v>
      </c>
      <c r="I176" s="6">
        <f>IF('[1]TCE - ANEXO IV - Preencher'!K185="","",'[1]TCE - ANEXO IV - Preencher'!K185)</f>
        <v>44733</v>
      </c>
      <c r="J176" s="5" t="str">
        <f>'[1]TCE - ANEXO IV - Preencher'!L185</f>
        <v>26220608014554000150550010000125521250165201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3430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8014554000150</v>
      </c>
      <c r="E177" s="5" t="str">
        <f>'[1]TCE - ANEXO IV - Preencher'!G186</f>
        <v>MJB COMERCIO DE MAT MEDICO HOSP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12562</v>
      </c>
      <c r="I177" s="6">
        <f>IF('[1]TCE - ANEXO IV - Preencher'!K186="","",'[1]TCE - ANEXO IV - Preencher'!K186)</f>
        <v>44740</v>
      </c>
      <c r="J177" s="5" t="str">
        <f>'[1]TCE - ANEXO IV - Preencher'!L186</f>
        <v>26220608014554000150550010000125621250166280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1030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8014554000150</v>
      </c>
      <c r="E178" s="5" t="str">
        <f>'[1]TCE - ANEXO IV - Preencher'!G187</f>
        <v>MJB COMERCIO DE MAT MEDICO HOSP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12553</v>
      </c>
      <c r="I178" s="6">
        <f>IF('[1]TCE - ANEXO IV - Preencher'!K187="","",'[1]TCE - ANEXO IV - Preencher'!K187)</f>
        <v>44733</v>
      </c>
      <c r="J178" s="5" t="str">
        <f>'[1]TCE - ANEXO IV - Preencher'!L187</f>
        <v>26220608014554000150550010000125531250165209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5730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8014554000150</v>
      </c>
      <c r="E179" s="5" t="str">
        <f>'[1]TCE - ANEXO IV - Preencher'!G188</f>
        <v>MJB COMERCIO DE MAT MEDICO HOSP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12563</v>
      </c>
      <c r="I179" s="6">
        <f>IF('[1]TCE - ANEXO IV - Preencher'!K188="","",'[1]TCE - ANEXO IV - Preencher'!K188)</f>
        <v>44740</v>
      </c>
      <c r="J179" s="5" t="str">
        <f>'[1]TCE - ANEXO IV - Preencher'!L188</f>
        <v>26220608014554000150550010000125631250166287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3950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8014554000150</v>
      </c>
      <c r="E180" s="5" t="str">
        <f>'[1]TCE - ANEXO IV - Preencher'!G189</f>
        <v>MJB COMERCIO DE MAT MEDICO HOSP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12566</v>
      </c>
      <c r="I180" s="6">
        <f>IF('[1]TCE - ANEXO IV - Preencher'!K189="","",'[1]TCE - ANEXO IV - Preencher'!K189)</f>
        <v>44740</v>
      </c>
      <c r="J180" s="5" t="str">
        <f>'[1]TCE - ANEXO IV - Preencher'!L189</f>
        <v>26220608014554000150550010000125661250166289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3430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8014554000150</v>
      </c>
      <c r="E181" s="5" t="str">
        <f>'[1]TCE - ANEXO IV - Preencher'!G190</f>
        <v>MJB COMERCIO DE MAT MEDICO HOSP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12554</v>
      </c>
      <c r="I181" s="6">
        <f>IF('[1]TCE - ANEXO IV - Preencher'!K190="","",'[1]TCE - ANEXO IV - Preencher'!K190)</f>
        <v>44733</v>
      </c>
      <c r="J181" s="5" t="str">
        <f>'[1]TCE - ANEXO IV - Preencher'!L190</f>
        <v>26220608014554000150550010000125541250165206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4880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7160019000144</v>
      </c>
      <c r="E182" s="5" t="str">
        <f>'[1]TCE - ANEXO IV - Preencher'!G191</f>
        <v>VITALE COMERCIO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87812</v>
      </c>
      <c r="I182" s="6">
        <f>IF('[1]TCE - ANEXO IV - Preencher'!K191="","",'[1]TCE - ANEXO IV - Preencher'!K191)</f>
        <v>44743</v>
      </c>
      <c r="J182" s="5" t="str">
        <f>'[1]TCE - ANEXO IV - Preencher'!L191</f>
        <v>26220707160019000144550010000878121548665642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1560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7160019000144</v>
      </c>
      <c r="E183" s="5" t="str">
        <f>'[1]TCE - ANEXO IV - Preencher'!G192</f>
        <v>VITALE COMERCIO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87904</v>
      </c>
      <c r="I183" s="6">
        <f>IF('[1]TCE - ANEXO IV - Preencher'!K192="","",'[1]TCE - ANEXO IV - Preencher'!K192)</f>
        <v>44746</v>
      </c>
      <c r="J183" s="5" t="str">
        <f>'[1]TCE - ANEXO IV - Preencher'!L192</f>
        <v>26220707160019000144550010000879041027152608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620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7160019000144</v>
      </c>
      <c r="E184" s="5" t="str">
        <f>'[1]TCE - ANEXO IV - Preencher'!G193</f>
        <v>VITALE COMERCIO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87902</v>
      </c>
      <c r="I184" s="6">
        <f>IF('[1]TCE - ANEXO IV - Preencher'!K193="","",'[1]TCE - ANEXO IV - Preencher'!K193)</f>
        <v>44746</v>
      </c>
      <c r="J184" s="5" t="str">
        <f>'[1]TCE - ANEXO IV - Preencher'!L193</f>
        <v>26220707160019000144550010000879021292531129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930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7160019000144</v>
      </c>
      <c r="E185" s="5" t="str">
        <f>'[1]TCE - ANEXO IV - Preencher'!G194</f>
        <v>VITALE COMERCIO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86199</v>
      </c>
      <c r="I185" s="6">
        <f>IF('[1]TCE - ANEXO IV - Preencher'!K194="","",'[1]TCE - ANEXO IV - Preencher'!K194)</f>
        <v>44722</v>
      </c>
      <c r="J185" s="5" t="str">
        <f>'[1]TCE - ANEXO IV - Preencher'!L194</f>
        <v>26220607160019000144550010000861991988198932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1560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7160019000144</v>
      </c>
      <c r="E186" s="5" t="str">
        <f>'[1]TCE - ANEXO IV - Preencher'!G195</f>
        <v>VITALE COMERCIO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87831</v>
      </c>
      <c r="I186" s="6">
        <f>IF('[1]TCE - ANEXO IV - Preencher'!K195="","",'[1]TCE - ANEXO IV - Preencher'!K195)</f>
        <v>44743</v>
      </c>
      <c r="J186" s="5" t="str">
        <f>'[1]TCE - ANEXO IV - Preencher'!L195</f>
        <v>26220707160019000144550010000878311593855442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310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7160019000144</v>
      </c>
      <c r="E187" s="5" t="str">
        <f>'[1]TCE - ANEXO IV - Preencher'!G196</f>
        <v>VITALE COMERCIO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87836</v>
      </c>
      <c r="I187" s="6">
        <f>IF('[1]TCE - ANEXO IV - Preencher'!K196="","",'[1]TCE - ANEXO IV - Preencher'!K196)</f>
        <v>44713</v>
      </c>
      <c r="J187" s="5" t="str">
        <f>'[1]TCE - ANEXO IV - Preencher'!L196</f>
        <v>26220707160019000144550010000878361254872359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3120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7160019000144</v>
      </c>
      <c r="E188" s="5" t="str">
        <f>'[1]TCE - ANEXO IV - Preencher'!G197</f>
        <v>VITALE COMERCIO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87834</v>
      </c>
      <c r="I188" s="6">
        <f>IF('[1]TCE - ANEXO IV - Preencher'!K197="","",'[1]TCE - ANEXO IV - Preencher'!K197)</f>
        <v>44743</v>
      </c>
      <c r="J188" s="5" t="str">
        <f>'[1]TCE - ANEXO IV - Preencher'!L197</f>
        <v>26220707160019000144550010000878341337542092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1560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7160019000144</v>
      </c>
      <c r="E189" s="5" t="str">
        <f>'[1]TCE - ANEXO IV - Preencher'!G198</f>
        <v>VITALE COMERCIO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87841</v>
      </c>
      <c r="I189" s="6">
        <f>IF('[1]TCE - ANEXO IV - Preencher'!K198="","",'[1]TCE - ANEXO IV - Preencher'!K198)</f>
        <v>44743</v>
      </c>
      <c r="J189" s="5" t="str">
        <f>'[1]TCE - ANEXO IV - Preencher'!L198</f>
        <v>26220707160019000144550010000878411101697232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2810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7160019000144</v>
      </c>
      <c r="E190" s="5" t="str">
        <f>'[1]TCE - ANEXO IV - Preencher'!G199</f>
        <v>VITALE COMERCIO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87821</v>
      </c>
      <c r="I190" s="6">
        <f>IF('[1]TCE - ANEXO IV - Preencher'!K199="","",'[1]TCE - ANEXO IV - Preencher'!K199)</f>
        <v>44743</v>
      </c>
      <c r="J190" s="5" t="str">
        <f>'[1]TCE - ANEXO IV - Preencher'!L199</f>
        <v>26220707160019000144550010000878211608411233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2500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7160019000144</v>
      </c>
      <c r="E191" s="5" t="str">
        <f>'[1]TCE - ANEXO IV - Preencher'!G200</f>
        <v>VITALE COMERCIO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87815</v>
      </c>
      <c r="I191" s="6">
        <f>IF('[1]TCE - ANEXO IV - Preencher'!K200="","",'[1]TCE - ANEXO IV - Preencher'!K200)</f>
        <v>44743</v>
      </c>
      <c r="J191" s="5" t="str">
        <f>'[1]TCE - ANEXO IV - Preencher'!L200</f>
        <v>26220707160019000144550010000878151785103283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310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7160019000144</v>
      </c>
      <c r="E192" s="5" t="str">
        <f>'[1]TCE - ANEXO IV - Preencher'!G201</f>
        <v>VITALE COMERCIO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87911</v>
      </c>
      <c r="I192" s="6">
        <f>IF('[1]TCE - ANEXO IV - Preencher'!K201="","",'[1]TCE - ANEXO IV - Preencher'!K201)</f>
        <v>44746</v>
      </c>
      <c r="J192" s="5" t="str">
        <f>'[1]TCE - ANEXO IV - Preencher'!L201</f>
        <v>26220707160019000144550010000879111009970102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310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7160019000144</v>
      </c>
      <c r="E193" s="5" t="str">
        <f>'[1]TCE - ANEXO IV - Preencher'!G202</f>
        <v>VITALE COMERCIO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87909</v>
      </c>
      <c r="I193" s="6">
        <f>IF('[1]TCE - ANEXO IV - Preencher'!K202="","",'[1]TCE - ANEXO IV - Preencher'!K202)</f>
        <v>44746</v>
      </c>
      <c r="J193" s="5" t="str">
        <f>'[1]TCE - ANEXO IV - Preencher'!L202</f>
        <v>26220707160019000144550010000879091959655675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3120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7160019000144</v>
      </c>
      <c r="E194" s="5" t="str">
        <f>'[1]TCE - ANEXO IV - Preencher'!G203</f>
        <v>VITALE COMERCIO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87913</v>
      </c>
      <c r="I194" s="6">
        <f>IF('[1]TCE - ANEXO IV - Preencher'!K203="","",'[1]TCE - ANEXO IV - Preencher'!K203)</f>
        <v>44746</v>
      </c>
      <c r="J194" s="5" t="str">
        <f>'[1]TCE - ANEXO IV - Preencher'!L203</f>
        <v>26220707160019000144550010000879131973175041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1560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7160019000144</v>
      </c>
      <c r="E195" s="5" t="str">
        <f>'[1]TCE - ANEXO IV - Preencher'!G204</f>
        <v>VITALE COMERCIO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88013</v>
      </c>
      <c r="I195" s="6">
        <f>IF('[1]TCE - ANEXO IV - Preencher'!K204="","",'[1]TCE - ANEXO IV - Preencher'!K204)</f>
        <v>44746</v>
      </c>
      <c r="J195" s="5" t="str">
        <f>'[1]TCE - ANEXO IV - Preencher'!L204</f>
        <v>26220707160019000144550010000880131240376741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620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7160019000144</v>
      </c>
      <c r="E196" s="5" t="str">
        <f>'[1]TCE - ANEXO IV - Preencher'!G205</f>
        <v>VITALE COMERCIO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88008</v>
      </c>
      <c r="I196" s="6">
        <f>IF('[1]TCE - ANEXO IV - Preencher'!K205="","",'[1]TCE - ANEXO IV - Preencher'!K205)</f>
        <v>44746</v>
      </c>
      <c r="J196" s="5" t="str">
        <f>'[1]TCE - ANEXO IV - Preencher'!L205</f>
        <v>26220707160019000144550010000880081048575707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930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8282077000103</v>
      </c>
      <c r="E197" s="5" t="str">
        <f>'[1]TCE - ANEXO IV - Preencher'!G206</f>
        <v>BYOSYSTEMS NE COM PROD L AB E HOSP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172108</v>
      </c>
      <c r="I197" s="6">
        <f>IF('[1]TCE - ANEXO IV - Preencher'!K206="","",'[1]TCE - ANEXO IV - Preencher'!K206)</f>
        <v>44746</v>
      </c>
      <c r="J197" s="5" t="str">
        <f>'[1]TCE - ANEXO IV - Preencher'!L206</f>
        <v>25220708282077000103550020001721081311427517</v>
      </c>
      <c r="K197" s="5" t="str">
        <f>IF(F197="B",LEFT('[1]TCE - ANEXO IV - Preencher'!M206,2),IF(F197="S",LEFT('[1]TCE - ANEXO IV - Preencher'!M206,7),IF('[1]TCE - ANEXO IV - Preencher'!H206="","")))</f>
        <v>25</v>
      </c>
      <c r="L197" s="7">
        <f>'[1]TCE - ANEXO IV - Preencher'!N206</f>
        <v>16500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21596736000144</v>
      </c>
      <c r="E198" s="5" t="str">
        <f>'[1]TCE - ANEXO IV - Preencher'!G207</f>
        <v>ULTRAMEGA DIST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159182</v>
      </c>
      <c r="I198" s="6">
        <f>IF('[1]TCE - ANEXO IV - Preencher'!K207="","",'[1]TCE - ANEXO IV - Preencher'!K207)</f>
        <v>44747</v>
      </c>
      <c r="J198" s="5" t="str">
        <f>'[1]TCE - ANEXO IV - Preencher'!L207</f>
        <v>26220721596736000144550010001591821001647913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2070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51943645000107</v>
      </c>
      <c r="E199" s="5" t="str">
        <f>'[1]TCE - ANEXO IV - Preencher'!G208</f>
        <v>BIOMEDICAL EQUIPAMENTOS E PRODUTOS MED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000.152.591</v>
      </c>
      <c r="I199" s="6">
        <f>IF('[1]TCE - ANEXO IV - Preencher'!K208="","",'[1]TCE - ANEXO IV - Preencher'!K208)</f>
        <v>44736</v>
      </c>
      <c r="J199" s="5" t="str">
        <f>'[1]TCE - ANEXO IV - Preencher'!L208</f>
        <v>35220651943645000107550010001525911004640327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18633.8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51943645000107</v>
      </c>
      <c r="E200" s="5" t="str">
        <f>'[1]TCE - ANEXO IV - Preencher'!G209</f>
        <v>BIOMEDICAL EQUIPAMENTOS E PRODUTOS MED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000.151.988</v>
      </c>
      <c r="I200" s="6">
        <f>IF('[1]TCE - ANEXO IV - Preencher'!K209="","",'[1]TCE - ANEXO IV - Preencher'!K209)</f>
        <v>44720</v>
      </c>
      <c r="J200" s="5" t="str">
        <f>'[1]TCE - ANEXO IV - Preencher'!L209</f>
        <v>35220651943645000107550010001519881004640329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5340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24505009000112</v>
      </c>
      <c r="E201" s="5" t="str">
        <f>'[1]TCE - ANEXO IV - Preencher'!G210</f>
        <v>BRAZTECH MANUTENCAO E REPARACAO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000.002.739</v>
      </c>
      <c r="I201" s="6">
        <f>IF('[1]TCE - ANEXO IV - Preencher'!K210="","",'[1]TCE - ANEXO IV - Preencher'!K210)</f>
        <v>44746</v>
      </c>
      <c r="J201" s="5" t="str">
        <f>'[1]TCE - ANEXO IV - Preencher'!L210</f>
        <v>26220724505009000112550010000027391187005542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215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24505009000112</v>
      </c>
      <c r="E202" s="5" t="str">
        <f>'[1]TCE - ANEXO IV - Preencher'!G211</f>
        <v>BRAZTECH MANUTENCAO E REPARACAO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000.002.739</v>
      </c>
      <c r="I202" s="6">
        <f>IF('[1]TCE - ANEXO IV - Preencher'!K211="","",'[1]TCE - ANEXO IV - Preencher'!K211)</f>
        <v>44746</v>
      </c>
      <c r="J202" s="5" t="str">
        <f>'[1]TCE - ANEXO IV - Preencher'!L211</f>
        <v>26220724505009000112550010000027391187805042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286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1437707000122</v>
      </c>
      <c r="E203" s="5" t="str">
        <f>'[1]TCE - ANEXO IV - Preencher'!G212</f>
        <v>SCITECH MEDICAL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282221</v>
      </c>
      <c r="I203" s="6">
        <f>IF('[1]TCE - ANEXO IV - Preencher'!K212="","",'[1]TCE - ANEXO IV - Preencher'!K212)</f>
        <v>44747</v>
      </c>
      <c r="J203" s="5" t="str">
        <f>'[1]TCE - ANEXO IV - Preencher'!L212</f>
        <v>52220701437707000122550550002822211829225855</v>
      </c>
      <c r="K203" s="5" t="str">
        <f>IF(F203="B",LEFT('[1]TCE - ANEXO IV - Preencher'!M212,2),IF(F203="S",LEFT('[1]TCE - ANEXO IV - Preencher'!M212,7),IF('[1]TCE - ANEXO IV - Preencher'!H212="","")))</f>
        <v>52</v>
      </c>
      <c r="L203" s="7">
        <f>'[1]TCE - ANEXO IV - Preencher'!N212</f>
        <v>2100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1437707000122</v>
      </c>
      <c r="E204" s="5" t="str">
        <f>'[1]TCE - ANEXO IV - Preencher'!G213</f>
        <v>SCITECH MEDICAL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276926</v>
      </c>
      <c r="I204" s="6">
        <f>IF('[1]TCE - ANEXO IV - Preencher'!K213="","",'[1]TCE - ANEXO IV - Preencher'!K213)</f>
        <v>44722</v>
      </c>
      <c r="J204" s="5" t="str">
        <f>'[1]TCE - ANEXO IV - Preencher'!L213</f>
        <v>52220601437707000122550550002769261485999613</v>
      </c>
      <c r="K204" s="5" t="str">
        <f>IF(F204="B",LEFT('[1]TCE - ANEXO IV - Preencher'!M213,2),IF(F204="S",LEFT('[1]TCE - ANEXO IV - Preencher'!M213,7),IF('[1]TCE - ANEXO IV - Preencher'!H213="","")))</f>
        <v>52</v>
      </c>
      <c r="L204" s="7">
        <f>'[1]TCE - ANEXO IV - Preencher'!N213</f>
        <v>2100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1437707000122</v>
      </c>
      <c r="E205" s="5" t="str">
        <f>'[1]TCE - ANEXO IV - Preencher'!G214</f>
        <v>SCITECH MEDICAL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282034</v>
      </c>
      <c r="I205" s="6">
        <f>IF('[1]TCE - ANEXO IV - Preencher'!K214="","",'[1]TCE - ANEXO IV - Preencher'!K214)</f>
        <v>44746</v>
      </c>
      <c r="J205" s="5" t="str">
        <f>'[1]TCE - ANEXO IV - Preencher'!L214</f>
        <v>52220701437707000122550550002820341678892162</v>
      </c>
      <c r="K205" s="5" t="str">
        <f>IF(F205="B",LEFT('[1]TCE - ANEXO IV - Preencher'!M214,2),IF(F205="S",LEFT('[1]TCE - ANEXO IV - Preencher'!M214,7),IF('[1]TCE - ANEXO IV - Preencher'!H214="","")))</f>
        <v>52</v>
      </c>
      <c r="L205" s="7">
        <f>'[1]TCE - ANEXO IV - Preencher'!N214</f>
        <v>1050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1437707000122</v>
      </c>
      <c r="E206" s="5" t="str">
        <f>'[1]TCE - ANEXO IV - Preencher'!G215</f>
        <v>SCITECH MEDICAL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282043</v>
      </c>
      <c r="I206" s="6">
        <f>IF('[1]TCE - ANEXO IV - Preencher'!K215="","",'[1]TCE - ANEXO IV - Preencher'!K215)</f>
        <v>44746</v>
      </c>
      <c r="J206" s="5" t="str">
        <f>'[1]TCE - ANEXO IV - Preencher'!L215</f>
        <v>52220701437707000122550550002820431149026525</v>
      </c>
      <c r="K206" s="5" t="str">
        <f>IF(F206="B",LEFT('[1]TCE - ANEXO IV - Preencher'!M215,2),IF(F206="S",LEFT('[1]TCE - ANEXO IV - Preencher'!M215,7),IF('[1]TCE - ANEXO IV - Preencher'!H215="","")))</f>
        <v>52</v>
      </c>
      <c r="L206" s="7">
        <f>'[1]TCE - ANEXO IV - Preencher'!N215</f>
        <v>1050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1437707000122</v>
      </c>
      <c r="E207" s="5" t="str">
        <f>'[1]TCE - ANEXO IV - Preencher'!G216</f>
        <v>SCITECH MEDICAL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282037</v>
      </c>
      <c r="I207" s="6">
        <f>IF('[1]TCE - ANEXO IV - Preencher'!K216="","",'[1]TCE - ANEXO IV - Preencher'!K216)</f>
        <v>44746</v>
      </c>
      <c r="J207" s="5" t="str">
        <f>'[1]TCE - ANEXO IV - Preencher'!L216</f>
        <v>52220701437707000122550550002820371850650887</v>
      </c>
      <c r="K207" s="5" t="str">
        <f>IF(F207="B",LEFT('[1]TCE - ANEXO IV - Preencher'!M216,2),IF(F207="S",LEFT('[1]TCE - ANEXO IV - Preencher'!M216,7),IF('[1]TCE - ANEXO IV - Preencher'!H216="","")))</f>
        <v>52</v>
      </c>
      <c r="L207" s="7">
        <f>'[1]TCE - ANEXO IV - Preencher'!N216</f>
        <v>1050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1437707000122</v>
      </c>
      <c r="E208" s="5" t="str">
        <f>'[1]TCE - ANEXO IV - Preencher'!G217</f>
        <v>SCITECH MEDICAL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282040</v>
      </c>
      <c r="I208" s="6">
        <f>IF('[1]TCE - ANEXO IV - Preencher'!K217="","",'[1]TCE - ANEXO IV - Preencher'!K217)</f>
        <v>44746</v>
      </c>
      <c r="J208" s="5" t="str">
        <f>'[1]TCE - ANEXO IV - Preencher'!L217</f>
        <v>52220701437707000122550550002820401825606581</v>
      </c>
      <c r="K208" s="5" t="str">
        <f>IF(F208="B",LEFT('[1]TCE - ANEXO IV - Preencher'!M217,2),IF(F208="S",LEFT('[1]TCE - ANEXO IV - Preencher'!M217,7),IF('[1]TCE - ANEXO IV - Preencher'!H217="","")))</f>
        <v>52</v>
      </c>
      <c r="L208" s="7">
        <f>'[1]TCE - ANEXO IV - Preencher'!N217</f>
        <v>1050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1437707000122</v>
      </c>
      <c r="E209" s="5" t="str">
        <f>'[1]TCE - ANEXO IV - Preencher'!G218</f>
        <v>SCITECH MEDICAL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282059</v>
      </c>
      <c r="I209" s="6">
        <f>IF('[1]TCE - ANEXO IV - Preencher'!K218="","",'[1]TCE - ANEXO IV - Preencher'!K218)</f>
        <v>44746</v>
      </c>
      <c r="J209" s="5" t="str">
        <f>'[1]TCE - ANEXO IV - Preencher'!L218</f>
        <v>52220701437707000122550550002820591823170869</v>
      </c>
      <c r="K209" s="5" t="str">
        <f>IF(F209="B",LEFT('[1]TCE - ANEXO IV - Preencher'!M218,2),IF(F209="S",LEFT('[1]TCE - ANEXO IV - Preencher'!M218,7),IF('[1]TCE - ANEXO IV - Preencher'!H218="","")))</f>
        <v>52</v>
      </c>
      <c r="L209" s="7">
        <f>'[1]TCE - ANEXO IV - Preencher'!N218</f>
        <v>1050</v>
      </c>
    </row>
    <row r="210" spans="1:12" s="8" customFormat="1" ht="19.5" customHeight="1" x14ac:dyDescent="0.2">
      <c r="A210" s="3">
        <f>IFERROR(VLOOKUP(B210,'[1]DADOS (OCULTAR)'!$Q$3:$S$103,3,0),"")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1437707000122</v>
      </c>
      <c r="E210" s="5" t="str">
        <f>'[1]TCE - ANEXO IV - Preencher'!G219</f>
        <v>SCITECH MEDICAL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282050</v>
      </c>
      <c r="I210" s="6">
        <f>IF('[1]TCE - ANEXO IV - Preencher'!K219="","",'[1]TCE - ANEXO IV - Preencher'!K219)</f>
        <v>44746</v>
      </c>
      <c r="J210" s="5" t="str">
        <f>'[1]TCE - ANEXO IV - Preencher'!L219</f>
        <v>52220701437707000122550550002820501777905029</v>
      </c>
      <c r="K210" s="5" t="str">
        <f>IF(F210="B",LEFT('[1]TCE - ANEXO IV - Preencher'!M219,2),IF(F210="S",LEFT('[1]TCE - ANEXO IV - Preencher'!M219,7),IF('[1]TCE - ANEXO IV - Preencher'!H219="","")))</f>
        <v>52</v>
      </c>
      <c r="L210" s="7">
        <f>'[1]TCE - ANEXO IV - Preencher'!N219</f>
        <v>1050</v>
      </c>
    </row>
    <row r="211" spans="1:12" s="8" customFormat="1" ht="19.5" customHeight="1" x14ac:dyDescent="0.2">
      <c r="A211" s="3">
        <f>IFERROR(VLOOKUP(B211,'[1]DADOS (OCULTAR)'!$Q$3:$S$103,3,0),"")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1513946000114</v>
      </c>
      <c r="E211" s="5" t="str">
        <f>'[1]TCE - ANEXO IV - Preencher'!G220</f>
        <v>BOSTON SCIENTIFIC DO BRASIL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2611661</v>
      </c>
      <c r="I211" s="6">
        <f>IF('[1]TCE - ANEXO IV - Preencher'!K220="","",'[1]TCE - ANEXO IV - Preencher'!K220)</f>
        <v>44746</v>
      </c>
      <c r="J211" s="5" t="str">
        <f>'[1]TCE - ANEXO IV - Preencher'!L220</f>
        <v>35220701513946000114550030026116611026248279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268.82</v>
      </c>
    </row>
    <row r="212" spans="1:12" s="8" customFormat="1" ht="19.5" customHeight="1" x14ac:dyDescent="0.2">
      <c r="A212" s="3">
        <f>IFERROR(VLOOKUP(B212,'[1]DADOS (OCULTAR)'!$Q$3:$S$103,3,0),"")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1513946000114</v>
      </c>
      <c r="E212" s="5" t="str">
        <f>'[1]TCE - ANEXO IV - Preencher'!G221</f>
        <v>BOSTON SCIENTIFIC DO BRASIL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2611683</v>
      </c>
      <c r="I212" s="6">
        <f>IF('[1]TCE - ANEXO IV - Preencher'!K221="","",'[1]TCE - ANEXO IV - Preencher'!K221)</f>
        <v>44746</v>
      </c>
      <c r="J212" s="5" t="str">
        <f>'[1]TCE - ANEXO IV - Preencher'!L221</f>
        <v>35220701513946000114550030026116831026248543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2580.7199999999998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1513946000114</v>
      </c>
      <c r="E213" s="5" t="str">
        <f>'[1]TCE - ANEXO IV - Preencher'!G222</f>
        <v>BOSTON SCIENTIFIC DO BRASIL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2611684</v>
      </c>
      <c r="I213" s="6">
        <f>IF('[1]TCE - ANEXO IV - Preencher'!K222="","",'[1]TCE - ANEXO IV - Preencher'!K222)</f>
        <v>44746</v>
      </c>
      <c r="J213" s="5" t="str">
        <f>'[1]TCE - ANEXO IV - Preencher'!L222</f>
        <v>35220701513946000114550030026116841026248559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268.82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1513946000114</v>
      </c>
      <c r="E214" s="5" t="str">
        <f>'[1]TCE - ANEXO IV - Preencher'!G223</f>
        <v>BOSTON SCIENTIFIC DO BRASIL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2601050</v>
      </c>
      <c r="I214" s="6">
        <f>IF('[1]TCE - ANEXO IV - Preencher'!K223="","",'[1]TCE - ANEXO IV - Preencher'!K223)</f>
        <v>44727</v>
      </c>
      <c r="J214" s="5" t="str">
        <f>'[1]TCE - ANEXO IV - Preencher'!L223</f>
        <v>35220601513946000114550030026010501026123979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1290.3599999999999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1513946000114</v>
      </c>
      <c r="E215" s="5" t="str">
        <f>'[1]TCE - ANEXO IV - Preencher'!G224</f>
        <v>BOSTON SCIENTIFIC DO BRASIL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2601049</v>
      </c>
      <c r="I215" s="6">
        <f>IF('[1]TCE - ANEXO IV - Preencher'!K224="","",'[1]TCE - ANEXO IV - Preencher'!K224)</f>
        <v>44727</v>
      </c>
      <c r="J215" s="5" t="str">
        <f>'[1]TCE - ANEXO IV - Preencher'!L224</f>
        <v>35220601513946000114550030026010491026123960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1290.3599999999999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1513946000114</v>
      </c>
      <c r="E216" s="5" t="str">
        <f>'[1]TCE - ANEXO IV - Preencher'!G225</f>
        <v>BOSTON SCIENTIFIC DO BRASIL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2611564</v>
      </c>
      <c r="I216" s="6">
        <f>IF('[1]TCE - ANEXO IV - Preencher'!K225="","",'[1]TCE - ANEXO IV - Preencher'!K225)</f>
        <v>44746</v>
      </c>
      <c r="J216" s="5" t="str">
        <f>'[1]TCE - ANEXO IV - Preencher'!L225</f>
        <v>35220701513946000114550030026115641026247295</v>
      </c>
      <c r="K216" s="5" t="str">
        <f>IF(F216="B",LEFT('[1]TCE - ANEXO IV - Preencher'!M225,2),IF(F216="S",LEFT('[1]TCE - ANEXO IV - Preencher'!M225,7),IF('[1]TCE - ANEXO IV - Preencher'!H225="","")))</f>
        <v>35</v>
      </c>
      <c r="L216" s="7">
        <f>'[1]TCE - ANEXO IV - Preencher'!N225</f>
        <v>268.82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1513946000114</v>
      </c>
      <c r="E217" s="5" t="str">
        <f>'[1]TCE - ANEXO IV - Preencher'!G226</f>
        <v>BOSTON SCIENTIFIC DO BRASIL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2611593</v>
      </c>
      <c r="I217" s="6">
        <f>IF('[1]TCE - ANEXO IV - Preencher'!K226="","",'[1]TCE - ANEXO IV - Preencher'!K226)</f>
        <v>44746</v>
      </c>
      <c r="J217" s="5" t="str">
        <f>'[1]TCE - ANEXO IV - Preencher'!L226</f>
        <v>35220701513946000114550030026115931026247599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806.47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1513946000114</v>
      </c>
      <c r="E218" s="5" t="str">
        <f>'[1]TCE - ANEXO IV - Preencher'!G227</f>
        <v>BOSTON SCIENTIFIC DO BRASIL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2611592</v>
      </c>
      <c r="I218" s="6">
        <f>IF('[1]TCE - ANEXO IV - Preencher'!K227="","",'[1]TCE - ANEXO IV - Preencher'!K227)</f>
        <v>44746</v>
      </c>
      <c r="J218" s="5" t="str">
        <f>'[1]TCE - ANEXO IV - Preencher'!L227</f>
        <v>35220701513946000114550030026115921026247583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268.82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1513946000114</v>
      </c>
      <c r="E219" s="5" t="str">
        <f>'[1]TCE - ANEXO IV - Preencher'!G228</f>
        <v>BOSTON SCIENTIFIC DO BRASIL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2611591</v>
      </c>
      <c r="I219" s="6">
        <f>IF('[1]TCE - ANEXO IV - Preencher'!K228="","",'[1]TCE - ANEXO IV - Preencher'!K228)</f>
        <v>44746</v>
      </c>
      <c r="J219" s="5" t="str">
        <f>'[1]TCE - ANEXO IV - Preencher'!L228</f>
        <v>35220701513946000114550030026115911026247578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806.46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37438274000177</v>
      </c>
      <c r="E220" s="5" t="str">
        <f>'[1]TCE - ANEXO IV - Preencher'!G229</f>
        <v>SELLMED PROD. MEDICOS E HOSPITALA.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1361</v>
      </c>
      <c r="I220" s="6">
        <f>IF('[1]TCE - ANEXO IV - Preencher'!K229="","",'[1]TCE - ANEXO IV - Preencher'!K229)</f>
        <v>44747</v>
      </c>
      <c r="J220" s="5" t="str">
        <f>'[1]TCE - ANEXO IV - Preencher'!L229</f>
        <v>26220737438274000177550010000013611309898254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685.6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67729178000653</v>
      </c>
      <c r="E221" s="5" t="str">
        <f>'[1]TCE - ANEXO IV - Preencher'!G230</f>
        <v>COMERCIAL CIRURGICA RIOCLARENSE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30009</v>
      </c>
      <c r="I221" s="6">
        <f>IF('[1]TCE - ANEXO IV - Preencher'!K230="","",'[1]TCE - ANEXO IV - Preencher'!K230)</f>
        <v>44747</v>
      </c>
      <c r="J221" s="5" t="str">
        <f>'[1]TCE - ANEXO IV - Preencher'!L230</f>
        <v>26220767729178000653550010000300091240160676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1530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6106005000180</v>
      </c>
      <c r="E222" s="5" t="str">
        <f>'[1]TCE - ANEXO IV - Preencher'!G231</f>
        <v>STOCK MED PRODUTOS MEDICO HOSPITALARES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160067</v>
      </c>
      <c r="I222" s="6">
        <f>IF('[1]TCE - ANEXO IV - Preencher'!K231="","",'[1]TCE - ANEXO IV - Preencher'!K231)</f>
        <v>44741</v>
      </c>
      <c r="J222" s="5" t="str">
        <f>'[1]TCE - ANEXO IV - Preencher'!L231</f>
        <v>43220606106005000180550010001600671006297453</v>
      </c>
      <c r="K222" s="5" t="str">
        <f>IF(F222="B",LEFT('[1]TCE - ANEXO IV - Preencher'!M231,2),IF(F222="S",LEFT('[1]TCE - ANEXO IV - Preencher'!M231,7),IF('[1]TCE - ANEXO IV - Preencher'!H231="","")))</f>
        <v>43</v>
      </c>
      <c r="L222" s="7">
        <f>'[1]TCE - ANEXO IV - Preencher'!N231</f>
        <v>6570.2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27970162000109</v>
      </c>
      <c r="E223" s="5" t="str">
        <f>'[1]TCE - ANEXO IV - Preencher'!G232</f>
        <v>SAUDE BRASIL COMERC DE MAT MED. EIRELI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000.002.044</v>
      </c>
      <c r="I223" s="6">
        <f>IF('[1]TCE - ANEXO IV - Preencher'!K232="","",'[1]TCE - ANEXO IV - Preencher'!K232)</f>
        <v>44747</v>
      </c>
      <c r="J223" s="5" t="str">
        <f>'[1]TCE - ANEXO IV - Preencher'!L232</f>
        <v>26220727970162000109550010000020441000919051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1960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27970162000109</v>
      </c>
      <c r="E224" s="5" t="str">
        <f>'[1]TCE - ANEXO IV - Preencher'!G233</f>
        <v>SAUDE BRASIL COMERC DE MAT MED. EIRELI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000.002.033</v>
      </c>
      <c r="I224" s="6">
        <f>IF('[1]TCE - ANEXO IV - Preencher'!K233="","",'[1]TCE - ANEXO IV - Preencher'!K233)</f>
        <v>44746</v>
      </c>
      <c r="J224" s="5" t="str">
        <f>'[1]TCE - ANEXO IV - Preencher'!L233</f>
        <v>26220727970162000109550010000020331000918949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4900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11234649000193</v>
      </c>
      <c r="E225" s="5" t="str">
        <f>'[1]TCE - ANEXO IV - Preencher'!G234</f>
        <v>BIOANGIO COMERCIO DE PROD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000.006.687</v>
      </c>
      <c r="I225" s="6">
        <f>IF('[1]TCE - ANEXO IV - Preencher'!K234="","",'[1]TCE - ANEXO IV - Preencher'!K234)</f>
        <v>44743</v>
      </c>
      <c r="J225" s="5" t="str">
        <f>'[1]TCE - ANEXO IV - Preencher'!L234</f>
        <v>26220711234649000193550010000066871000009995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3010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11234649000193</v>
      </c>
      <c r="E226" s="5" t="str">
        <f>'[1]TCE - ANEXO IV - Preencher'!G235</f>
        <v>BIOANGIO COMERCIO DE PROD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000.006.688</v>
      </c>
      <c r="I226" s="6">
        <f>IF('[1]TCE - ANEXO IV - Preencher'!K235="","",'[1]TCE - ANEXO IV - Preencher'!K235)</f>
        <v>44743</v>
      </c>
      <c r="J226" s="5" t="str">
        <f>'[1]TCE - ANEXO IV - Preencher'!L235</f>
        <v>26220711234649000193550010000066881000009992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490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32350180000128</v>
      </c>
      <c r="E227" s="5" t="str">
        <f>'[1]TCE - ANEXO IV - Preencher'!G236</f>
        <v>NOVA LINEA COMER DE PROD FARMACEU EIRELI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000.029.402</v>
      </c>
      <c r="I227" s="6">
        <f>IF('[1]TCE - ANEXO IV - Preencher'!K236="","",'[1]TCE - ANEXO IV - Preencher'!K236)</f>
        <v>44741</v>
      </c>
      <c r="J227" s="5" t="str">
        <f>'[1]TCE - ANEXO IV - Preencher'!L236</f>
        <v>33220632350180000128550010000294021632707343</v>
      </c>
      <c r="K227" s="5" t="str">
        <f>IF(F227="B",LEFT('[1]TCE - ANEXO IV - Preencher'!M236,2),IF(F227="S",LEFT('[1]TCE - ANEXO IV - Preencher'!M236,7),IF('[1]TCE - ANEXO IV - Preencher'!H236="","")))</f>
        <v>33</v>
      </c>
      <c r="L227" s="7">
        <f>'[1]TCE - ANEXO IV - Preencher'!N236</f>
        <v>2545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11872656000200</v>
      </c>
      <c r="E228" s="5" t="str">
        <f>'[1]TCE - ANEXO IV - Preencher'!G237</f>
        <v>HDL LOGISTICA HOSPITALAR LTDA.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35350</v>
      </c>
      <c r="I228" s="6">
        <f>IF('[1]TCE - ANEXO IV - Preencher'!K237="","",'[1]TCE - ANEXO IV - Preencher'!K237)</f>
        <v>44741</v>
      </c>
      <c r="J228" s="5" t="str">
        <f>'[1]TCE - ANEXO IV - Preencher'!L237</f>
        <v>35220611872656000200350010000353501821763676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566.59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1505499000232</v>
      </c>
      <c r="E229" s="5" t="str">
        <f>'[1]TCE - ANEXO IV - Preencher'!G238</f>
        <v>DORMED HOSPITALAR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1844</v>
      </c>
      <c r="I229" s="6">
        <f>IF('[1]TCE - ANEXO IV - Preencher'!K238="","",'[1]TCE - ANEXO IV - Preencher'!K238)</f>
        <v>44741</v>
      </c>
      <c r="J229" s="5" t="str">
        <f>'[1]TCE - ANEXO IV - Preencher'!L238</f>
        <v>31220601505499000232550010000018441450748580</v>
      </c>
      <c r="K229" s="5" t="str">
        <f>IF(F229="B",LEFT('[1]TCE - ANEXO IV - Preencher'!M238,2),IF(F229="S",LEFT('[1]TCE - ANEXO IV - Preencher'!M238,7),IF('[1]TCE - ANEXO IV - Preencher'!H238="","")))</f>
        <v>31</v>
      </c>
      <c r="L229" s="7">
        <f>'[1]TCE - ANEXO IV - Preencher'!N238</f>
        <v>3394.4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8014554000150</v>
      </c>
      <c r="E230" s="5" t="str">
        <f>'[1]TCE - ANEXO IV - Preencher'!G239</f>
        <v>MJB COMERCIO DE MAT MEDICO HOSP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12550</v>
      </c>
      <c r="I230" s="6">
        <f>IF('[1]TCE - ANEXO IV - Preencher'!K239="","",'[1]TCE - ANEXO IV - Preencher'!K239)</f>
        <v>44733</v>
      </c>
      <c r="J230" s="5" t="str">
        <f>'[1]TCE - ANEXO IV - Preencher'!L239</f>
        <v>26220608014554000150550010000125501250165207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1100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7160019000144</v>
      </c>
      <c r="E231" s="5" t="str">
        <f>'[1]TCE - ANEXO IV - Preencher'!G240</f>
        <v>VITALE COMERCIO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87472</v>
      </c>
      <c r="I231" s="6">
        <f>IF('[1]TCE - ANEXO IV - Preencher'!K240="","",'[1]TCE - ANEXO IV - Preencher'!K240)</f>
        <v>44740</v>
      </c>
      <c r="J231" s="5" t="str">
        <f>'[1]TCE - ANEXO IV - Preencher'!L240</f>
        <v>26220607160019000144550010000874721473138481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2180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7160019000144</v>
      </c>
      <c r="E232" s="5" t="str">
        <f>'[1]TCE - ANEXO IV - Preencher'!G241</f>
        <v>VITALE COMERCIO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86896</v>
      </c>
      <c r="I232" s="6">
        <f>IF('[1]TCE - ANEXO IV - Preencher'!K241="","",'[1]TCE - ANEXO IV - Preencher'!K241)</f>
        <v>44732</v>
      </c>
      <c r="J232" s="5" t="str">
        <f>'[1]TCE - ANEXO IV - Preencher'!L241</f>
        <v>26220607160019000144550010000868961608159693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1250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7160019000144</v>
      </c>
      <c r="E233" s="5" t="str">
        <f>'[1]TCE - ANEXO IV - Preencher'!G242</f>
        <v>VITALE COMERCIO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86899</v>
      </c>
      <c r="I233" s="6">
        <f>IF('[1]TCE - ANEXO IV - Preencher'!K242="","",'[1]TCE - ANEXO IV - Preencher'!K242)</f>
        <v>44732</v>
      </c>
      <c r="J233" s="5" t="str">
        <f>'[1]TCE - ANEXO IV - Preencher'!L242</f>
        <v>26220607160019000144550010000868991735081555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4370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7160019000144</v>
      </c>
      <c r="E234" s="5" t="str">
        <f>'[1]TCE - ANEXO IV - Preencher'!G243</f>
        <v>VITALE COMERCIO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86904</v>
      </c>
      <c r="I234" s="6">
        <f>IF('[1]TCE - ANEXO IV - Preencher'!K243="","",'[1]TCE - ANEXO IV - Preencher'!K243)</f>
        <v>44732</v>
      </c>
      <c r="J234" s="5" t="str">
        <f>'[1]TCE - ANEXO IV - Preencher'!L243</f>
        <v>26220607160019000144550010000869041886007020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620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7160019000144</v>
      </c>
      <c r="E235" s="5" t="str">
        <f>'[1]TCE - ANEXO IV - Preencher'!G244</f>
        <v>VITALE COMERCIO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87007</v>
      </c>
      <c r="I235" s="6">
        <f>IF('[1]TCE - ANEXO IV - Preencher'!K244="","",'[1]TCE - ANEXO IV - Preencher'!K244)</f>
        <v>44733</v>
      </c>
      <c r="J235" s="5" t="str">
        <f>'[1]TCE - ANEXO IV - Preencher'!L244</f>
        <v>26220607160019000144550010000870071104206346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1870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7160019000144</v>
      </c>
      <c r="E236" s="5" t="str">
        <f>'[1]TCE - ANEXO IV - Preencher'!G245</f>
        <v>VITALE COMERCIO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86829</v>
      </c>
      <c r="I236" s="6">
        <f>IF('[1]TCE - ANEXO IV - Preencher'!K245="","",'[1]TCE - ANEXO IV - Preencher'!K245)</f>
        <v>44729</v>
      </c>
      <c r="J236" s="5" t="str">
        <f>'[1]TCE - ANEXO IV - Preencher'!L245</f>
        <v>26220607160019000144550010000868291180439271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310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7160019000144</v>
      </c>
      <c r="E237" s="5" t="str">
        <f>'[1]TCE - ANEXO IV - Preencher'!G246</f>
        <v>VITALE COMERCIO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86915</v>
      </c>
      <c r="I237" s="6">
        <f>IF('[1]TCE - ANEXO IV - Preencher'!K246="","",'[1]TCE - ANEXO IV - Preencher'!K246)</f>
        <v>44732</v>
      </c>
      <c r="J237" s="5" t="str">
        <f>'[1]TCE - ANEXO IV - Preencher'!L246</f>
        <v>26220607160019000144550010000869151968520522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310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7160019000144</v>
      </c>
      <c r="E238" s="5" t="str">
        <f>'[1]TCE - ANEXO IV - Preencher'!G247</f>
        <v>VITALE COMERCIO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86006</v>
      </c>
      <c r="I238" s="6">
        <f>IF('[1]TCE - ANEXO IV - Preencher'!K247="","",'[1]TCE - ANEXO IV - Preencher'!K247)</f>
        <v>44720</v>
      </c>
      <c r="J238" s="5" t="str">
        <f>'[1]TCE - ANEXO IV - Preencher'!L247</f>
        <v>26220607160019000144550010000860061678744080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1870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13120044000105</v>
      </c>
      <c r="E239" s="5" t="str">
        <f>'[1]TCE - ANEXO IV - Preencher'!G248</f>
        <v>WANDERLEY E REGIS COM.PROD.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000.008.797</v>
      </c>
      <c r="I239" s="6">
        <f>IF('[1]TCE - ANEXO IV - Preencher'!K248="","",'[1]TCE - ANEXO IV - Preencher'!K248)</f>
        <v>44747</v>
      </c>
      <c r="J239" s="5" t="str">
        <f>'[1]TCE - ANEXO IV - Preencher'!L248</f>
        <v>26220713120044000105550010000087971274749305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1474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1437707000122</v>
      </c>
      <c r="E240" s="5" t="str">
        <f>'[1]TCE - ANEXO IV - Preencher'!G249</f>
        <v>SCITECH MEDICAL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280872</v>
      </c>
      <c r="I240" s="6">
        <f>IF('[1]TCE - ANEXO IV - Preencher'!K249="","",'[1]TCE - ANEXO IV - Preencher'!K249)</f>
        <v>44740</v>
      </c>
      <c r="J240" s="5" t="str">
        <f>'[1]TCE - ANEXO IV - Preencher'!L249</f>
        <v>52220601437707000122550550002808721624185800</v>
      </c>
      <c r="K240" s="5" t="str">
        <f>IF(F240="B",LEFT('[1]TCE - ANEXO IV - Preencher'!M249,2),IF(F240="S",LEFT('[1]TCE - ANEXO IV - Preencher'!M249,7),IF('[1]TCE - ANEXO IV - Preencher'!H249="","")))</f>
        <v>52</v>
      </c>
      <c r="L240" s="7">
        <f>'[1]TCE - ANEXO IV - Preencher'!N249</f>
        <v>1050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1437707000122</v>
      </c>
      <c r="E241" s="5" t="str">
        <f>'[1]TCE - ANEXO IV - Preencher'!G250</f>
        <v>SCITECH MEDICAL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280893</v>
      </c>
      <c r="I241" s="6">
        <f>IF('[1]TCE - ANEXO IV - Preencher'!K250="","",'[1]TCE - ANEXO IV - Preencher'!K250)</f>
        <v>44740</v>
      </c>
      <c r="J241" s="5" t="str">
        <f>'[1]TCE - ANEXO IV - Preencher'!L250</f>
        <v>52220601437707000122550550002808931991433092</v>
      </c>
      <c r="K241" s="5" t="str">
        <f>IF(F241="B",LEFT('[1]TCE - ANEXO IV - Preencher'!M250,2),IF(F241="S",LEFT('[1]TCE - ANEXO IV - Preencher'!M250,7),IF('[1]TCE - ANEXO IV - Preencher'!H250="","")))</f>
        <v>52</v>
      </c>
      <c r="L241" s="7">
        <f>'[1]TCE - ANEXO IV - Preencher'!N250</f>
        <v>1050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1437707000122</v>
      </c>
      <c r="E242" s="5" t="str">
        <f>'[1]TCE - ANEXO IV - Preencher'!G251</f>
        <v>SCITECH MEDICAL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280889</v>
      </c>
      <c r="I242" s="6">
        <f>IF('[1]TCE - ANEXO IV - Preencher'!K251="","",'[1]TCE - ANEXO IV - Preencher'!K251)</f>
        <v>44740</v>
      </c>
      <c r="J242" s="5" t="str">
        <f>'[1]TCE - ANEXO IV - Preencher'!L251</f>
        <v>52220601437707000122550550002808891729638038</v>
      </c>
      <c r="K242" s="5" t="str">
        <f>IF(F242="B",LEFT('[1]TCE - ANEXO IV - Preencher'!M251,2),IF(F242="S",LEFT('[1]TCE - ANEXO IV - Preencher'!M251,7),IF('[1]TCE - ANEXO IV - Preencher'!H251="","")))</f>
        <v>52</v>
      </c>
      <c r="L242" s="7">
        <f>'[1]TCE - ANEXO IV - Preencher'!N251</f>
        <v>1050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1437707000122</v>
      </c>
      <c r="E243" s="5" t="str">
        <f>'[1]TCE - ANEXO IV - Preencher'!G252</f>
        <v>SCITECH MEDICAL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280853</v>
      </c>
      <c r="I243" s="6">
        <f>IF('[1]TCE - ANEXO IV - Preencher'!K252="","",'[1]TCE - ANEXO IV - Preencher'!K252)</f>
        <v>44740</v>
      </c>
      <c r="J243" s="5" t="str">
        <f>'[1]TCE - ANEXO IV - Preencher'!L252</f>
        <v>52220601437707000122550550002808531715594820</v>
      </c>
      <c r="K243" s="5" t="str">
        <f>IF(F243="B",LEFT('[1]TCE - ANEXO IV - Preencher'!M252,2),IF(F243="S",LEFT('[1]TCE - ANEXO IV - Preencher'!M252,7),IF('[1]TCE - ANEXO IV - Preencher'!H252="","")))</f>
        <v>52</v>
      </c>
      <c r="L243" s="7">
        <f>'[1]TCE - ANEXO IV - Preencher'!N252</f>
        <v>2100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1437707000122</v>
      </c>
      <c r="E244" s="5" t="str">
        <f>'[1]TCE - ANEXO IV - Preencher'!G253</f>
        <v>SCITECH MEDICAL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279658</v>
      </c>
      <c r="I244" s="6">
        <f>IF('[1]TCE - ANEXO IV - Preencher'!K253="","",'[1]TCE - ANEXO IV - Preencher'!K253)</f>
        <v>44735</v>
      </c>
      <c r="J244" s="5" t="str">
        <f>'[1]TCE - ANEXO IV - Preencher'!L253</f>
        <v>52220601437707000122550550002796581822494580</v>
      </c>
      <c r="K244" s="5" t="str">
        <f>IF(F244="B",LEFT('[1]TCE - ANEXO IV - Preencher'!M253,2),IF(F244="S",LEFT('[1]TCE - ANEXO IV - Preencher'!M253,7),IF('[1]TCE - ANEXO IV - Preencher'!H253="","")))</f>
        <v>52</v>
      </c>
      <c r="L244" s="7">
        <f>'[1]TCE - ANEXO IV - Preencher'!N253</f>
        <v>2100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1437707000122</v>
      </c>
      <c r="E245" s="5" t="str">
        <f>'[1]TCE - ANEXO IV - Preencher'!G254</f>
        <v>SCITECH MEDICAL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279576</v>
      </c>
      <c r="I245" s="6">
        <f>IF('[1]TCE - ANEXO IV - Preencher'!K254="","",'[1]TCE - ANEXO IV - Preencher'!K254)</f>
        <v>44734</v>
      </c>
      <c r="J245" s="5" t="str">
        <f>'[1]TCE - ANEXO IV - Preencher'!L254</f>
        <v>52220601437707000122550550002795761530291193</v>
      </c>
      <c r="K245" s="5" t="str">
        <f>IF(F245="B",LEFT('[1]TCE - ANEXO IV - Preencher'!M254,2),IF(F245="S",LEFT('[1]TCE - ANEXO IV - Preencher'!M254,7),IF('[1]TCE - ANEXO IV - Preencher'!H254="","")))</f>
        <v>52</v>
      </c>
      <c r="L245" s="7">
        <f>'[1]TCE - ANEXO IV - Preencher'!N254</f>
        <v>1050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1437707000122</v>
      </c>
      <c r="E246" s="5" t="str">
        <f>'[1]TCE - ANEXO IV - Preencher'!G255</f>
        <v>SCITECH MEDICAL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280861</v>
      </c>
      <c r="I246" s="6">
        <f>IF('[1]TCE - ANEXO IV - Preencher'!K255="","",'[1]TCE - ANEXO IV - Preencher'!K255)</f>
        <v>44740</v>
      </c>
      <c r="J246" s="5" t="str">
        <f>'[1]TCE - ANEXO IV - Preencher'!L255</f>
        <v>52220601437707000122550550002808611443580738</v>
      </c>
      <c r="K246" s="5" t="str">
        <f>IF(F246="B",LEFT('[1]TCE - ANEXO IV - Preencher'!M255,2),IF(F246="S",LEFT('[1]TCE - ANEXO IV - Preencher'!M255,7),IF('[1]TCE - ANEXO IV - Preencher'!H255="","")))</f>
        <v>52</v>
      </c>
      <c r="L246" s="7">
        <f>'[1]TCE - ANEXO IV - Preencher'!N255</f>
        <v>1050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1437707000122</v>
      </c>
      <c r="E247" s="5" t="str">
        <f>'[1]TCE - ANEXO IV - Preencher'!G256</f>
        <v>SCITECH MEDICAL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280890</v>
      </c>
      <c r="I247" s="6">
        <f>IF('[1]TCE - ANEXO IV - Preencher'!K256="","",'[1]TCE - ANEXO IV - Preencher'!K256)</f>
        <v>44740</v>
      </c>
      <c r="J247" s="5" t="str">
        <f>'[1]TCE - ANEXO IV - Preencher'!L256</f>
        <v>52220601437707000122550550002808901424527519</v>
      </c>
      <c r="K247" s="5" t="str">
        <f>IF(F247="B",LEFT('[1]TCE - ANEXO IV - Preencher'!M256,2),IF(F247="S",LEFT('[1]TCE - ANEXO IV - Preencher'!M256,7),IF('[1]TCE - ANEXO IV - Preencher'!H256="","")))</f>
        <v>52</v>
      </c>
      <c r="L247" s="7">
        <f>'[1]TCE - ANEXO IV - Preencher'!N256</f>
        <v>2100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1437707000122</v>
      </c>
      <c r="E248" s="5" t="str">
        <f>'[1]TCE - ANEXO IV - Preencher'!G257</f>
        <v>SCITECH MEDICAL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280878</v>
      </c>
      <c r="I248" s="6">
        <f>IF('[1]TCE - ANEXO IV - Preencher'!K257="","",'[1]TCE - ANEXO IV - Preencher'!K257)</f>
        <v>44740</v>
      </c>
      <c r="J248" s="5" t="str">
        <f>'[1]TCE - ANEXO IV - Preencher'!L257</f>
        <v>52220601437707000122550550002808781916495901</v>
      </c>
      <c r="K248" s="5" t="str">
        <f>IF(F248="B",LEFT('[1]TCE - ANEXO IV - Preencher'!M257,2),IF(F248="S",LEFT('[1]TCE - ANEXO IV - Preencher'!M257,7),IF('[1]TCE - ANEXO IV - Preencher'!H257="","")))</f>
        <v>52</v>
      </c>
      <c r="L248" s="7">
        <f>'[1]TCE - ANEXO IV - Preencher'!N257</f>
        <v>2100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1437707000122</v>
      </c>
      <c r="E249" s="5" t="str">
        <f>'[1]TCE - ANEXO IV - Preencher'!G258</f>
        <v>SCITECH MEDICAL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280859</v>
      </c>
      <c r="I249" s="6">
        <f>IF('[1]TCE - ANEXO IV - Preencher'!K258="","",'[1]TCE - ANEXO IV - Preencher'!K258)</f>
        <v>44832</v>
      </c>
      <c r="J249" s="5" t="str">
        <f>'[1]TCE - ANEXO IV - Preencher'!L258</f>
        <v>52220601437707000122550550002808591801642890</v>
      </c>
      <c r="K249" s="5" t="str">
        <f>IF(F249="B",LEFT('[1]TCE - ANEXO IV - Preencher'!M258,2),IF(F249="S",LEFT('[1]TCE - ANEXO IV - Preencher'!M258,7),IF('[1]TCE - ANEXO IV - Preencher'!H258="","")))</f>
        <v>52</v>
      </c>
      <c r="L249" s="7">
        <f>'[1]TCE - ANEXO IV - Preencher'!N258</f>
        <v>1050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 t="str">
        <f>'[1]TCE - ANEXO IV - Preencher'!F259</f>
        <v>19.585.158/0002-80</v>
      </c>
      <c r="E250" s="5" t="str">
        <f>'[1]TCE - ANEXO IV - Preencher'!G259</f>
        <v>CARDINAL HEALTH DO BRASIL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62851</v>
      </c>
      <c r="I250" s="6">
        <f>IF('[1]TCE - ANEXO IV - Preencher'!K259="","",'[1]TCE - ANEXO IV - Preencher'!K259)</f>
        <v>44746</v>
      </c>
      <c r="J250" s="5" t="str">
        <f>'[1]TCE - ANEXO IV - Preencher'!L259</f>
        <v>35220719585158000280550010000628511222873566</v>
      </c>
      <c r="K250" s="5" t="str">
        <f>IF(F250="B",LEFT('[1]TCE - ANEXO IV - Preencher'!M259,2),IF(F250="S",LEFT('[1]TCE - ANEXO IV - Preencher'!M259,7),IF('[1]TCE - ANEXO IV - Preencher'!H259="","")))</f>
        <v>35</v>
      </c>
      <c r="L250" s="7">
        <f>'[1]TCE - ANEXO IV - Preencher'!N259</f>
        <v>3000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 t="str">
        <f>'[1]TCE - ANEXO IV - Preencher'!F260</f>
        <v>19.585.158/0002-80</v>
      </c>
      <c r="E251" s="5" t="str">
        <f>'[1]TCE - ANEXO IV - Preencher'!G260</f>
        <v>CARDINAL HEALTH DO BRASIL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62852</v>
      </c>
      <c r="I251" s="6">
        <f>IF('[1]TCE - ANEXO IV - Preencher'!K260="","",'[1]TCE - ANEXO IV - Preencher'!K260)</f>
        <v>44746</v>
      </c>
      <c r="J251" s="5" t="str">
        <f>'[1]TCE - ANEXO IV - Preencher'!L260</f>
        <v>35220719585158000280550010000628521423007936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10500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1513946000114</v>
      </c>
      <c r="E252" s="5" t="str">
        <f>'[1]TCE - ANEXO IV - Preencher'!G261</f>
        <v>BOSTON SCIENTIFIC DO BRASIL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2601048</v>
      </c>
      <c r="I252" s="6">
        <f>IF('[1]TCE - ANEXO IV - Preencher'!K261="","",'[1]TCE - ANEXO IV - Preencher'!K261)</f>
        <v>44788</v>
      </c>
      <c r="J252" s="5" t="str">
        <f>'[1]TCE - ANEXO IV - Preencher'!L261</f>
        <v>35220601513946000114550030026010481026123954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4408.72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1513946000114</v>
      </c>
      <c r="E253" s="5" t="str">
        <f>'[1]TCE - ANEXO IV - Preencher'!G262</f>
        <v>BOSTON SCIENTIFIC DO BRASIL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2607960</v>
      </c>
      <c r="I253" s="6">
        <f>IF('[1]TCE - ANEXO IV - Preencher'!K262="","",'[1]TCE - ANEXO IV - Preencher'!K262)</f>
        <v>44801</v>
      </c>
      <c r="J253" s="5" t="str">
        <f>'[1]TCE - ANEXO IV - Preencher'!L262</f>
        <v>35220601513946000114550030026079601026202928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268.82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1513946000114</v>
      </c>
      <c r="E254" s="5" t="str">
        <f>'[1]TCE - ANEXO IV - Preencher'!G263</f>
        <v>BOSTON SCIENTIFIC DO BRASIL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2603035</v>
      </c>
      <c r="I254" s="6">
        <f>IF('[1]TCE - ANEXO IV - Preencher'!K263="","",'[1]TCE - ANEXO IV - Preencher'!K263)</f>
        <v>44794</v>
      </c>
      <c r="J254" s="5" t="str">
        <f>'[1]TCE - ANEXO IV - Preencher'!L263</f>
        <v>35220601513946000114550030026030351026147200</v>
      </c>
      <c r="K254" s="5" t="str">
        <f>IF(F254="B",LEFT('[1]TCE - ANEXO IV - Preencher'!M263,2),IF(F254="S",LEFT('[1]TCE - ANEXO IV - Preencher'!M263,7),IF('[1]TCE - ANEXO IV - Preencher'!H263="","")))</f>
        <v>35</v>
      </c>
      <c r="L254" s="7">
        <f>'[1]TCE - ANEXO IV - Preencher'!N263</f>
        <v>268.82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1513946000114</v>
      </c>
      <c r="E255" s="5" t="str">
        <f>'[1]TCE - ANEXO IV - Preencher'!G264</f>
        <v>BOSTON SCIENTIFIC DO BRASIL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2603118</v>
      </c>
      <c r="I255" s="6">
        <f>IF('[1]TCE - ANEXO IV - Preencher'!K264="","",'[1]TCE - ANEXO IV - Preencher'!K264)</f>
        <v>44733</v>
      </c>
      <c r="J255" s="5" t="str">
        <f>'[1]TCE - ANEXO IV - Preencher'!L264</f>
        <v>35220601513946000114550030026031181026148049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1290.3599999999999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1513946000114</v>
      </c>
      <c r="E256" s="5" t="str">
        <f>'[1]TCE - ANEXO IV - Preencher'!G265</f>
        <v>BOSTON SCIENTIFIC DO BRASIL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2604578</v>
      </c>
      <c r="I256" s="6">
        <f>IF('[1]TCE - ANEXO IV - Preencher'!K265="","",'[1]TCE - ANEXO IV - Preencher'!K265)</f>
        <v>44795</v>
      </c>
      <c r="J256" s="5" t="str">
        <f>'[1]TCE - ANEXO IV - Preencher'!L265</f>
        <v>35220601513946000114550030026045781026164219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268.82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1513946000114</v>
      </c>
      <c r="E257" s="5" t="str">
        <f>'[1]TCE - ANEXO IV - Preencher'!G266</f>
        <v>BOSTON SCIENTIFIC DO BRASIL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2608543</v>
      </c>
      <c r="I257" s="6">
        <f>IF('[1]TCE - ANEXO IV - Preencher'!K266="","",'[1]TCE - ANEXO IV - Preencher'!K266)</f>
        <v>44740</v>
      </c>
      <c r="J257" s="5" t="str">
        <f>'[1]TCE - ANEXO IV - Preencher'!L266</f>
        <v>35220601513946000114550030026085431026211635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1559.18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1513946000114</v>
      </c>
      <c r="E258" s="5" t="str">
        <f>'[1]TCE - ANEXO IV - Preencher'!G267</f>
        <v>BOSTON SCIENTIFIC DO BRASIL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2607943</v>
      </c>
      <c r="I258" s="6">
        <f>IF('[1]TCE - ANEXO IV - Preencher'!K267="","",'[1]TCE - ANEXO IV - Preencher'!K267)</f>
        <v>44740</v>
      </c>
      <c r="J258" s="5" t="str">
        <f>'[1]TCE - ANEXO IV - Preencher'!L267</f>
        <v>35220601513946000114550030026079431026202730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1828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1513946000114</v>
      </c>
      <c r="E259" s="5" t="str">
        <f>'[1]TCE - ANEXO IV - Preencher'!G268</f>
        <v>BOSTON SCIENTIFIC DO BRASIL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2607959</v>
      </c>
      <c r="I259" s="6">
        <f>IF('[1]TCE - ANEXO IV - Preencher'!K268="","",'[1]TCE - ANEXO IV - Preencher'!K268)</f>
        <v>44740</v>
      </c>
      <c r="J259" s="5" t="str">
        <f>'[1]TCE - ANEXO IV - Preencher'!L268</f>
        <v>35220601513946000114550030026079591026202919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537.65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1513946000114</v>
      </c>
      <c r="E260" s="5" t="str">
        <f>'[1]TCE - ANEXO IV - Preencher'!G269</f>
        <v>BOSTON SCIENTIFIC DO BRASIL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2607958</v>
      </c>
      <c r="I260" s="6">
        <f>IF('[1]TCE - ANEXO IV - Preencher'!K269="","",'[1]TCE - ANEXO IV - Preencher'!K269)</f>
        <v>44801</v>
      </c>
      <c r="J260" s="5" t="str">
        <f>'[1]TCE - ANEXO IV - Preencher'!L269</f>
        <v>35220601513946000114550030026079581026202903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1559.18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1513946000114</v>
      </c>
      <c r="E261" s="5" t="str">
        <f>'[1]TCE - ANEXO IV - Preencher'!G270</f>
        <v>BOSTON SCIENTIFIC DO BRASIL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2608168</v>
      </c>
      <c r="I261" s="6">
        <f>IF('[1]TCE - ANEXO IV - Preencher'!K270="","",'[1]TCE - ANEXO IV - Preencher'!K270)</f>
        <v>44801</v>
      </c>
      <c r="J261" s="5" t="str">
        <f>'[1]TCE - ANEXO IV - Preencher'!L270</f>
        <v>35220601513946000114550030026081681026206876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806.46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1513946000114</v>
      </c>
      <c r="E262" s="5" t="str">
        <f>'[1]TCE - ANEXO IV - Preencher'!G271</f>
        <v>BOSTON SCIENTIFIC DO BRASIL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2608167</v>
      </c>
      <c r="I262" s="6">
        <f>IF('[1]TCE - ANEXO IV - Preencher'!K271="","",'[1]TCE - ANEXO IV - Preencher'!K271)</f>
        <v>44801</v>
      </c>
      <c r="J262" s="5" t="str">
        <f>'[1]TCE - ANEXO IV - Preencher'!L271</f>
        <v>35220601513946000114550030026081671026206860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1559.18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1513946000114</v>
      </c>
      <c r="E263" s="5" t="str">
        <f>'[1]TCE - ANEXO IV - Preencher'!G272</f>
        <v>BOSTON SCIENTIFIC DO BRASIL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2608169</v>
      </c>
      <c r="I263" s="6">
        <f>IF('[1]TCE - ANEXO IV - Preencher'!K272="","",'[1]TCE - ANEXO IV - Preencher'!K272)</f>
        <v>44801</v>
      </c>
      <c r="J263" s="5" t="str">
        <f>'[1]TCE - ANEXO IV - Preencher'!L272</f>
        <v>35220601513946000114550030026081691026206881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268.82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1513946000114</v>
      </c>
      <c r="E264" s="5" t="str">
        <f>'[1]TCE - ANEXO IV - Preencher'!G273</f>
        <v>BOSTON SCIENTIFIC DO BRASIL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2612835</v>
      </c>
      <c r="I264" s="6">
        <f>IF('[1]TCE - ANEXO IV - Preencher'!K273="","",'[1]TCE - ANEXO IV - Preencher'!K273)</f>
        <v>44750</v>
      </c>
      <c r="J264" s="5" t="str">
        <f>'[1]TCE - ANEXO IV - Preencher'!L273</f>
        <v>35220701513946000114550030026128351026260819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1290.3599999999999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1513946000114</v>
      </c>
      <c r="E265" s="5" t="str">
        <f>'[1]TCE - ANEXO IV - Preencher'!G274</f>
        <v>BOSTON SCIENTIFIC DO BRASIL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2612865</v>
      </c>
      <c r="I265" s="6">
        <f>IF('[1]TCE - ANEXO IV - Preencher'!K274="","",'[1]TCE - ANEXO IV - Preencher'!K274)</f>
        <v>44750</v>
      </c>
      <c r="J265" s="5" t="str">
        <f>'[1]TCE - ANEXO IV - Preencher'!L274</f>
        <v>35220701513946000114550030026128651026261113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1828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 t="str">
        <f>'[1]TCE - ANEXO IV - Preencher'!F275</f>
        <v>10.972.948/0001-62</v>
      </c>
      <c r="E266" s="5" t="str">
        <f>'[1]TCE - ANEXO IV - Preencher'!G275</f>
        <v>BRAZMIX COMERCIO VAREJ E ATAC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000.162.043</v>
      </c>
      <c r="I266" s="6">
        <f>IF('[1]TCE - ANEXO IV - Preencher'!K275="","",'[1]TCE - ANEXO IV - Preencher'!K275)</f>
        <v>44742</v>
      </c>
      <c r="J266" s="5" t="str">
        <f>'[1]TCE - ANEXO IV - Preencher'!L275</f>
        <v>41220610972948000162550010001620431398166916</v>
      </c>
      <c r="K266" s="5" t="str">
        <f>IF(F266="B",LEFT('[1]TCE - ANEXO IV - Preencher'!M275,2),IF(F266="S",LEFT('[1]TCE - ANEXO IV - Preencher'!M275,7),IF('[1]TCE - ANEXO IV - Preencher'!H275="","")))</f>
        <v>41</v>
      </c>
      <c r="L266" s="7">
        <f>'[1]TCE - ANEXO IV - Preencher'!N275</f>
        <v>9123.6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3679808000135</v>
      </c>
      <c r="E267" s="5" t="str">
        <f>'[1]TCE - ANEXO IV - Preencher'!G276</f>
        <v>BIO INFINITY COMER HOSP E LOCACAO EIRELI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2975</v>
      </c>
      <c r="I267" s="6">
        <f>IF('[1]TCE - ANEXO IV - Preencher'!K276="","",'[1]TCE - ANEXO IV - Preencher'!K276)</f>
        <v>44740</v>
      </c>
      <c r="J267" s="5" t="str">
        <f>'[1]TCE - ANEXO IV - Preencher'!L276</f>
        <v>35220603679808000135550010000029751769404142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3035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33395501000173</v>
      </c>
      <c r="E268" s="5" t="str">
        <f>'[1]TCE - ANEXO IV - Preencher'!G277</f>
        <v>MA FELIX DE SOUZA COMERCIO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000.000.557</v>
      </c>
      <c r="I268" s="6">
        <f>IF('[1]TCE - ANEXO IV - Preencher'!K277="","",'[1]TCE - ANEXO IV - Preencher'!K277)</f>
        <v>44747</v>
      </c>
      <c r="J268" s="5" t="str">
        <f>'[1]TCE - ANEXO IV - Preencher'!L277</f>
        <v>26220733395501000173550010000005571636166419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2940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11463963000148</v>
      </c>
      <c r="E269" s="5" t="str">
        <f>'[1]TCE - ANEXO IV - Preencher'!G278</f>
        <v>BCI BRASIL CHINA IMPORTADORA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34897</v>
      </c>
      <c r="I269" s="6">
        <f>IF('[1]TCE - ANEXO IV - Preencher'!K278="","",'[1]TCE - ANEXO IV - Preencher'!K278)</f>
        <v>44747</v>
      </c>
      <c r="J269" s="5" t="str">
        <f>'[1]TCE - ANEXO IV - Preencher'!L278</f>
        <v>26220711463963000148550010000348971903427916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46.87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61418042000131</v>
      </c>
      <c r="E270" s="5" t="str">
        <f>'[1]TCE - ANEXO IV - Preencher'!G279</f>
        <v>CIRURGICA FERNANDES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1479297</v>
      </c>
      <c r="I270" s="6">
        <f>IF('[1]TCE - ANEXO IV - Preencher'!K279="","",'[1]TCE - ANEXO IV - Preencher'!K279)</f>
        <v>44741</v>
      </c>
      <c r="J270" s="5" t="str">
        <f>'[1]TCE - ANEXO IV - Preencher'!L279</f>
        <v>35220661418042000131550040014792971491967660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1705.79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82641325003648</v>
      </c>
      <c r="E271" s="5" t="str">
        <f>'[1]TCE - ANEXO IV - Preencher'!G280</f>
        <v>CREMER S.A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186204</v>
      </c>
      <c r="I271" s="6">
        <f>IF('[1]TCE - ANEXO IV - Preencher'!K280="","",'[1]TCE - ANEXO IV - Preencher'!K280)</f>
        <v>44749</v>
      </c>
      <c r="J271" s="5" t="str">
        <f>'[1]TCE - ANEXO IV - Preencher'!L280</f>
        <v>26220782641325003648550010001862041642789664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7490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82641325003648</v>
      </c>
      <c r="E272" s="5" t="str">
        <f>'[1]TCE - ANEXO IV - Preencher'!G281</f>
        <v>CREMER S.A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186197</v>
      </c>
      <c r="I272" s="6">
        <f>IF('[1]TCE - ANEXO IV - Preencher'!K281="","",'[1]TCE - ANEXO IV - Preencher'!K281)</f>
        <v>44749</v>
      </c>
      <c r="J272" s="5" t="str">
        <f>'[1]TCE - ANEXO IV - Preencher'!L281</f>
        <v>26220782641325003648550010001861971632939098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3580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8778201000126</v>
      </c>
      <c r="E273" s="5" t="str">
        <f>'[1]TCE - ANEXO IV - Preencher'!G282</f>
        <v>DROGAFONTE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000.379.393</v>
      </c>
      <c r="I273" s="6">
        <f>IF('[1]TCE - ANEXO IV - Preencher'!K282="","",'[1]TCE - ANEXO IV - Preencher'!K282)</f>
        <v>44747</v>
      </c>
      <c r="J273" s="5" t="str">
        <f>'[1]TCE - ANEXO IV - Preencher'!L282</f>
        <v>26220708778201000126550010003793931797051583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1497.5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35334424000177</v>
      </c>
      <c r="E274" s="5" t="str">
        <f>'[1]TCE - ANEXO IV - Preencher'!G283</f>
        <v>FORTMED COMERCIAL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43926</v>
      </c>
      <c r="I274" s="6">
        <f>IF('[1]TCE - ANEXO IV - Preencher'!K283="","",'[1]TCE - ANEXO IV - Preencher'!K283)</f>
        <v>44747</v>
      </c>
      <c r="J274" s="5" t="str">
        <f>'[1]TCE - ANEXO IV - Preencher'!L283</f>
        <v>26220735334424000177550000000439261157074298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4074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4237235000152</v>
      </c>
      <c r="E275" s="5" t="str">
        <f>'[1]TCE - ANEXO IV - Preencher'!G284</f>
        <v>ENDOCENTER COMERCIAL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99262</v>
      </c>
      <c r="I275" s="6">
        <f>IF('[1]TCE - ANEXO IV - Preencher'!K284="","",'[1]TCE - ANEXO IV - Preencher'!K284)</f>
        <v>44743</v>
      </c>
      <c r="J275" s="5" t="str">
        <f>'[1]TCE - ANEXO IV - Preencher'!L284</f>
        <v>26220704237235000152550010000992621101284005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641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7160019000144</v>
      </c>
      <c r="E276" s="5" t="str">
        <f>'[1]TCE - ANEXO IV - Preencher'!G285</f>
        <v>VITALE COMERCIO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88309</v>
      </c>
      <c r="I276" s="6">
        <f>IF('[1]TCE - ANEXO IV - Preencher'!K285="","",'[1]TCE - ANEXO IV - Preencher'!K285)</f>
        <v>44749</v>
      </c>
      <c r="J276" s="5" t="str">
        <f>'[1]TCE - ANEXO IV - Preencher'!L285</f>
        <v>26220707160019000144550010000883091248063290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620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7160019000144</v>
      </c>
      <c r="E277" s="5" t="str">
        <f>'[1]TCE - ANEXO IV - Preencher'!G286</f>
        <v>VITALE COMERCIO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88321</v>
      </c>
      <c r="I277" s="6">
        <f>IF('[1]TCE - ANEXO IV - Preencher'!K286="","",'[1]TCE - ANEXO IV - Preencher'!K286)</f>
        <v>44749</v>
      </c>
      <c r="J277" s="5" t="str">
        <f>'[1]TCE - ANEXO IV - Preencher'!L286</f>
        <v>26220707160019000144550010000883211114593680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310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 t="str">
        <f>'[1]TCE - ANEXO IV - Preencher'!F287</f>
        <v>02.881.877/0001-64</v>
      </c>
      <c r="E278" s="5" t="str">
        <f>'[1]TCE - ANEXO IV - Preencher'!G287</f>
        <v>POLAR FIX  HOSPITALARES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414430</v>
      </c>
      <c r="I278" s="6">
        <f>IF('[1]TCE - ANEXO IV - Preencher'!K287="","",'[1]TCE - ANEXO IV - Preencher'!K287)</f>
        <v>44736</v>
      </c>
      <c r="J278" s="5" t="str">
        <f>'[1]TCE - ANEXO IV - Preencher'!L287</f>
        <v>35220602881877000164550010004144301621424496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2156.54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2068375000119</v>
      </c>
      <c r="E279" s="5" t="str">
        <f>'[1]TCE - ANEXO IV - Preencher'!G288</f>
        <v>MEDICICOR COMERCIAL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855027</v>
      </c>
      <c r="I279" s="6">
        <f>IF('[1]TCE - ANEXO IV - Preencher'!K288="","",'[1]TCE - ANEXO IV - Preencher'!K288)</f>
        <v>44749</v>
      </c>
      <c r="J279" s="5" t="str">
        <f>'[1]TCE - ANEXO IV - Preencher'!L288</f>
        <v>29220702068375000119550020008550271682327511</v>
      </c>
      <c r="K279" s="5" t="str">
        <f>IF(F279="B",LEFT('[1]TCE - ANEXO IV - Preencher'!M288,2),IF(F279="S",LEFT('[1]TCE - ANEXO IV - Preencher'!M288,7),IF('[1]TCE - ANEXO IV - Preencher'!H288="","")))</f>
        <v>29</v>
      </c>
      <c r="L279" s="7">
        <f>'[1]TCE - ANEXO IV - Preencher'!N288</f>
        <v>7500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13272584000104</v>
      </c>
      <c r="E280" s="5" t="str">
        <f>'[1]TCE - ANEXO IV - Preencher'!G289</f>
        <v>RESMEDICAL EQUIPAMENTOS HOSPITALARES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16673</v>
      </c>
      <c r="I280" s="6">
        <f>IF('[1]TCE - ANEXO IV - Preencher'!K289="","",'[1]TCE - ANEXO IV - Preencher'!K289)</f>
        <v>44749</v>
      </c>
      <c r="J280" s="5" t="str">
        <f>'[1]TCE - ANEXO IV - Preencher'!L289</f>
        <v>26220713272584000104550010000166731879099785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4000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2684571000118</v>
      </c>
      <c r="E281" s="5" t="str">
        <f>'[1]TCE - ANEXO IV - Preencher'!G290</f>
        <v>DINAMICA HOSPITALAR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18767</v>
      </c>
      <c r="I281" s="6">
        <f>IF('[1]TCE - ANEXO IV - Preencher'!K290="","",'[1]TCE - ANEXO IV - Preencher'!K290)</f>
        <v>44748</v>
      </c>
      <c r="J281" s="5" t="str">
        <f>'[1]TCE - ANEXO IV - Preencher'!L290</f>
        <v>26220702684571000118550030000187671207890005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1344.8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1440590000136</v>
      </c>
      <c r="E282" s="5" t="str">
        <f>'[1]TCE - ANEXO IV - Preencher'!G291</f>
        <v>FRESENIUS MEDICAL CARE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1683911</v>
      </c>
      <c r="I282" s="6">
        <f>IF('[1]TCE - ANEXO IV - Preencher'!K291="","",'[1]TCE - ANEXO IV - Preencher'!K291)</f>
        <v>44726</v>
      </c>
      <c r="J282" s="5" t="str">
        <f>'[1]TCE - ANEXO IV - Preencher'!L291</f>
        <v>35220601440590000136550000016839111411437442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4437.3599999999997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1437707000122</v>
      </c>
      <c r="E283" s="5" t="str">
        <f>'[1]TCE - ANEXO IV - Preencher'!G292</f>
        <v>SCITECH MEDICAL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282802</v>
      </c>
      <c r="I283" s="6">
        <f>IF('[1]TCE - ANEXO IV - Preencher'!K292="","",'[1]TCE - ANEXO IV - Preencher'!K292)</f>
        <v>44749</v>
      </c>
      <c r="J283" s="5" t="str">
        <f>'[1]TCE - ANEXO IV - Preencher'!L292</f>
        <v>52220701437707000122550550002828021662424881</v>
      </c>
      <c r="K283" s="5" t="str">
        <f>IF(F283="B",LEFT('[1]TCE - ANEXO IV - Preencher'!M292,2),IF(F283="S",LEFT('[1]TCE - ANEXO IV - Preencher'!M292,7),IF('[1]TCE - ANEXO IV - Preencher'!H292="","")))</f>
        <v>52</v>
      </c>
      <c r="L283" s="7">
        <f>'[1]TCE - ANEXO IV - Preencher'!N292</f>
        <v>1050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1437707000122</v>
      </c>
      <c r="E284" s="5" t="str">
        <f>'[1]TCE - ANEXO IV - Preencher'!G293</f>
        <v>SCITECH MEDICAL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282805</v>
      </c>
      <c r="I284" s="6">
        <f>IF('[1]TCE - ANEXO IV - Preencher'!K293="","",'[1]TCE - ANEXO IV - Preencher'!K293)</f>
        <v>44749</v>
      </c>
      <c r="J284" s="5" t="str">
        <f>'[1]TCE - ANEXO IV - Preencher'!L293</f>
        <v>52220701437707000122550550002828051226098524</v>
      </c>
      <c r="K284" s="5" t="str">
        <f>IF(F284="B",LEFT('[1]TCE - ANEXO IV - Preencher'!M293,2),IF(F284="S",LEFT('[1]TCE - ANEXO IV - Preencher'!M293,7),IF('[1]TCE - ANEXO IV - Preencher'!H293="","")))</f>
        <v>52</v>
      </c>
      <c r="L284" s="7">
        <f>'[1]TCE - ANEXO IV - Preencher'!N293</f>
        <v>4480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11206099000441</v>
      </c>
      <c r="E285" s="5" t="str">
        <f>'[1]TCE - ANEXO IV - Preencher'!G294</f>
        <v>SUPERMED COM E IMP DE PROD MEDICOS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377510</v>
      </c>
      <c r="I285" s="6">
        <f>IF('[1]TCE - ANEXO IV - Preencher'!K294="","",'[1]TCE - ANEXO IV - Preencher'!K294)</f>
        <v>44741</v>
      </c>
      <c r="J285" s="5" t="str">
        <f>'[1]TCE - ANEXO IV - Preencher'!L294</f>
        <v>35220611206099000441550010003775101000397259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23136.01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8014554000150</v>
      </c>
      <c r="E286" s="5" t="str">
        <f>'[1]TCE - ANEXO IV - Preencher'!G295</f>
        <v>MJB COMERCIO DE MAT MEDICO HOSP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12600</v>
      </c>
      <c r="I286" s="6">
        <f>IF('[1]TCE - ANEXO IV - Preencher'!K295="","",'[1]TCE - ANEXO IV - Preencher'!K295)</f>
        <v>44748</v>
      </c>
      <c r="J286" s="5" t="str">
        <f>'[1]TCE - ANEXO IV - Preencher'!L295</f>
        <v>26220708014554000150550010000126001260170243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3780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8014554000150</v>
      </c>
      <c r="E287" s="5" t="str">
        <f>'[1]TCE - ANEXO IV - Preencher'!G296</f>
        <v>MJB COMERCIO DE MAT MEDICO HOSP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12599</v>
      </c>
      <c r="I287" s="6">
        <f>IF('[1]TCE - ANEXO IV - Preencher'!K296="","",'[1]TCE - ANEXO IV - Preencher'!K296)</f>
        <v>44748</v>
      </c>
      <c r="J287" s="5" t="str">
        <f>'[1]TCE - ANEXO IV - Preencher'!L296</f>
        <v>26220708014554000150550010000125991250179261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3430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8014554000150</v>
      </c>
      <c r="E288" s="5" t="str">
        <f>'[1]TCE - ANEXO IV - Preencher'!G297</f>
        <v>MJB COMERCIO DE MAT MEDICO HOSP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12596</v>
      </c>
      <c r="I288" s="6">
        <f>IF('[1]TCE - ANEXO IV - Preencher'!K297="","",'[1]TCE - ANEXO IV - Preencher'!K297)</f>
        <v>44748</v>
      </c>
      <c r="J288" s="5" t="str">
        <f>'[1]TCE - ANEXO IV - Preencher'!L297</f>
        <v>26220708014554000150550010000125961250179260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3430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8014554000150</v>
      </c>
      <c r="E289" s="5" t="str">
        <f>'[1]TCE - ANEXO IV - Preencher'!G298</f>
        <v>MJB COMERCIO DE MAT MEDICO HOSP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12598</v>
      </c>
      <c r="I289" s="6">
        <f>IF('[1]TCE - ANEXO IV - Preencher'!K298="","",'[1]TCE - ANEXO IV - Preencher'!K298)</f>
        <v>44748</v>
      </c>
      <c r="J289" s="5" t="str">
        <f>'[1]TCE - ANEXO IV - Preencher'!L298</f>
        <v>26220708014554000150550010000125981250179264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3430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8014554000150</v>
      </c>
      <c r="E290" s="5" t="str">
        <f>'[1]TCE - ANEXO IV - Preencher'!G299</f>
        <v>MJB COMERCIO DE MAT MEDICO HOSP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12605</v>
      </c>
      <c r="I290" s="6">
        <f>IF('[1]TCE - ANEXO IV - Preencher'!K299="","",'[1]TCE - ANEXO IV - Preencher'!K299)</f>
        <v>44749</v>
      </c>
      <c r="J290" s="5" t="str">
        <f>'[1]TCE - ANEXO IV - Preencher'!L299</f>
        <v>26220708014554000150550010000126051260170240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2230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8014554000150</v>
      </c>
      <c r="E291" s="5" t="str">
        <f>'[1]TCE - ANEXO IV - Preencher'!G300</f>
        <v>MJB COMERCIO DE MAT MEDICO HOSP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12597</v>
      </c>
      <c r="I291" s="6">
        <f>IF('[1]TCE - ANEXO IV - Preencher'!K300="","",'[1]TCE - ANEXO IV - Preencher'!K300)</f>
        <v>44748</v>
      </c>
      <c r="J291" s="5" t="str">
        <f>'[1]TCE - ANEXO IV - Preencher'!L300</f>
        <v>26220708014554000150550010000125971250179267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3430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8014554000150</v>
      </c>
      <c r="E292" s="5" t="str">
        <f>'[1]TCE - ANEXO IV - Preencher'!G301</f>
        <v>MJB COMERCIO DE MAT MEDICO HOSP LTDA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12603</v>
      </c>
      <c r="I292" s="6">
        <f>IF('[1]TCE - ANEXO IV - Preencher'!K301="","",'[1]TCE - ANEXO IV - Preencher'!K301)</f>
        <v>44749</v>
      </c>
      <c r="J292" s="5" t="str">
        <f>'[1]TCE - ANEXO IV - Preencher'!L301</f>
        <v>26220708014554000150550010000126031260170245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4530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8014554000150</v>
      </c>
      <c r="E293" s="5" t="str">
        <f>'[1]TCE - ANEXO IV - Preencher'!G302</f>
        <v>MJB COMERCIO DE MAT MEDICO HOSP LTDA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12604</v>
      </c>
      <c r="I293" s="6">
        <f>IF('[1]TCE - ANEXO IV - Preencher'!K302="","",'[1]TCE - ANEXO IV - Preencher'!K302)</f>
        <v>44749</v>
      </c>
      <c r="J293" s="5" t="str">
        <f>'[1]TCE - ANEXO IV - Preencher'!L302</f>
        <v>26220708014554000150550010000126041260170242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4530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8014554000150</v>
      </c>
      <c r="E294" s="5" t="str">
        <f>'[1]TCE - ANEXO IV - Preencher'!G303</f>
        <v>MJB COMERCIO DE MAT MEDICO HOSP LTDA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12602</v>
      </c>
      <c r="I294" s="6">
        <f>IF('[1]TCE - ANEXO IV - Preencher'!K303="","",'[1]TCE - ANEXO IV - Preencher'!K303)</f>
        <v>44749</v>
      </c>
      <c r="J294" s="5" t="str">
        <f>'[1]TCE - ANEXO IV - Preencher'!L303</f>
        <v>26220708014554000150550010000126021260170248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3430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37844479000152</v>
      </c>
      <c r="E295" s="5" t="str">
        <f>'[1]TCE - ANEXO IV - Preencher'!G304</f>
        <v>BIOLINE FIOS CIRURGICOS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137984</v>
      </c>
      <c r="I295" s="6">
        <f>IF('[1]TCE - ANEXO IV - Preencher'!K304="","",'[1]TCE - ANEXO IV - Preencher'!K304)</f>
        <v>44749</v>
      </c>
      <c r="J295" s="5" t="str">
        <f>'[1]TCE - ANEXO IV - Preencher'!L304</f>
        <v>52220737844479000152550020001379841476438726</v>
      </c>
      <c r="K295" s="5" t="str">
        <f>IF(F295="B",LEFT('[1]TCE - ANEXO IV - Preencher'!M304,2),IF(F295="S",LEFT('[1]TCE - ANEXO IV - Preencher'!M304,7),IF('[1]TCE - ANEXO IV - Preencher'!H304="","")))</f>
        <v>52</v>
      </c>
      <c r="L295" s="7">
        <f>'[1]TCE - ANEXO IV - Preencher'!N304</f>
        <v>6704.16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66437831000133</v>
      </c>
      <c r="E296" s="5" t="str">
        <f>'[1]TCE - ANEXO IV - Preencher'!G305</f>
        <v>HTS MEDIKA EUROMED COM E IMPORT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146117</v>
      </c>
      <c r="I296" s="6">
        <f>IF('[1]TCE - ANEXO IV - Preencher'!K305="","",'[1]TCE - ANEXO IV - Preencher'!K305)</f>
        <v>44747</v>
      </c>
      <c r="J296" s="5" t="str">
        <f>'[1]TCE - ANEXO IV - Preencher'!L305</f>
        <v>31220766437831000133550010001461171255858233</v>
      </c>
      <c r="K296" s="5" t="str">
        <f>IF(F296="B",LEFT('[1]TCE - ANEXO IV - Preencher'!M305,2),IF(F296="S",LEFT('[1]TCE - ANEXO IV - Preencher'!M305,7),IF('[1]TCE - ANEXO IV - Preencher'!H305="","")))</f>
        <v>31</v>
      </c>
      <c r="L296" s="7">
        <f>'[1]TCE - ANEXO IV - Preencher'!N305</f>
        <v>1920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12420164001048</v>
      </c>
      <c r="E297" s="5" t="str">
        <f>'[1]TCE - ANEXO IV - Preencher'!G306</f>
        <v>CM HOSPITALAR S 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132031</v>
      </c>
      <c r="I297" s="6">
        <f>IF('[1]TCE - ANEXO IV - Preencher'!K306="","",'[1]TCE - ANEXO IV - Preencher'!K306)</f>
        <v>44749</v>
      </c>
      <c r="J297" s="5" t="str">
        <f>'[1]TCE - ANEXO IV - Preencher'!L306</f>
        <v>26220712420164001048550010001320311457750854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712.8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1513946000114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2613795</v>
      </c>
      <c r="I298" s="6">
        <f>IF('[1]TCE - ANEXO IV - Preencher'!K307="","",'[1]TCE - ANEXO IV - Preencher'!K307)</f>
        <v>44749</v>
      </c>
      <c r="J298" s="5" t="str">
        <f>'[1]TCE - ANEXO IV - Preencher'!L307</f>
        <v>35220701513946000114550030026137951026271990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1290.3599999999999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11872656000110</v>
      </c>
      <c r="E299" s="5" t="str">
        <f>'[1]TCE - ANEXO IV - Preencher'!G308</f>
        <v>HDL LOGISTICA HOSPITALAR LTDA.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356141</v>
      </c>
      <c r="I299" s="6">
        <f>IF('[1]TCE - ANEXO IV - Preencher'!K308="","",'[1]TCE - ANEXO IV - Preencher'!K308)</f>
        <v>44747</v>
      </c>
      <c r="J299" s="5" t="str">
        <f>'[1]TCE - ANEXO IV - Preencher'!L308</f>
        <v>31220711872656000110550010003561411964040506</v>
      </c>
      <c r="K299" s="5" t="str">
        <f>IF(F299="B",LEFT('[1]TCE - ANEXO IV - Preencher'!M308,2),IF(F299="S",LEFT('[1]TCE - ANEXO IV - Preencher'!M308,7),IF('[1]TCE - ANEXO IV - Preencher'!H308="","")))</f>
        <v>31</v>
      </c>
      <c r="L299" s="7">
        <f>'[1]TCE - ANEXO IV - Preencher'!N308</f>
        <v>1286.6600000000001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7160019000144</v>
      </c>
      <c r="E300" s="5" t="str">
        <f>'[1]TCE - ANEXO IV - Preencher'!G309</f>
        <v>VITALE COMERCIO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88355</v>
      </c>
      <c r="I300" s="6">
        <f>IF('[1]TCE - ANEXO IV - Preencher'!K309="","",'[1]TCE - ANEXO IV - Preencher'!K309)</f>
        <v>44749</v>
      </c>
      <c r="J300" s="5" t="str">
        <f>'[1]TCE - ANEXO IV - Preencher'!L309</f>
        <v>26220707160019000144550010000883551001106448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620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7160019000144</v>
      </c>
      <c r="E301" s="5" t="str">
        <f>'[1]TCE - ANEXO IV - Preencher'!G310</f>
        <v>VITALE COMERCIO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88311</v>
      </c>
      <c r="I301" s="6">
        <f>IF('[1]TCE - ANEXO IV - Preencher'!K310="","",'[1]TCE - ANEXO IV - Preencher'!K310)</f>
        <v>44749</v>
      </c>
      <c r="J301" s="5" t="str">
        <f>'[1]TCE - ANEXO IV - Preencher'!L310</f>
        <v>26220707160019000144550010000883111872507380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1250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7160019000144</v>
      </c>
      <c r="E302" s="5" t="str">
        <f>'[1]TCE - ANEXO IV - Preencher'!G311</f>
        <v>VITALE COMERCIO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88317</v>
      </c>
      <c r="I302" s="6">
        <f>IF('[1]TCE - ANEXO IV - Preencher'!K311="","",'[1]TCE - ANEXO IV - Preencher'!K311)</f>
        <v>44749</v>
      </c>
      <c r="J302" s="5" t="str">
        <f>'[1]TCE - ANEXO IV - Preencher'!L311</f>
        <v>26220707160019000144550010000883171611679491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4680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7160019000144</v>
      </c>
      <c r="E303" s="5" t="str">
        <f>'[1]TCE - ANEXO IV - Preencher'!G312</f>
        <v>VITALE COMERCIO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88314</v>
      </c>
      <c r="I303" s="6">
        <f>IF('[1]TCE - ANEXO IV - Preencher'!K312="","",'[1]TCE - ANEXO IV - Preencher'!K312)</f>
        <v>44749</v>
      </c>
      <c r="J303" s="5" t="str">
        <f>'[1]TCE - ANEXO IV - Preencher'!L312</f>
        <v>26220707160019000144550010000883141604245315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310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7160019000144</v>
      </c>
      <c r="E304" s="5" t="str">
        <f>'[1]TCE - ANEXO IV - Preencher'!G313</f>
        <v>VITALE COMERCIO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88319</v>
      </c>
      <c r="I304" s="6">
        <f>IF('[1]TCE - ANEXO IV - Preencher'!K313="","",'[1]TCE - ANEXO IV - Preencher'!K313)</f>
        <v>44749</v>
      </c>
      <c r="J304" s="5" t="str">
        <f>'[1]TCE - ANEXO IV - Preencher'!L313</f>
        <v>26220707160019000144550010000883191608683062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310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7160019000144</v>
      </c>
      <c r="E305" s="5" t="str">
        <f>'[1]TCE - ANEXO IV - Preencher'!G314</f>
        <v>VITALE COMERCIO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88361</v>
      </c>
      <c r="I305" s="6">
        <f>IF('[1]TCE - ANEXO IV - Preencher'!K314="","",'[1]TCE - ANEXO IV - Preencher'!K314)</f>
        <v>44749</v>
      </c>
      <c r="J305" s="5" t="str">
        <f>'[1]TCE - ANEXO IV - Preencher'!L314</f>
        <v>26220707160019000144550010000883611229609909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930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7160019000144</v>
      </c>
      <c r="E306" s="5" t="str">
        <f>'[1]TCE - ANEXO IV - Preencher'!G315</f>
        <v>VITALE COMERCIO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88358</v>
      </c>
      <c r="I306" s="6">
        <f>IF('[1]TCE - ANEXO IV - Preencher'!K315="","",'[1]TCE - ANEXO IV - Preencher'!K315)</f>
        <v>44749</v>
      </c>
      <c r="J306" s="5" t="str">
        <f>'[1]TCE - ANEXO IV - Preencher'!L315</f>
        <v>26220707160019000144550010000883581647410509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1560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7160019000144</v>
      </c>
      <c r="E307" s="5" t="str">
        <f>'[1]TCE - ANEXO IV - Preencher'!G316</f>
        <v>VITALE COMERCIO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88372</v>
      </c>
      <c r="I307" s="6">
        <f>IF('[1]TCE - ANEXO IV - Preencher'!K316="","",'[1]TCE - ANEXO IV - Preencher'!K316)</f>
        <v>44749</v>
      </c>
      <c r="J307" s="5" t="str">
        <f>'[1]TCE - ANEXO IV - Preencher'!L316</f>
        <v>262207071600190001445500100008837216114075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1870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7160019000144</v>
      </c>
      <c r="E308" s="5" t="str">
        <f>'[1]TCE - ANEXO IV - Preencher'!G317</f>
        <v>VITALE COMERCIO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88370</v>
      </c>
      <c r="I308" s="6">
        <f>IF('[1]TCE - ANEXO IV - Preencher'!K317="","",'[1]TCE - ANEXO IV - Preencher'!K317)</f>
        <v>44749</v>
      </c>
      <c r="J308" s="5" t="str">
        <f>'[1]TCE - ANEXO IV - Preencher'!L317</f>
        <v>26220707160019000144550010000883701651670948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1560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7160019000144</v>
      </c>
      <c r="E309" s="5" t="str">
        <f>'[1]TCE - ANEXO IV - Preencher'!G318</f>
        <v>VITALE COMERCIO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88374</v>
      </c>
      <c r="I309" s="6">
        <f>IF('[1]TCE - ANEXO IV - Preencher'!K318="","",'[1]TCE - ANEXO IV - Preencher'!K318)</f>
        <v>44749</v>
      </c>
      <c r="J309" s="5" t="str">
        <f>'[1]TCE - ANEXO IV - Preencher'!L318</f>
        <v>26220707160019000144550010000883741829386003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1560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1437707000122</v>
      </c>
      <c r="E310" s="5" t="str">
        <f>'[1]TCE - ANEXO IV - Preencher'!G319</f>
        <v>SCITECH MEDICAL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282796</v>
      </c>
      <c r="I310" s="6">
        <f>IF('[1]TCE - ANEXO IV - Preencher'!K319="","",'[1]TCE - ANEXO IV - Preencher'!K319)</f>
        <v>44749</v>
      </c>
      <c r="J310" s="5" t="str">
        <f>'[1]TCE - ANEXO IV - Preencher'!L319</f>
        <v>52220701437707000122550550002827961476084511</v>
      </c>
      <c r="K310" s="5" t="str">
        <f>IF(F310="B",LEFT('[1]TCE - ANEXO IV - Preencher'!M319,2),IF(F310="S",LEFT('[1]TCE - ANEXO IV - Preencher'!M319,7),IF('[1]TCE - ANEXO IV - Preencher'!H319="","")))</f>
        <v>52</v>
      </c>
      <c r="L310" s="7">
        <f>'[1]TCE - ANEXO IV - Preencher'!N319</f>
        <v>1050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1437707000122</v>
      </c>
      <c r="E311" s="5" t="str">
        <f>'[1]TCE - ANEXO IV - Preencher'!G320</f>
        <v>SCITECH MEDICAL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282798</v>
      </c>
      <c r="I311" s="6">
        <f>IF('[1]TCE - ANEXO IV - Preencher'!K320="","",'[1]TCE - ANEXO IV - Preencher'!K320)</f>
        <v>44749</v>
      </c>
      <c r="J311" s="5" t="str">
        <f>'[1]TCE - ANEXO IV - Preencher'!L320</f>
        <v>52220701437707000122550550002827981832130722</v>
      </c>
      <c r="K311" s="5" t="str">
        <f>IF(F311="B",LEFT('[1]TCE - ANEXO IV - Preencher'!M320,2),IF(F311="S",LEFT('[1]TCE - ANEXO IV - Preencher'!M320,7),IF('[1]TCE - ANEXO IV - Preencher'!H320="","")))</f>
        <v>52</v>
      </c>
      <c r="L311" s="7">
        <f>'[1]TCE - ANEXO IV - Preencher'!N320</f>
        <v>1050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1437707000122</v>
      </c>
      <c r="E312" s="5" t="str">
        <f>'[1]TCE - ANEXO IV - Preencher'!G321</f>
        <v>SCITECH MEDICAL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283047</v>
      </c>
      <c r="I312" s="6">
        <f>IF('[1]TCE - ANEXO IV - Preencher'!K321="","",'[1]TCE - ANEXO IV - Preencher'!K321)</f>
        <v>44750</v>
      </c>
      <c r="J312" s="5" t="str">
        <f>'[1]TCE - ANEXO IV - Preencher'!L321</f>
        <v>52220701437707000122550550002830471502871467</v>
      </c>
      <c r="K312" s="5" t="str">
        <f>IF(F312="B",LEFT('[1]TCE - ANEXO IV - Preencher'!M321,2),IF(F312="S",LEFT('[1]TCE - ANEXO IV - Preencher'!M321,7),IF('[1]TCE - ANEXO IV - Preencher'!H321="","")))</f>
        <v>52</v>
      </c>
      <c r="L312" s="7">
        <f>'[1]TCE - ANEXO IV - Preencher'!N321</f>
        <v>1050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1437707000122</v>
      </c>
      <c r="E313" s="5" t="str">
        <f>'[1]TCE - ANEXO IV - Preencher'!G322</f>
        <v>SCITECH MEDICAL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283042</v>
      </c>
      <c r="I313" s="6">
        <f>IF('[1]TCE - ANEXO IV - Preencher'!K322="","",'[1]TCE - ANEXO IV - Preencher'!K322)</f>
        <v>44750</v>
      </c>
      <c r="J313" s="5" t="str">
        <f>'[1]TCE - ANEXO IV - Preencher'!L322</f>
        <v>52220701437707000122550550002830421800325600</v>
      </c>
      <c r="K313" s="5" t="str">
        <f>IF(F313="B",LEFT('[1]TCE - ANEXO IV - Preencher'!M322,2),IF(F313="S",LEFT('[1]TCE - ANEXO IV - Preencher'!M322,7),IF('[1]TCE - ANEXO IV - Preencher'!H322="","")))</f>
        <v>52</v>
      </c>
      <c r="L313" s="7">
        <f>'[1]TCE - ANEXO IV - Preencher'!N322</f>
        <v>1050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11234649000193</v>
      </c>
      <c r="E314" s="5" t="str">
        <f>'[1]TCE - ANEXO IV - Preencher'!G323</f>
        <v>BIOANGIO COMERCIO DE PROD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000.006.719</v>
      </c>
      <c r="I314" s="6">
        <f>IF('[1]TCE - ANEXO IV - Preencher'!K323="","",'[1]TCE - ANEXO IV - Preencher'!K323)</f>
        <v>44749</v>
      </c>
      <c r="J314" s="5" t="str">
        <f>'[1]TCE - ANEXO IV - Preencher'!L323</f>
        <v>26220711234649000193550010000067191000009990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5040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8674752000140</v>
      </c>
      <c r="E315" s="5" t="str">
        <f>'[1]TCE - ANEXO IV - Preencher'!G324</f>
        <v>CIRURGICA MONTEBELLO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000.137.143</v>
      </c>
      <c r="I315" s="6">
        <f>IF('[1]TCE - ANEXO IV - Preencher'!K324="","",'[1]TCE - ANEXO IV - Preencher'!K324)</f>
        <v>44749</v>
      </c>
      <c r="J315" s="5" t="str">
        <f>'[1]TCE - ANEXO IV - Preencher'!L324</f>
        <v>26220708674752000140550010001371431022825180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2199.5500000000002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 t="str">
        <f>'[1]TCE - ANEXO IV - Preencher'!F325</f>
        <v>09.342.946/0001-00</v>
      </c>
      <c r="E316" s="5" t="str">
        <f>'[1]TCE - ANEXO IV - Preencher'!G325</f>
        <v>PRIME MEDICAL COMERCIO DE MATERIAL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144993</v>
      </c>
      <c r="I316" s="6">
        <f>IF('[1]TCE - ANEXO IV - Preencher'!K325="","",'[1]TCE - ANEXO IV - Preencher'!K325)</f>
        <v>44749</v>
      </c>
      <c r="J316" s="5" t="str">
        <f>'[1]TCE - ANEXO IV - Preencher'!L325</f>
        <v>29220709342946000100550020001449931896524370</v>
      </c>
      <c r="K316" s="5" t="str">
        <f>IF(F316="B",LEFT('[1]TCE - ANEXO IV - Preencher'!M325,2),IF(F316="S",LEFT('[1]TCE - ANEXO IV - Preencher'!M325,7),IF('[1]TCE - ANEXO IV - Preencher'!H325="","")))</f>
        <v>29</v>
      </c>
      <c r="L316" s="7">
        <f>'[1]TCE - ANEXO IV - Preencher'!N325</f>
        <v>1440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 t="str">
        <f>'[1]TCE - ANEXO IV - Preencher'!F326</f>
        <v>09.342.946/0001-00</v>
      </c>
      <c r="E317" s="5" t="str">
        <f>'[1]TCE - ANEXO IV - Preencher'!G326</f>
        <v>PRIME MEDICAL COMERCIO DE MATERIAL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145076</v>
      </c>
      <c r="I317" s="6">
        <f>IF('[1]TCE - ANEXO IV - Preencher'!K326="","",'[1]TCE - ANEXO IV - Preencher'!K326)</f>
        <v>44749</v>
      </c>
      <c r="J317" s="5" t="str">
        <f>'[1]TCE - ANEXO IV - Preencher'!L326</f>
        <v>29220709342946000100550020001450761131462878</v>
      </c>
      <c r="K317" s="5" t="str">
        <f>IF(F317="B",LEFT('[1]TCE - ANEXO IV - Preencher'!M326,2),IF(F317="S",LEFT('[1]TCE - ANEXO IV - Preencher'!M326,7),IF('[1]TCE - ANEXO IV - Preencher'!H326="","")))</f>
        <v>29</v>
      </c>
      <c r="L317" s="7">
        <f>'[1]TCE - ANEXO IV - Preencher'!N326</f>
        <v>20100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37438274000177</v>
      </c>
      <c r="E318" s="5" t="str">
        <f>'[1]TCE - ANEXO IV - Preencher'!G327</f>
        <v>SELLMED PROD. MEDICOS E HOSPITALA.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1412</v>
      </c>
      <c r="I318" s="6">
        <f>IF('[1]TCE - ANEXO IV - Preencher'!K327="","",'[1]TCE - ANEXO IV - Preencher'!K327)</f>
        <v>44750</v>
      </c>
      <c r="J318" s="5" t="str">
        <f>'[1]TCE - ANEXO IV - Preencher'!L327</f>
        <v>26220737438274000177550010000014121350687406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2931.6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8674752000301</v>
      </c>
      <c r="E319" s="5" t="str">
        <f>'[1]TCE - ANEXO IV - Preencher'!G328</f>
        <v>CIRURGICA MONTEBELLO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000.015.002</v>
      </c>
      <c r="I319" s="6">
        <f>IF('[1]TCE - ANEXO IV - Preencher'!K328="","",'[1]TCE - ANEXO IV - Preencher'!K328)</f>
        <v>44750</v>
      </c>
      <c r="J319" s="5" t="str">
        <f>'[1]TCE - ANEXO IV - Preencher'!L328</f>
        <v>26220708674752000301550010000150021826771264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11567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34538453000198</v>
      </c>
      <c r="E320" s="5" t="str">
        <f>'[1]TCE - ANEXO IV - Preencher'!G329</f>
        <v>CRIS BRASIL COMERCIAL EIRELI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750</v>
      </c>
      <c r="I320" s="6">
        <f>IF('[1]TCE - ANEXO IV - Preencher'!K329="","",'[1]TCE - ANEXO IV - Preencher'!K329)</f>
        <v>44743</v>
      </c>
      <c r="J320" s="5" t="str">
        <f>'[1]TCE - ANEXO IV - Preencher'!L329</f>
        <v>33220734538453000198550020000007501750363135</v>
      </c>
      <c r="K320" s="5" t="str">
        <f>IF(F320="B",LEFT('[1]TCE - ANEXO IV - Preencher'!M329,2),IF(F320="S",LEFT('[1]TCE - ANEXO IV - Preencher'!M329,7),IF('[1]TCE - ANEXO IV - Preencher'!H329="","")))</f>
        <v>33</v>
      </c>
      <c r="L320" s="7">
        <f>'[1]TCE - ANEXO IV - Preencher'!N329</f>
        <v>700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8014554000150</v>
      </c>
      <c r="E321" s="5" t="str">
        <f>'[1]TCE - ANEXO IV - Preencher'!G330</f>
        <v>MJB COMERCIO DE MAT MEDICO HOSP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12608</v>
      </c>
      <c r="I321" s="6">
        <f>IF('[1]TCE - ANEXO IV - Preencher'!K330="","",'[1]TCE - ANEXO IV - Preencher'!K330)</f>
        <v>44750</v>
      </c>
      <c r="J321" s="5" t="str">
        <f>'[1]TCE - ANEXO IV - Preencher'!L330</f>
        <v>26220708014554000150550010000126081260170241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980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7160019000144</v>
      </c>
      <c r="E322" s="5" t="str">
        <f>'[1]TCE - ANEXO IV - Preencher'!G331</f>
        <v>VITALE COMERCIO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88553</v>
      </c>
      <c r="I322" s="6">
        <f>IF('[1]TCE - ANEXO IV - Preencher'!K331="","",'[1]TCE - ANEXO IV - Preencher'!K331)</f>
        <v>44753</v>
      </c>
      <c r="J322" s="5" t="str">
        <f>'[1]TCE - ANEXO IV - Preencher'!L331</f>
        <v>26220707160019000144550010000885531270305330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620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7160019000144</v>
      </c>
      <c r="E323" s="5" t="str">
        <f>'[1]TCE - ANEXO IV - Preencher'!G332</f>
        <v>VITALE COMERCIO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88550</v>
      </c>
      <c r="I323" s="6">
        <f>IF('[1]TCE - ANEXO IV - Preencher'!K332="","",'[1]TCE - ANEXO IV - Preencher'!K332)</f>
        <v>44753</v>
      </c>
      <c r="J323" s="5" t="str">
        <f>'[1]TCE - ANEXO IV - Preencher'!L332</f>
        <v>26220707160019000144550010000885501293028536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2810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7160019000144</v>
      </c>
      <c r="E324" s="5" t="str">
        <f>'[1]TCE - ANEXO IV - Preencher'!G333</f>
        <v>VITALE COMERCIO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88559</v>
      </c>
      <c r="I324" s="6">
        <f>IF('[1]TCE - ANEXO IV - Preencher'!K333="","",'[1]TCE - ANEXO IV - Preencher'!K333)</f>
        <v>44753</v>
      </c>
      <c r="J324" s="5" t="str">
        <f>'[1]TCE - ANEXO IV - Preencher'!L333</f>
        <v>26220707160019000144550010000885591599797583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620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7160019000144</v>
      </c>
      <c r="E325" s="5" t="str">
        <f>'[1]TCE - ANEXO IV - Preencher'!G334</f>
        <v>VITALE COMERCIO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88455</v>
      </c>
      <c r="I325" s="6">
        <f>IF('[1]TCE - ANEXO IV - Preencher'!K334="","",'[1]TCE - ANEXO IV - Preencher'!K334)</f>
        <v>44750</v>
      </c>
      <c r="J325" s="5" t="str">
        <f>'[1]TCE - ANEXO IV - Preencher'!L334</f>
        <v>26220707160019000144550010000884551070361236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1560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7160019000144</v>
      </c>
      <c r="E326" s="5" t="str">
        <f>'[1]TCE - ANEXO IV - Preencher'!G335</f>
        <v>VITALE COMERCIO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88452</v>
      </c>
      <c r="I326" s="6">
        <f>IF('[1]TCE - ANEXO IV - Preencher'!K335="","",'[1]TCE - ANEXO IV - Preencher'!K335)</f>
        <v>44750</v>
      </c>
      <c r="J326" s="5" t="str">
        <f>'[1]TCE - ANEXO IV - Preencher'!L335</f>
        <v>26220707160019000144550010000884521710925088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1250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7160019000144</v>
      </c>
      <c r="E327" s="5" t="str">
        <f>'[1]TCE - ANEXO IV - Preencher'!G336</f>
        <v>VITALE COMERCIO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88448</v>
      </c>
      <c r="I327" s="6">
        <f>IF('[1]TCE - ANEXO IV - Preencher'!K336="","",'[1]TCE - ANEXO IV - Preencher'!K336)</f>
        <v>44750</v>
      </c>
      <c r="J327" s="5" t="str">
        <f>'[1]TCE - ANEXO IV - Preencher'!L336</f>
        <v>26220707160019000144550010000884481743422171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2500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7160019000144</v>
      </c>
      <c r="E328" s="5" t="str">
        <f>'[1]TCE - ANEXO IV - Preencher'!G337</f>
        <v>VITALE COMERCIO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88546</v>
      </c>
      <c r="I328" s="6">
        <f>IF('[1]TCE - ANEXO IV - Preencher'!K337="","",'[1]TCE - ANEXO IV - Preencher'!K337)</f>
        <v>44753</v>
      </c>
      <c r="J328" s="5" t="str">
        <f>'[1]TCE - ANEXO IV - Preencher'!L337</f>
        <v>26220707160019000144550010000885461601725280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3430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7160019000144</v>
      </c>
      <c r="E329" s="5" t="str">
        <f>'[1]TCE - ANEXO IV - Preencher'!G338</f>
        <v>VITALE COMERCIO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88608</v>
      </c>
      <c r="I329" s="6">
        <f>IF('[1]TCE - ANEXO IV - Preencher'!K338="","",'[1]TCE - ANEXO IV - Preencher'!K338)</f>
        <v>44785</v>
      </c>
      <c r="J329" s="5" t="str">
        <f>'[1]TCE - ANEXO IV - Preencher'!L338</f>
        <v>26220707160019000144550010000886081041050873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3120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7160019000144</v>
      </c>
      <c r="E330" s="5" t="str">
        <f>'[1]TCE - ANEXO IV - Preencher'!G339</f>
        <v>VITALE COMERCIO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88606</v>
      </c>
      <c r="I330" s="6">
        <f>IF('[1]TCE - ANEXO IV - Preencher'!K339="","",'[1]TCE - ANEXO IV - Preencher'!K339)</f>
        <v>44754</v>
      </c>
      <c r="J330" s="5" t="str">
        <f>'[1]TCE - ANEXO IV - Preencher'!L339</f>
        <v>26220707160019000144550010000886061140370570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620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7160019000144</v>
      </c>
      <c r="E331" s="5" t="str">
        <f>'[1]TCE - ANEXO IV - Preencher'!G340</f>
        <v>VITALE COMERCIO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88602</v>
      </c>
      <c r="I331" s="6">
        <f>IF('[1]TCE - ANEXO IV - Preencher'!K340="","",'[1]TCE - ANEXO IV - Preencher'!K340)</f>
        <v>44754</v>
      </c>
      <c r="J331" s="5" t="str">
        <f>'[1]TCE - ANEXO IV - Preencher'!L340</f>
        <v>26220707160019000144550010000886021907227106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1560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7160019000144</v>
      </c>
      <c r="E332" s="5" t="str">
        <f>'[1]TCE - ANEXO IV - Preencher'!G341</f>
        <v>VITALE COMERCIO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88604</v>
      </c>
      <c r="I332" s="6">
        <f>IF('[1]TCE - ANEXO IV - Preencher'!K341="","",'[1]TCE - ANEXO IV - Preencher'!K341)</f>
        <v>44754</v>
      </c>
      <c r="J332" s="5" t="str">
        <f>'[1]TCE - ANEXO IV - Preencher'!L341</f>
        <v>26220707160019000144550010000886041941616416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1560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7160019000144</v>
      </c>
      <c r="E333" s="5" t="str">
        <f>'[1]TCE - ANEXO IV - Preencher'!G342</f>
        <v>VITALE COMERCIO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88600</v>
      </c>
      <c r="I333" s="6">
        <f>IF('[1]TCE - ANEXO IV - Preencher'!K342="","",'[1]TCE - ANEXO IV - Preencher'!K342)</f>
        <v>44754</v>
      </c>
      <c r="J333" s="5" t="str">
        <f>'[1]TCE - ANEXO IV - Preencher'!L342</f>
        <v>26220707160019000144550010000886001357420389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1560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1437707000122</v>
      </c>
      <c r="E334" s="5" t="str">
        <f>'[1]TCE - ANEXO IV - Preencher'!G343</f>
        <v>SCITECH MEDICAL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283053</v>
      </c>
      <c r="I334" s="6">
        <f>IF('[1]TCE - ANEXO IV - Preencher'!K343="","",'[1]TCE - ANEXO IV - Preencher'!K343)</f>
        <v>44720</v>
      </c>
      <c r="J334" s="5" t="str">
        <f>'[1]TCE - ANEXO IV - Preencher'!L343</f>
        <v>52220701437707000122550550002830531384510599</v>
      </c>
      <c r="K334" s="5" t="str">
        <f>IF(F334="B",LEFT('[1]TCE - ANEXO IV - Preencher'!M343,2),IF(F334="S",LEFT('[1]TCE - ANEXO IV - Preencher'!M343,7),IF('[1]TCE - ANEXO IV - Preencher'!H343="","")))</f>
        <v>52</v>
      </c>
      <c r="L334" s="7">
        <f>'[1]TCE - ANEXO IV - Preencher'!N343</f>
        <v>1050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1437707000122</v>
      </c>
      <c r="E335" s="5" t="str">
        <f>'[1]TCE - ANEXO IV - Preencher'!G344</f>
        <v>SCITECH MEDICAL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283060</v>
      </c>
      <c r="I335" s="6">
        <f>IF('[1]TCE - ANEXO IV - Preencher'!K344="","",'[1]TCE - ANEXO IV - Preencher'!K344)</f>
        <v>44750</v>
      </c>
      <c r="J335" s="5" t="str">
        <f>'[1]TCE - ANEXO IV - Preencher'!L344</f>
        <v>52220701437707000122550550002830601823144898</v>
      </c>
      <c r="K335" s="5" t="str">
        <f>IF(F335="B",LEFT('[1]TCE - ANEXO IV - Preencher'!M344,2),IF(F335="S",LEFT('[1]TCE - ANEXO IV - Preencher'!M344,7),IF('[1]TCE - ANEXO IV - Preencher'!H344="","")))</f>
        <v>52</v>
      </c>
      <c r="L335" s="7">
        <f>'[1]TCE - ANEXO IV - Preencher'!N344</f>
        <v>1050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1437707000122</v>
      </c>
      <c r="E336" s="5" t="str">
        <f>'[1]TCE - ANEXO IV - Preencher'!G345</f>
        <v>SCITECH MEDICAL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283227</v>
      </c>
      <c r="I336" s="6">
        <f>IF('[1]TCE - ANEXO IV - Preencher'!K345="","",'[1]TCE - ANEXO IV - Preencher'!K345)</f>
        <v>44753</v>
      </c>
      <c r="J336" s="5" t="str">
        <f>'[1]TCE - ANEXO IV - Preencher'!L345</f>
        <v>52220701437707000122550550002832271652677737</v>
      </c>
      <c r="K336" s="5" t="str">
        <f>IF(F336="B",LEFT('[1]TCE - ANEXO IV - Preencher'!M345,2),IF(F336="S",LEFT('[1]TCE - ANEXO IV - Preencher'!M345,7),IF('[1]TCE - ANEXO IV - Preencher'!H345="","")))</f>
        <v>52</v>
      </c>
      <c r="L336" s="7">
        <f>'[1]TCE - ANEXO IV - Preencher'!N345</f>
        <v>2100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1437707000122</v>
      </c>
      <c r="E337" s="5" t="str">
        <f>'[1]TCE - ANEXO IV - Preencher'!G346</f>
        <v>SCITECH MEDICAL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283316</v>
      </c>
      <c r="I337" s="6">
        <f>IF('[1]TCE - ANEXO IV - Preencher'!K346="","",'[1]TCE - ANEXO IV - Preencher'!K346)</f>
        <v>44753</v>
      </c>
      <c r="J337" s="5" t="str">
        <f>'[1]TCE - ANEXO IV - Preencher'!L346</f>
        <v>52220701437707000122550550002833161364960060</v>
      </c>
      <c r="K337" s="5" t="str">
        <f>IF(F337="B",LEFT('[1]TCE - ANEXO IV - Preencher'!M346,2),IF(F337="S",LEFT('[1]TCE - ANEXO IV - Preencher'!M346,7),IF('[1]TCE - ANEXO IV - Preencher'!H346="","")))</f>
        <v>52</v>
      </c>
      <c r="L337" s="7">
        <f>'[1]TCE - ANEXO IV - Preencher'!N346</f>
        <v>2100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1437707000122</v>
      </c>
      <c r="E338" s="5" t="str">
        <f>'[1]TCE - ANEXO IV - Preencher'!G347</f>
        <v>SCITECH MEDICAL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283318</v>
      </c>
      <c r="I338" s="6">
        <f>IF('[1]TCE - ANEXO IV - Preencher'!K347="","",'[1]TCE - ANEXO IV - Preencher'!K347)</f>
        <v>44753</v>
      </c>
      <c r="J338" s="5" t="str">
        <f>'[1]TCE - ANEXO IV - Preencher'!L347</f>
        <v>52220701437707000122550550002833181840336492</v>
      </c>
      <c r="K338" s="5" t="str">
        <f>IF(F338="B",LEFT('[1]TCE - ANEXO IV - Preencher'!M347,2),IF(F338="S",LEFT('[1]TCE - ANEXO IV - Preencher'!M347,7),IF('[1]TCE - ANEXO IV - Preencher'!H347="","")))</f>
        <v>52</v>
      </c>
      <c r="L338" s="7">
        <f>'[1]TCE - ANEXO IV - Preencher'!N347</f>
        <v>1050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1437707000122</v>
      </c>
      <c r="E339" s="5" t="str">
        <f>'[1]TCE - ANEXO IV - Preencher'!G348</f>
        <v>SCITECH MEDICAL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283319</v>
      </c>
      <c r="I339" s="6">
        <f>IF('[1]TCE - ANEXO IV - Preencher'!K348="","",'[1]TCE - ANEXO IV - Preencher'!K348)</f>
        <v>44753</v>
      </c>
      <c r="J339" s="5" t="str">
        <f>'[1]TCE - ANEXO IV - Preencher'!L348</f>
        <v>52220701437707000122550550002833191681442258</v>
      </c>
      <c r="K339" s="5" t="str">
        <f>IF(F339="B",LEFT('[1]TCE - ANEXO IV - Preencher'!M348,2),IF(F339="S",LEFT('[1]TCE - ANEXO IV - Preencher'!M348,7),IF('[1]TCE - ANEXO IV - Preencher'!H348="","")))</f>
        <v>52</v>
      </c>
      <c r="L339" s="7">
        <f>'[1]TCE - ANEXO IV - Preencher'!N348</f>
        <v>2100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1437707000122</v>
      </c>
      <c r="E340" s="5" t="str">
        <f>'[1]TCE - ANEXO IV - Preencher'!G349</f>
        <v>SCITECH MEDICAL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280870</v>
      </c>
      <c r="I340" s="6">
        <f>IF('[1]TCE - ANEXO IV - Preencher'!K349="","",'[1]TCE - ANEXO IV - Preencher'!K349)</f>
        <v>44740</v>
      </c>
      <c r="J340" s="5" t="str">
        <f>'[1]TCE - ANEXO IV - Preencher'!L349</f>
        <v>52220601437707000122550650002808701761581524</v>
      </c>
      <c r="K340" s="5" t="str">
        <f>IF(F340="B",LEFT('[1]TCE - ANEXO IV - Preencher'!M349,2),IF(F340="S",LEFT('[1]TCE - ANEXO IV - Preencher'!M349,7),IF('[1]TCE - ANEXO IV - Preencher'!H349="","")))</f>
        <v>52</v>
      </c>
      <c r="L340" s="7">
        <f>'[1]TCE - ANEXO IV - Preencher'!N349</f>
        <v>1050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1437707000122</v>
      </c>
      <c r="E341" s="5" t="str">
        <f>'[1]TCE - ANEXO IV - Preencher'!G350</f>
        <v>SCITECH MEDICAL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283050</v>
      </c>
      <c r="I341" s="6">
        <f>IF('[1]TCE - ANEXO IV - Preencher'!K350="","",'[1]TCE - ANEXO IV - Preencher'!K350)</f>
        <v>44750</v>
      </c>
      <c r="J341" s="5" t="str">
        <f>'[1]TCE - ANEXO IV - Preencher'!L350</f>
        <v>52220701437707000122550550002830501764103845</v>
      </c>
      <c r="K341" s="5" t="str">
        <f>IF(F341="B",LEFT('[1]TCE - ANEXO IV - Preencher'!M350,2),IF(F341="S",LEFT('[1]TCE - ANEXO IV - Preencher'!M350,7),IF('[1]TCE - ANEXO IV - Preencher'!H350="","")))</f>
        <v>52</v>
      </c>
      <c r="L341" s="7">
        <f>'[1]TCE - ANEXO IV - Preencher'!N350</f>
        <v>2100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1513946000114</v>
      </c>
      <c r="E342" s="5" t="str">
        <f>'[1]TCE - ANEXO IV - Preencher'!G351</f>
        <v>BOSTON SCIENTIFIC DO BRASIL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2604831</v>
      </c>
      <c r="I342" s="6">
        <f>IF('[1]TCE - ANEXO IV - Preencher'!K351="","",'[1]TCE - ANEXO IV - Preencher'!K351)</f>
        <v>44734</v>
      </c>
      <c r="J342" s="5" t="str">
        <f>'[1]TCE - ANEXO IV - Preencher'!L351</f>
        <v>35220601513946000114550030026048311026166904</v>
      </c>
      <c r="K342" s="5" t="str">
        <f>IF(F342="B",LEFT('[1]TCE - ANEXO IV - Preencher'!M351,2),IF(F342="S",LEFT('[1]TCE - ANEXO IV - Preencher'!M351,7),IF('[1]TCE - ANEXO IV - Preencher'!H351="","")))</f>
        <v>35</v>
      </c>
      <c r="L342" s="7">
        <f>'[1]TCE - ANEXO IV - Preencher'!N351</f>
        <v>268.82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37438274000177</v>
      </c>
      <c r="E343" s="5" t="str">
        <f>'[1]TCE - ANEXO IV - Preencher'!G352</f>
        <v>SELLMED PROD. MEDICOS E HOSPITALA.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1440</v>
      </c>
      <c r="I343" s="6">
        <f>IF('[1]TCE - ANEXO IV - Preencher'!K352="","",'[1]TCE - ANEXO IV - Preencher'!K352)</f>
        <v>44753</v>
      </c>
      <c r="J343" s="5" t="str">
        <f>'[1]TCE - ANEXO IV - Preencher'!L352</f>
        <v>26220737438274000177550010000014401193315997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2148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874929000140</v>
      </c>
      <c r="E344" s="5" t="str">
        <f>'[1]TCE - ANEXO IV - Preencher'!G353</f>
        <v>MEDCENTER COMERCIAL LTDA  MG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398615</v>
      </c>
      <c r="I344" s="6">
        <f>IF('[1]TCE - ANEXO IV - Preencher'!K353="","",'[1]TCE - ANEXO IV - Preencher'!K353)</f>
        <v>44747</v>
      </c>
      <c r="J344" s="5" t="str">
        <f>'[1]TCE - ANEXO IV - Preencher'!L353</f>
        <v>31220700874929000140550010003986151301565970</v>
      </c>
      <c r="K344" s="5" t="str">
        <f>IF(F344="B",LEFT('[1]TCE - ANEXO IV - Preencher'!M353,2),IF(F344="S",LEFT('[1]TCE - ANEXO IV - Preencher'!M353,7),IF('[1]TCE - ANEXO IV - Preencher'!H353="","")))</f>
        <v>31</v>
      </c>
      <c r="L344" s="7">
        <f>'[1]TCE - ANEXO IV - Preencher'!N353</f>
        <v>270.25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11206099000441</v>
      </c>
      <c r="E345" s="5" t="str">
        <f>'[1]TCE - ANEXO IV - Preencher'!G354</f>
        <v>SUPERMED COM E IMP DE PROD MEDICOS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378649</v>
      </c>
      <c r="I345" s="6">
        <f>IF('[1]TCE - ANEXO IV - Preencher'!K354="","",'[1]TCE - ANEXO IV - Preencher'!K354)</f>
        <v>44743</v>
      </c>
      <c r="J345" s="5" t="str">
        <f>'[1]TCE - ANEXO IV - Preencher'!L354</f>
        <v>35220711206099000441550010003786491000330365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779.66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14722938000120</v>
      </c>
      <c r="E346" s="5" t="str">
        <f>'[1]TCE - ANEXO IV - Preencher'!G355</f>
        <v>PROCIFAR DISTRIB DE MATERIAL HOSP SA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2884304</v>
      </c>
      <c r="I346" s="6">
        <f>IF('[1]TCE - ANEXO IV - Preencher'!K355="","",'[1]TCE - ANEXO IV - Preencher'!K355)</f>
        <v>44750</v>
      </c>
      <c r="J346" s="5" t="str">
        <f>'[1]TCE - ANEXO IV - Preencher'!L355</f>
        <v>29220714722938000120550010028843041577595099</v>
      </c>
      <c r="K346" s="5" t="str">
        <f>IF(F346="B",LEFT('[1]TCE - ANEXO IV - Preencher'!M355,2),IF(F346="S",LEFT('[1]TCE - ANEXO IV - Preencher'!M355,7),IF('[1]TCE - ANEXO IV - Preencher'!H355="","")))</f>
        <v>29</v>
      </c>
      <c r="L346" s="7">
        <f>'[1]TCE - ANEXO IV - Preencher'!N355</f>
        <v>4215.59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44734671000151</v>
      </c>
      <c r="E347" s="5" t="str">
        <f>'[1]TCE - ANEXO IV - Preencher'!G356</f>
        <v>CRISTALIA PROD QUIM FARMACEUTICOS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3325843</v>
      </c>
      <c r="I347" s="6">
        <f>IF('[1]TCE - ANEXO IV - Preencher'!K356="","",'[1]TCE - ANEXO IV - Preencher'!K356)</f>
        <v>44748</v>
      </c>
      <c r="J347" s="5" t="str">
        <f>'[1]TCE - ANEXO IV - Preencher'!L356</f>
        <v>35220744734671000151550100033258431010563338</v>
      </c>
      <c r="K347" s="5" t="str">
        <f>IF(F347="B",LEFT('[1]TCE - ANEXO IV - Preencher'!M356,2),IF(F347="S",LEFT('[1]TCE - ANEXO IV - Preencher'!M356,7),IF('[1]TCE - ANEXO IV - Preencher'!H356="","")))</f>
        <v>35</v>
      </c>
      <c r="L347" s="7">
        <f>'[1]TCE - ANEXO IV - Preencher'!N356</f>
        <v>4147.2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13441051000281</v>
      </c>
      <c r="E348" s="5" t="str">
        <f>'[1]TCE - ANEXO IV - Preencher'!G357</f>
        <v>CL COM MAT MED HOSPITALAR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15478</v>
      </c>
      <c r="I348" s="6">
        <f>IF('[1]TCE - ANEXO IV - Preencher'!K357="","",'[1]TCE - ANEXO IV - Preencher'!K357)</f>
        <v>44754</v>
      </c>
      <c r="J348" s="5" t="str">
        <f>'[1]TCE - ANEXO IV - Preencher'!L357</f>
        <v>26220713441051000281550010000154781175000001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300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8014554000150</v>
      </c>
      <c r="E349" s="5" t="str">
        <f>'[1]TCE - ANEXO IV - Preencher'!G358</f>
        <v>MJB COMERCIO DE MAT MEDICO HOSP LTDA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12620</v>
      </c>
      <c r="I349" s="6">
        <f>IF('[1]TCE - ANEXO IV - Preencher'!K358="","",'[1]TCE - ANEXO IV - Preencher'!K358)</f>
        <v>44754</v>
      </c>
      <c r="J349" s="5" t="str">
        <f>'[1]TCE - ANEXO IV - Preencher'!L358</f>
        <v>26220708014554000150550010000126201260172290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2580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8014554000150</v>
      </c>
      <c r="E350" s="5" t="str">
        <f>'[1]TCE - ANEXO IV - Preencher'!G359</f>
        <v>MJB COMERCIO DE MAT MEDICO HOSP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12619</v>
      </c>
      <c r="I350" s="6">
        <f>IF('[1]TCE - ANEXO IV - Preencher'!K359="","",'[1]TCE - ANEXO IV - Preencher'!K359)</f>
        <v>44754</v>
      </c>
      <c r="J350" s="5" t="str">
        <f>'[1]TCE - ANEXO IV - Preencher'!L359</f>
        <v>26220708014554000150550010000126191260171217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2580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8014554000150</v>
      </c>
      <c r="E351" s="5" t="str">
        <f>'[1]TCE - ANEXO IV - Preencher'!G360</f>
        <v>MJB COMERCIO DE MAT MEDICO HOSP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12618</v>
      </c>
      <c r="I351" s="6">
        <f>IF('[1]TCE - ANEXO IV - Preencher'!K360="","",'[1]TCE - ANEXO IV - Preencher'!K360)</f>
        <v>44754</v>
      </c>
      <c r="J351" s="5" t="str">
        <f>'[1]TCE - ANEXO IV - Preencher'!L360</f>
        <v>26220708014554000150550010000126181260171210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2580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8014554000150</v>
      </c>
      <c r="E352" s="5" t="str">
        <f>'[1]TCE - ANEXO IV - Preencher'!G361</f>
        <v>MJB COMERCIO DE MAT MEDICO HOSP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12617</v>
      </c>
      <c r="I352" s="6">
        <f>IF('[1]TCE - ANEXO IV - Preencher'!K361="","",'[1]TCE - ANEXO IV - Preencher'!K361)</f>
        <v>44754</v>
      </c>
      <c r="J352" s="5" t="str">
        <f>'[1]TCE - ANEXO IV - Preencher'!L361</f>
        <v>26220708014554000150550010000126171260171212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5230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13120044000105</v>
      </c>
      <c r="E353" s="5" t="str">
        <f>'[1]TCE - ANEXO IV - Preencher'!G362</f>
        <v>WANDERLEY E REGIS COM.PROD.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000.008.819</v>
      </c>
      <c r="I353" s="6">
        <f>IF('[1]TCE - ANEXO IV - Preencher'!K362="","",'[1]TCE - ANEXO IV - Preencher'!K362)</f>
        <v>44754</v>
      </c>
      <c r="J353" s="5" t="str">
        <f>'[1]TCE - ANEXO IV - Preencher'!L362</f>
        <v>26220713120044000105550010000088191714359541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1474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5932624000160</v>
      </c>
      <c r="E354" s="5" t="str">
        <f>'[1]TCE - ANEXO IV - Preencher'!G363</f>
        <v>MEGAMED COMERCIO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000.018.258</v>
      </c>
      <c r="I354" s="6">
        <f>IF('[1]TCE - ANEXO IV - Preencher'!K363="","",'[1]TCE - ANEXO IV - Preencher'!K363)</f>
        <v>44754</v>
      </c>
      <c r="J354" s="5" t="str">
        <f>'[1]TCE - ANEXO IV - Preencher'!L363</f>
        <v>26220705932624000160550010000182581626431769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621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11041333000185</v>
      </c>
      <c r="E355" s="5" t="str">
        <f>'[1]TCE - ANEXO IV - Preencher'!G364</f>
        <v>CIRURGICA BRASILEIRA PRODUTOS H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22265</v>
      </c>
      <c r="I355" s="6">
        <f>IF('[1]TCE - ANEXO IV - Preencher'!K364="","",'[1]TCE - ANEXO IV - Preencher'!K364)</f>
        <v>44754</v>
      </c>
      <c r="J355" s="5" t="str">
        <f>'[1]TCE - ANEXO IV - Preencher'!L364</f>
        <v>26220711041333000185550010000222651072510050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1233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50595271000105</v>
      </c>
      <c r="E356" s="5" t="str">
        <f>'[1]TCE - ANEXO IV - Preencher'!G365</f>
        <v>BIOTRONIK COMERCIAL MEDICA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1027756</v>
      </c>
      <c r="I356" s="6">
        <f>IF('[1]TCE - ANEXO IV - Preencher'!K365="","",'[1]TCE - ANEXO IV - Preencher'!K365)</f>
        <v>44754</v>
      </c>
      <c r="J356" s="5" t="str">
        <f>'[1]TCE - ANEXO IV - Preencher'!L365</f>
        <v>35220750595271000105550030010277561917468790</v>
      </c>
      <c r="K356" s="5" t="str">
        <f>IF(F356="B",LEFT('[1]TCE - ANEXO IV - Preencher'!M365,2),IF(F356="S",LEFT('[1]TCE - ANEXO IV - Preencher'!M365,7),IF('[1]TCE - ANEXO IV - Preencher'!H365="","")))</f>
        <v>35</v>
      </c>
      <c r="L356" s="7">
        <f>'[1]TCE - ANEXO IV - Preencher'!N365</f>
        <v>6903.9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50595271000105</v>
      </c>
      <c r="E357" s="5" t="str">
        <f>'[1]TCE - ANEXO IV - Preencher'!G366</f>
        <v>BIOTRONIK COMERCIAL MEDICA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1027754</v>
      </c>
      <c r="I357" s="6">
        <f>IF('[1]TCE - ANEXO IV - Preencher'!K366="","",'[1]TCE - ANEXO IV - Preencher'!K366)</f>
        <v>44754</v>
      </c>
      <c r="J357" s="5" t="str">
        <f>'[1]TCE - ANEXO IV - Preencher'!L366</f>
        <v>35220750595271000105550030010277541771141088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6903.9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50595271000105</v>
      </c>
      <c r="E358" s="5" t="str">
        <f>'[1]TCE - ANEXO IV - Preencher'!G367</f>
        <v>BIOTRONIK COMERCIAL MEDICA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1027752</v>
      </c>
      <c r="I358" s="6">
        <f>IF('[1]TCE - ANEXO IV - Preencher'!K367="","",'[1]TCE - ANEXO IV - Preencher'!K367)</f>
        <v>44754</v>
      </c>
      <c r="J358" s="5" t="str">
        <f>'[1]TCE - ANEXO IV - Preencher'!L367</f>
        <v>35220750595271000105550030010277521046311024</v>
      </c>
      <c r="K358" s="5" t="str">
        <f>IF(F358="B",LEFT('[1]TCE - ANEXO IV - Preencher'!M367,2),IF(F358="S",LEFT('[1]TCE - ANEXO IV - Preencher'!M367,7),IF('[1]TCE - ANEXO IV - Preencher'!H367="","")))</f>
        <v>35</v>
      </c>
      <c r="L358" s="7">
        <f>'[1]TCE - ANEXO IV - Preencher'!N367</f>
        <v>6903.9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50595271000105</v>
      </c>
      <c r="E359" s="5" t="str">
        <f>'[1]TCE - ANEXO IV - Preencher'!G368</f>
        <v>BIOTRONIK COMERCIAL MEDICA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1027748</v>
      </c>
      <c r="I359" s="6">
        <f>IF('[1]TCE - ANEXO IV - Preencher'!K368="","",'[1]TCE - ANEXO IV - Preencher'!K368)</f>
        <v>44754</v>
      </c>
      <c r="J359" s="5" t="str">
        <f>'[1]TCE - ANEXO IV - Preencher'!L368</f>
        <v>35220750595271000105550030010277481168515144</v>
      </c>
      <c r="K359" s="5" t="str">
        <f>IF(F359="B",LEFT('[1]TCE - ANEXO IV - Preencher'!M368,2),IF(F359="S",LEFT('[1]TCE - ANEXO IV - Preencher'!M368,7),IF('[1]TCE - ANEXO IV - Preencher'!H368="","")))</f>
        <v>35</v>
      </c>
      <c r="L359" s="7">
        <f>'[1]TCE - ANEXO IV - Preencher'!N368</f>
        <v>6903.9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50595271000105</v>
      </c>
      <c r="E360" s="5" t="str">
        <f>'[1]TCE - ANEXO IV - Preencher'!G369</f>
        <v>BIOTRONIK COMERCIAL MEDICA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1027768</v>
      </c>
      <c r="I360" s="6">
        <f>IF('[1]TCE - ANEXO IV - Preencher'!K369="","",'[1]TCE - ANEXO IV - Preencher'!K369)</f>
        <v>44754</v>
      </c>
      <c r="J360" s="5" t="str">
        <f>'[1]TCE - ANEXO IV - Preencher'!L369</f>
        <v>35220750595271000105550030010277681041858130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6903.9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50595271000105</v>
      </c>
      <c r="E361" s="5" t="str">
        <f>'[1]TCE - ANEXO IV - Preencher'!G370</f>
        <v>BIOTRONIK COMERCIAL MEDICA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1027767</v>
      </c>
      <c r="I361" s="6">
        <f>IF('[1]TCE - ANEXO IV - Preencher'!K370="","",'[1]TCE - ANEXO IV - Preencher'!K370)</f>
        <v>44754</v>
      </c>
      <c r="J361" s="5" t="str">
        <f>'[1]TCE - ANEXO IV - Preencher'!L370</f>
        <v>352207505952710001055500300102776410331523090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4702.72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50595271000105</v>
      </c>
      <c r="E362" s="5" t="str">
        <f>'[1]TCE - ANEXO IV - Preencher'!G371</f>
        <v>BIOTRONIK COMERCIAL MEDICA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1027766</v>
      </c>
      <c r="I362" s="6">
        <f>IF('[1]TCE - ANEXO IV - Preencher'!K371="","",'[1]TCE - ANEXO IV - Preencher'!K371)</f>
        <v>44754</v>
      </c>
      <c r="J362" s="5" t="str">
        <f>'[1]TCE - ANEXO IV - Preencher'!L371</f>
        <v>35220750595271000105550030010277661097661966</v>
      </c>
      <c r="K362" s="5" t="str">
        <f>IF(F362="B",LEFT('[1]TCE - ANEXO IV - Preencher'!M371,2),IF(F362="S",LEFT('[1]TCE - ANEXO IV - Preencher'!M371,7),IF('[1]TCE - ANEXO IV - Preencher'!H371="","")))</f>
        <v>35</v>
      </c>
      <c r="L362" s="7">
        <f>'[1]TCE - ANEXO IV - Preencher'!N371</f>
        <v>6903.9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50595271000105</v>
      </c>
      <c r="E363" s="5" t="str">
        <f>'[1]TCE - ANEXO IV - Preencher'!G372</f>
        <v>BIOTRONIK COMERCIAL MEDICA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1027765</v>
      </c>
      <c r="I363" s="6">
        <f>IF('[1]TCE - ANEXO IV - Preencher'!K372="","",'[1]TCE - ANEXO IV - Preencher'!K372)</f>
        <v>44754</v>
      </c>
      <c r="J363" s="5" t="str">
        <f>'[1]TCE - ANEXO IV - Preencher'!L372</f>
        <v>35220750595271000105550030010277651730346223</v>
      </c>
      <c r="K363" s="5" t="str">
        <f>IF(F363="B",LEFT('[1]TCE - ANEXO IV - Preencher'!M372,2),IF(F363="S",LEFT('[1]TCE - ANEXO IV - Preencher'!M372,7),IF('[1]TCE - ANEXO IV - Preencher'!H372="","")))</f>
        <v>35</v>
      </c>
      <c r="L363" s="7">
        <f>'[1]TCE - ANEXO IV - Preencher'!N372</f>
        <v>6903.9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50595271000105</v>
      </c>
      <c r="E364" s="5" t="str">
        <f>'[1]TCE - ANEXO IV - Preencher'!G373</f>
        <v>BIOTRONIK COMERCIAL MEDICA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1027763</v>
      </c>
      <c r="I364" s="6">
        <f>IF('[1]TCE - ANEXO IV - Preencher'!K373="","",'[1]TCE - ANEXO IV - Preencher'!K373)</f>
        <v>44754</v>
      </c>
      <c r="J364" s="5" t="str">
        <f>'[1]TCE - ANEXO IV - Preencher'!L373</f>
        <v>35220750595271000105550030010277631245386699</v>
      </c>
      <c r="K364" s="5" t="str">
        <f>IF(F364="B",LEFT('[1]TCE - ANEXO IV - Preencher'!M373,2),IF(F364="S",LEFT('[1]TCE - ANEXO IV - Preencher'!M373,7),IF('[1]TCE - ANEXO IV - Preencher'!H373="","")))</f>
        <v>35</v>
      </c>
      <c r="L364" s="7">
        <f>'[1]TCE - ANEXO IV - Preencher'!N373</f>
        <v>6903.9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2684571000118</v>
      </c>
      <c r="E365" s="5" t="str">
        <f>'[1]TCE - ANEXO IV - Preencher'!G374</f>
        <v>DINAMICA HOSPITALAR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18869</v>
      </c>
      <c r="I365" s="6">
        <f>IF('[1]TCE - ANEXO IV - Preencher'!K374="","",'[1]TCE - ANEXO IV - Preencher'!K374)</f>
        <v>44754</v>
      </c>
      <c r="J365" s="5" t="str">
        <f>'[1]TCE - ANEXO IV - Preencher'!L374</f>
        <v>26220702684571000115550030000188691208910000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6859.65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1437707000122</v>
      </c>
      <c r="E366" s="5" t="str">
        <f>'[1]TCE - ANEXO IV - Preencher'!G375</f>
        <v>SCITECH MEDICAL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283625</v>
      </c>
      <c r="I366" s="6">
        <f>IF('[1]TCE - ANEXO IV - Preencher'!K375="","",'[1]TCE - ANEXO IV - Preencher'!K375)</f>
        <v>44754</v>
      </c>
      <c r="J366" s="5" t="str">
        <f>'[1]TCE - ANEXO IV - Preencher'!L375</f>
        <v>52220701437707000122550550002836251877579977</v>
      </c>
      <c r="K366" s="5" t="str">
        <f>IF(F366="B",LEFT('[1]TCE - ANEXO IV - Preencher'!M375,2),IF(F366="S",LEFT('[1]TCE - ANEXO IV - Preencher'!M375,7),IF('[1]TCE - ANEXO IV - Preencher'!H375="","")))</f>
        <v>52</v>
      </c>
      <c r="L366" s="7">
        <f>'[1]TCE - ANEXO IV - Preencher'!N375</f>
        <v>280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1437707000122</v>
      </c>
      <c r="E367" s="5" t="str">
        <f>'[1]TCE - ANEXO IV - Preencher'!G376</f>
        <v>SCITECH MEDICAL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283621</v>
      </c>
      <c r="I367" s="6">
        <f>IF('[1]TCE - ANEXO IV - Preencher'!K376="","",'[1]TCE - ANEXO IV - Preencher'!K376)</f>
        <v>44754</v>
      </c>
      <c r="J367" s="5" t="str">
        <f>'[1]TCE - ANEXO IV - Preencher'!L376</f>
        <v>52220701437707000122550550002836211192321533</v>
      </c>
      <c r="K367" s="5" t="str">
        <f>IF(F367="B",LEFT('[1]TCE - ANEXO IV - Preencher'!M376,2),IF(F367="S",LEFT('[1]TCE - ANEXO IV - Preencher'!M376,7),IF('[1]TCE - ANEXO IV - Preencher'!H376="","")))</f>
        <v>52</v>
      </c>
      <c r="L367" s="7">
        <f>'[1]TCE - ANEXO IV - Preencher'!N376</f>
        <v>1050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1437707000122</v>
      </c>
      <c r="E368" s="5" t="str">
        <f>'[1]TCE - ANEXO IV - Preencher'!G377</f>
        <v>SCITECH MEDICAL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283597</v>
      </c>
      <c r="I368" s="6">
        <f>IF('[1]TCE - ANEXO IV - Preencher'!K377="","",'[1]TCE - ANEXO IV - Preencher'!K377)</f>
        <v>44754</v>
      </c>
      <c r="J368" s="5" t="str">
        <f>'[1]TCE - ANEXO IV - Preencher'!L377</f>
        <v>52220701437707000122550550002835971494864605</v>
      </c>
      <c r="K368" s="5" t="str">
        <f>IF(F368="B",LEFT('[1]TCE - ANEXO IV - Preencher'!M377,2),IF(F368="S",LEFT('[1]TCE - ANEXO IV - Preencher'!M377,7),IF('[1]TCE - ANEXO IV - Preencher'!H377="","")))</f>
        <v>52</v>
      </c>
      <c r="L368" s="7">
        <f>'[1]TCE - ANEXO IV - Preencher'!N377</f>
        <v>2380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1513946000114</v>
      </c>
      <c r="E369" s="5" t="str">
        <f>'[1]TCE - ANEXO IV - Preencher'!G378</f>
        <v>BOSTON SCIENTIFIC DO BRASIL LTDA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2608544</v>
      </c>
      <c r="I369" s="6">
        <f>IF('[1]TCE - ANEXO IV - Preencher'!K378="","",'[1]TCE - ANEXO IV - Preencher'!K378)</f>
        <v>44740</v>
      </c>
      <c r="J369" s="5" t="str">
        <f>'[1]TCE - ANEXO IV - Preencher'!L378</f>
        <v>35220601513946000114550030026085441026211640</v>
      </c>
      <c r="K369" s="5" t="str">
        <f>IF(F369="B",LEFT('[1]TCE - ANEXO IV - Preencher'!M378,2),IF(F369="S",LEFT('[1]TCE - ANEXO IV - Preencher'!M378,7),IF('[1]TCE - ANEXO IV - Preencher'!H378="","")))</f>
        <v>35</v>
      </c>
      <c r="L369" s="7">
        <f>'[1]TCE - ANEXO IV - Preencher'!N378</f>
        <v>1344.1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1513946000114</v>
      </c>
      <c r="E370" s="5" t="str">
        <f>'[1]TCE - ANEXO IV - Preencher'!G379</f>
        <v>BOSTON SCIENTIFIC DO BRASIL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2616398</v>
      </c>
      <c r="I370" s="6">
        <f>IF('[1]TCE - ANEXO IV - Preencher'!K379="","",'[1]TCE - ANEXO IV - Preencher'!K379)</f>
        <v>44754</v>
      </c>
      <c r="J370" s="5" t="str">
        <f>'[1]TCE - ANEXO IV - Preencher'!L379</f>
        <v>35220701513946000114550030026163981026301745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1828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6106005000180</v>
      </c>
      <c r="E371" s="5" t="str">
        <f>'[1]TCE - ANEXO IV - Preencher'!G380</f>
        <v>STOCK MED PRODUTOS MEDICO HOSPITALARES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160161</v>
      </c>
      <c r="I371" s="6">
        <f>IF('[1]TCE - ANEXO IV - Preencher'!K380="","",'[1]TCE - ANEXO IV - Preencher'!K380)</f>
        <v>44742</v>
      </c>
      <c r="J371" s="5" t="str">
        <f>'[1]TCE - ANEXO IV - Preencher'!L380</f>
        <v>43220606106005000180550010001601611006300030</v>
      </c>
      <c r="K371" s="5" t="str">
        <f>IF(F371="B",LEFT('[1]TCE - ANEXO IV - Preencher'!M380,2),IF(F371="S",LEFT('[1]TCE - ANEXO IV - Preencher'!M380,7),IF('[1]TCE - ANEXO IV - Preencher'!H380="","")))</f>
        <v>43</v>
      </c>
      <c r="L371" s="7">
        <f>'[1]TCE - ANEXO IV - Preencher'!N380</f>
        <v>27964.1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6106005000180</v>
      </c>
      <c r="E372" s="5" t="str">
        <f>'[1]TCE - ANEXO IV - Preencher'!G381</f>
        <v>STOCK MED PRODUTOS MEDICO HOSPITALARES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160320</v>
      </c>
      <c r="I372" s="6">
        <f>IF('[1]TCE - ANEXO IV - Preencher'!K381="","",'[1]TCE - ANEXO IV - Preencher'!K381)</f>
        <v>44742</v>
      </c>
      <c r="J372" s="5" t="str">
        <f>'[1]TCE - ANEXO IV - Preencher'!L381</f>
        <v>43220606106005000180550010001603201006301906</v>
      </c>
      <c r="K372" s="5" t="str">
        <f>IF(F372="B",LEFT('[1]TCE - ANEXO IV - Preencher'!M381,2),IF(F372="S",LEFT('[1]TCE - ANEXO IV - Preencher'!M381,7),IF('[1]TCE - ANEXO IV - Preencher'!H381="","")))</f>
        <v>43</v>
      </c>
      <c r="L372" s="7">
        <f>'[1]TCE - ANEXO IV - Preencher'!N381</f>
        <v>47.52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7519404000135</v>
      </c>
      <c r="E373" s="5" t="str">
        <f>'[1]TCE - ANEXO IV - Preencher'!G382</f>
        <v>ADVAL FARMACIA DE MANIPULACAO LTDA  ME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000.001.138</v>
      </c>
      <c r="I373" s="6">
        <f>IF('[1]TCE - ANEXO IV - Preencher'!K382="","",'[1]TCE - ANEXO IV - Preencher'!K382)</f>
        <v>44755</v>
      </c>
      <c r="J373" s="5" t="str">
        <f>'[1]TCE - ANEXO IV - Preencher'!L382</f>
        <v>26220707519404000135550010000011381800143611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660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11234649000193</v>
      </c>
      <c r="E374" s="5" t="str">
        <f>'[1]TCE - ANEXO IV - Preencher'!G383</f>
        <v>BIOANGIO COMERCIO DE PROD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000.006.738</v>
      </c>
      <c r="I374" s="6">
        <f>IF('[1]TCE - ANEXO IV - Preencher'!K383="","",'[1]TCE - ANEXO IV - Preencher'!K383)</f>
        <v>44750</v>
      </c>
      <c r="J374" s="5" t="str">
        <f>'[1]TCE - ANEXO IV - Preencher'!L383</f>
        <v>26220711234649000193550010000067381000009996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490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32350180000128</v>
      </c>
      <c r="E375" s="5" t="str">
        <f>'[1]TCE - ANEXO IV - Preencher'!G384</f>
        <v>NOVA LINEA COMER DE PROD FARMACEU EIRELI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000.029.427</v>
      </c>
      <c r="I375" s="6">
        <f>IF('[1]TCE - ANEXO IV - Preencher'!K384="","",'[1]TCE - ANEXO IV - Preencher'!K384)</f>
        <v>44742</v>
      </c>
      <c r="J375" s="5" t="str">
        <f>'[1]TCE - ANEXO IV - Preencher'!L384</f>
        <v>33220632350180000128550010000294271193320899</v>
      </c>
      <c r="K375" s="5" t="str">
        <f>IF(F375="B",LEFT('[1]TCE - ANEXO IV - Preencher'!M384,2),IF(F375="S",LEFT('[1]TCE - ANEXO IV - Preencher'!M384,7),IF('[1]TCE - ANEXO IV - Preencher'!H384="","")))</f>
        <v>33</v>
      </c>
      <c r="L375" s="7">
        <f>'[1]TCE - ANEXO IV - Preencher'!N384</f>
        <v>12250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28087490000124</v>
      </c>
      <c r="E376" s="5" t="str">
        <f>'[1]TCE - ANEXO IV - Preencher'!G385</f>
        <v>C. C. R. EQUIPAMENTOS DE PROTECAO EIRELI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7080</v>
      </c>
      <c r="I376" s="6">
        <f>IF('[1]TCE - ANEXO IV - Preencher'!K385="","",'[1]TCE - ANEXO IV - Preencher'!K385)</f>
        <v>44742</v>
      </c>
      <c r="J376" s="5" t="str">
        <f>'[1]TCE - ANEXO IV - Preencher'!L385</f>
        <v>35220628087490000124550010000070801379240626</v>
      </c>
      <c r="K376" s="5" t="str">
        <f>IF(F376="B",LEFT('[1]TCE - ANEXO IV - Preencher'!M385,2),IF(F376="S",LEFT('[1]TCE - ANEXO IV - Preencher'!M385,7),IF('[1]TCE - ANEXO IV - Preencher'!H385="","")))</f>
        <v>35</v>
      </c>
      <c r="L376" s="7">
        <f>'[1]TCE - ANEXO IV - Preencher'!N385</f>
        <v>2520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22838257000150</v>
      </c>
      <c r="E377" s="5" t="str">
        <f>'[1]TCE - ANEXO IV - Preencher'!G386</f>
        <v>LIFE TECH DIST DE PROD HOSP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188917</v>
      </c>
      <c r="I377" s="6">
        <f>IF('[1]TCE - ANEXO IV - Preencher'!K386="","",'[1]TCE - ANEXO IV - Preencher'!K386)</f>
        <v>44746</v>
      </c>
      <c r="J377" s="5" t="str">
        <f>'[1]TCE - ANEXO IV - Preencher'!L386</f>
        <v>32220722838257000150550020001889171804851234</v>
      </c>
      <c r="K377" s="5" t="str">
        <f>IF(F377="B",LEFT('[1]TCE - ANEXO IV - Preencher'!M386,2),IF(F377="S",LEFT('[1]TCE - ANEXO IV - Preencher'!M386,7),IF('[1]TCE - ANEXO IV - Preencher'!H386="","")))</f>
        <v>32</v>
      </c>
      <c r="L377" s="7">
        <f>'[1]TCE - ANEXO IV - Preencher'!N386</f>
        <v>650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8778201000126</v>
      </c>
      <c r="E378" s="5" t="str">
        <f>'[1]TCE - ANEXO IV - Preencher'!G387</f>
        <v>DROGAFONTE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000.379.950</v>
      </c>
      <c r="I378" s="6">
        <f>IF('[1]TCE - ANEXO IV - Preencher'!K387="","",'[1]TCE - ANEXO IV - Preencher'!K387)</f>
        <v>44753</v>
      </c>
      <c r="J378" s="5" t="str">
        <f>'[1]TCE - ANEXO IV - Preencher'!L387</f>
        <v>26220708778201000126550010003799501236109308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835.76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10779833000156</v>
      </c>
      <c r="E379" s="5" t="str">
        <f>'[1]TCE - ANEXO IV - Preencher'!G388</f>
        <v>MEDICAL MERCANTIL DE APARELHAGEM MEDICA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555371</v>
      </c>
      <c r="I379" s="6">
        <f>IF('[1]TCE - ANEXO IV - Preencher'!K388="","",'[1]TCE - ANEXO IV - Preencher'!K388)</f>
        <v>44755</v>
      </c>
      <c r="J379" s="5" t="str">
        <f>'[1]TCE - ANEXO IV - Preencher'!L388</f>
        <v>26220710779833000156550010005553711557393008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10440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24505009000112</v>
      </c>
      <c r="E380" s="5" t="str">
        <f>'[1]TCE - ANEXO IV - Preencher'!G389</f>
        <v>BRAZTECH MANUTENCAO E REPARACAO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000.002.721</v>
      </c>
      <c r="I380" s="6">
        <f>IF('[1]TCE - ANEXO IV - Preencher'!K389="","",'[1]TCE - ANEXO IV - Preencher'!K389)</f>
        <v>44742</v>
      </c>
      <c r="J380" s="5" t="str">
        <f>'[1]TCE - ANEXO IV - Preencher'!L389</f>
        <v>26220624505009000112550010000027211363374334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850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8778201000126</v>
      </c>
      <c r="E381" s="5" t="str">
        <f>'[1]TCE - ANEXO IV - Preencher'!G390</f>
        <v>DROGAFONTE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000.380.376</v>
      </c>
      <c r="I381" s="6">
        <f>IF('[1]TCE - ANEXO IV - Preencher'!K390="","",'[1]TCE - ANEXO IV - Preencher'!K390)</f>
        <v>44756</v>
      </c>
      <c r="J381" s="5" t="str">
        <f>'[1]TCE - ANEXO IV - Preencher'!L390</f>
        <v>26220708778201000126550010003803761871851985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1038.4000000000001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8778201000126</v>
      </c>
      <c r="E382" s="5" t="str">
        <f>'[1]TCE - ANEXO IV - Preencher'!G391</f>
        <v>DROGAFONTE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000.380.379</v>
      </c>
      <c r="I382" s="6">
        <f>IF('[1]TCE - ANEXO IV - Preencher'!K391="","",'[1]TCE - ANEXO IV - Preencher'!K391)</f>
        <v>44756</v>
      </c>
      <c r="J382" s="5" t="str">
        <f>'[1]TCE - ANEXO IV - Preencher'!L391</f>
        <v>26220708778201000126550010003803791733799416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486.75</v>
      </c>
    </row>
    <row r="383" spans="1:12" s="8" customFormat="1" ht="19.5" customHeight="1" x14ac:dyDescent="0.2">
      <c r="A383" s="3">
        <f>IFERROR(VLOOKUP(B383,'[1]DADOS (OCULTAR)'!$Q$3:$S$103,3,0),"")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1440590001027</v>
      </c>
      <c r="E383" s="5" t="str">
        <f>'[1]TCE - ANEXO IV - Preencher'!G392</f>
        <v>FRESENIUS MEDICAL CARE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51069</v>
      </c>
      <c r="I383" s="6">
        <f>IF('[1]TCE - ANEXO IV - Preencher'!K392="","",'[1]TCE - ANEXO IV - Preencher'!K392)</f>
        <v>44748</v>
      </c>
      <c r="J383" s="5" t="str">
        <f>'[1]TCE - ANEXO IV - Preencher'!L392</f>
        <v>23220701440590001027550000000510691651077570</v>
      </c>
      <c r="K383" s="5" t="str">
        <f>IF(F383="B",LEFT('[1]TCE - ANEXO IV - Preencher'!M392,2),IF(F383="S",LEFT('[1]TCE - ANEXO IV - Preencher'!M392,7),IF('[1]TCE - ANEXO IV - Preencher'!H392="","")))</f>
        <v>23</v>
      </c>
      <c r="L383" s="7">
        <f>'[1]TCE - ANEXO IV - Preencher'!N392</f>
        <v>1954.08</v>
      </c>
    </row>
    <row r="384" spans="1:12" s="8" customFormat="1" ht="19.5" customHeight="1" x14ac:dyDescent="0.2">
      <c r="A384" s="3">
        <f>IFERROR(VLOOKUP(B384,'[1]DADOS (OCULTAR)'!$Q$3:$S$103,3,0),"")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1440590001027</v>
      </c>
      <c r="E384" s="5" t="str">
        <f>'[1]TCE - ANEXO IV - Preencher'!G393</f>
        <v>FRESENIUS MEDICAL CARE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51068</v>
      </c>
      <c r="I384" s="6">
        <f>IF('[1]TCE - ANEXO IV - Preencher'!K393="","",'[1]TCE - ANEXO IV - Preencher'!K393)</f>
        <v>44748</v>
      </c>
      <c r="J384" s="5" t="str">
        <f>'[1]TCE - ANEXO IV - Preencher'!L393</f>
        <v>23220701440590001027550000000510681192176216</v>
      </c>
      <c r="K384" s="5" t="str">
        <f>IF(F384="B",LEFT('[1]TCE - ANEXO IV - Preencher'!M393,2),IF(F384="S",LEFT('[1]TCE - ANEXO IV - Preencher'!M393,7),IF('[1]TCE - ANEXO IV - Preencher'!H393="","")))</f>
        <v>23</v>
      </c>
      <c r="L384" s="7">
        <f>'[1]TCE - ANEXO IV - Preencher'!N393</f>
        <v>1555.2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32137424000199</v>
      </c>
      <c r="E385" s="5" t="str">
        <f>'[1]TCE - ANEXO IV - Preencher'!G394</f>
        <v>ALKO DO BRASIL INDUSTRIAE COMERCIO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64126</v>
      </c>
      <c r="I385" s="6">
        <f>IF('[1]TCE - ANEXO IV - Preencher'!K394="","",'[1]TCE - ANEXO IV - Preencher'!K394)</f>
        <v>44755</v>
      </c>
      <c r="J385" s="5" t="str">
        <f>'[1]TCE - ANEXO IV - Preencher'!L394</f>
        <v>33220732137424000199550550000641261560380536</v>
      </c>
      <c r="K385" s="5" t="str">
        <f>IF(F385="B",LEFT('[1]TCE - ANEXO IV - Preencher'!M394,2),IF(F385="S",LEFT('[1]TCE - ANEXO IV - Preencher'!M394,7),IF('[1]TCE - ANEXO IV - Preencher'!H394="","")))</f>
        <v>33</v>
      </c>
      <c r="L385" s="7">
        <f>'[1]TCE - ANEXO IV - Preencher'!N394</f>
        <v>1705.5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35514416000102</v>
      </c>
      <c r="E386" s="5" t="str">
        <f>'[1]TCE - ANEXO IV - Preencher'!G395</f>
        <v>QUALIMMED  COMER ATACA DE MEDICAMENTOS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000.001.240</v>
      </c>
      <c r="I386" s="6">
        <f>IF('[1]TCE - ANEXO IV - Preencher'!K395="","",'[1]TCE - ANEXO IV - Preencher'!K395)</f>
        <v>44756</v>
      </c>
      <c r="J386" s="5" t="str">
        <f>'[1]TCE - ANEXO IV - Preencher'!L395</f>
        <v>26220735514416000102550010000012401843882993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8662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8014554000150</v>
      </c>
      <c r="E387" s="5" t="str">
        <f>'[1]TCE - ANEXO IV - Preencher'!G396</f>
        <v>MJB COMERCIO DE MAT MEDICO HOSP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12626</v>
      </c>
      <c r="I387" s="6">
        <f>IF('[1]TCE - ANEXO IV - Preencher'!K396="","",'[1]TCE - ANEXO IV - Preencher'!K396)</f>
        <v>44756</v>
      </c>
      <c r="J387" s="5" t="str">
        <f>'[1]TCE - ANEXO IV - Preencher'!L396</f>
        <v>26220708014554000150550010000126261260172293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3780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 t="e">
        <f>'[1]TCE - ANEXO IV - Preencher'!#REF!</f>
        <v>#REF!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8014554000150</v>
      </c>
      <c r="E389" s="5" t="str">
        <f>'[1]TCE - ANEXO IV - Preencher'!G398</f>
        <v>MJB COMERCIO DE MAT MEDICO HOSP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12629</v>
      </c>
      <c r="I389" s="6">
        <f>IF('[1]TCE - ANEXO IV - Preencher'!K398="","",'[1]TCE - ANEXO IV - Preencher'!K398)</f>
        <v>44756</v>
      </c>
      <c r="J389" s="5" t="str">
        <f>'[1]TCE - ANEXO IV - Preencher'!L398</f>
        <v>26220708014554000150550010000126291260172295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2580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8014554000150</v>
      </c>
      <c r="E390" s="5" t="str">
        <f>'[1]TCE - ANEXO IV - Preencher'!G399</f>
        <v>MJB COMERCIO DE MAT MEDICO HOSP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12627</v>
      </c>
      <c r="I390" s="6">
        <f>IF('[1]TCE - ANEXO IV - Preencher'!K399="","",'[1]TCE - ANEXO IV - Preencher'!K399)</f>
        <v>44756</v>
      </c>
      <c r="J390" s="5" t="str">
        <f>'[1]TCE - ANEXO IV - Preencher'!L399</f>
        <v>26220708014554000150550010000126271260172290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2580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8014554000150</v>
      </c>
      <c r="E391" s="5" t="str">
        <f>'[1]TCE - ANEXO IV - Preencher'!G400</f>
        <v>MJB COMERCIO DE MAT MEDICO HOSP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12625</v>
      </c>
      <c r="I391" s="6">
        <f>IF('[1]TCE - ANEXO IV - Preencher'!K400="","",'[1]TCE - ANEXO IV - Preencher'!K400)</f>
        <v>44756</v>
      </c>
      <c r="J391" s="5" t="str">
        <f>'[1]TCE - ANEXO IV - Preencher'!L400</f>
        <v>26220708014554000150550010000126251260172296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3430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7160019000144</v>
      </c>
      <c r="E392" s="5" t="str">
        <f>'[1]TCE - ANEXO IV - Preencher'!G401</f>
        <v>VITALE COMERCIO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88744</v>
      </c>
      <c r="I392" s="6">
        <f>IF('[1]TCE - ANEXO IV - Preencher'!K401="","",'[1]TCE - ANEXO IV - Preencher'!K401)</f>
        <v>44755</v>
      </c>
      <c r="J392" s="5" t="str">
        <f>'[1]TCE - ANEXO IV - Preencher'!L401</f>
        <v>26220707160019000144550010000887441148928819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1560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7160019000144</v>
      </c>
      <c r="E393" s="5" t="str">
        <f>'[1]TCE - ANEXO IV - Preencher'!G402</f>
        <v>VITALE COMERCIO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88741</v>
      </c>
      <c r="I393" s="6">
        <f>IF('[1]TCE - ANEXO IV - Preencher'!K402="","",'[1]TCE - ANEXO IV - Preencher'!K402)</f>
        <v>44755</v>
      </c>
      <c r="J393" s="5" t="str">
        <f>'[1]TCE - ANEXO IV - Preencher'!L402</f>
        <v>26220707160019000144550010000887411726201796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1560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7160019000144</v>
      </c>
      <c r="E394" s="5" t="str">
        <f>'[1]TCE - ANEXO IV - Preencher'!G403</f>
        <v>VITALE COMERCIO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88736</v>
      </c>
      <c r="I394" s="6">
        <f>IF('[1]TCE - ANEXO IV - Preencher'!K403="","",'[1]TCE - ANEXO IV - Preencher'!K403)</f>
        <v>44755</v>
      </c>
      <c r="J394" s="5" t="str">
        <f>'[1]TCE - ANEXO IV - Preencher'!L403</f>
        <v>26220707160019000144550010000887361084262287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1560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7160019000144</v>
      </c>
      <c r="E395" s="5" t="str">
        <f>'[1]TCE - ANEXO IV - Preencher'!G404</f>
        <v>VITALE COMERCIO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88847</v>
      </c>
      <c r="I395" s="6">
        <f>IF('[1]TCE - ANEXO IV - Preencher'!K404="","",'[1]TCE - ANEXO IV - Preencher'!K404)</f>
        <v>44756</v>
      </c>
      <c r="J395" s="5" t="str">
        <f>'[1]TCE - ANEXO IV - Preencher'!L404</f>
        <v>26220707160019000144550010000888471465659122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2490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7160019000144</v>
      </c>
      <c r="E396" s="5" t="str">
        <f>'[1]TCE - ANEXO IV - Preencher'!G405</f>
        <v>VITALE COMERCIO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88845</v>
      </c>
      <c r="I396" s="6">
        <f>IF('[1]TCE - ANEXO IV - Preencher'!K405="","",'[1]TCE - ANEXO IV - Preencher'!K405)</f>
        <v>44756</v>
      </c>
      <c r="J396" s="5" t="str">
        <f>'[1]TCE - ANEXO IV - Preencher'!L405</f>
        <v>26220707160019000144550010000888451510673767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1560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1437707000122</v>
      </c>
      <c r="E397" s="5" t="str">
        <f>'[1]TCE - ANEXO IV - Preencher'!G406</f>
        <v>SCITECH MEDICAL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283949</v>
      </c>
      <c r="I397" s="6">
        <f>IF('[1]TCE - ANEXO IV - Preencher'!K406="","",'[1]TCE - ANEXO IV - Preencher'!K406)</f>
        <v>44755</v>
      </c>
      <c r="J397" s="5" t="str">
        <f>'[1]TCE - ANEXO IV - Preencher'!L406</f>
        <v>52220701437707000122550550002839491481595044</v>
      </c>
      <c r="K397" s="5" t="str">
        <f>IF(F397="B",LEFT('[1]TCE - ANEXO IV - Preencher'!M406,2),IF(F397="S",LEFT('[1]TCE - ANEXO IV - Preencher'!M406,7),IF('[1]TCE - ANEXO IV - Preencher'!H406="","")))</f>
        <v>52</v>
      </c>
      <c r="L397" s="7">
        <f>'[1]TCE - ANEXO IV - Preencher'!N406</f>
        <v>1050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1437707000122</v>
      </c>
      <c r="E398" s="5" t="str">
        <f>'[1]TCE - ANEXO IV - Preencher'!G407</f>
        <v>SCITECH MEDICAL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283952</v>
      </c>
      <c r="I398" s="6">
        <f>IF('[1]TCE - ANEXO IV - Preencher'!K407="","",'[1]TCE - ANEXO IV - Preencher'!K407)</f>
        <v>44755</v>
      </c>
      <c r="J398" s="5" t="str">
        <f>'[1]TCE - ANEXO IV - Preencher'!L407</f>
        <v>52220701437707000122550550002839521461035944</v>
      </c>
      <c r="K398" s="5" t="str">
        <f>IF(F398="B",LEFT('[1]TCE - ANEXO IV - Preencher'!M407,2),IF(F398="S",LEFT('[1]TCE - ANEXO IV - Preencher'!M407,7),IF('[1]TCE - ANEXO IV - Preencher'!H407="","")))</f>
        <v>52</v>
      </c>
      <c r="L398" s="7">
        <f>'[1]TCE - ANEXO IV - Preencher'!N407</f>
        <v>1050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1437707000122</v>
      </c>
      <c r="E399" s="5" t="str">
        <f>'[1]TCE - ANEXO IV - Preencher'!G408</f>
        <v>SCITECH MEDICAL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284144</v>
      </c>
      <c r="I399" s="6">
        <f>IF('[1]TCE - ANEXO IV - Preencher'!K408="","",'[1]TCE - ANEXO IV - Preencher'!K408)</f>
        <v>44756</v>
      </c>
      <c r="J399" s="5" t="str">
        <f>'[1]TCE - ANEXO IV - Preencher'!L408</f>
        <v>52220701437707000122550550002841441477651150</v>
      </c>
      <c r="K399" s="5" t="str">
        <f>IF(F399="B",LEFT('[1]TCE - ANEXO IV - Preencher'!M408,2),IF(F399="S",LEFT('[1]TCE - ANEXO IV - Preencher'!M408,7),IF('[1]TCE - ANEXO IV - Preencher'!H408="","")))</f>
        <v>52</v>
      </c>
      <c r="L399" s="7">
        <f>'[1]TCE - ANEXO IV - Preencher'!N408</f>
        <v>1050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1513946000114</v>
      </c>
      <c r="E400" s="5" t="str">
        <f>'[1]TCE - ANEXO IV - Preencher'!G409</f>
        <v>BOSTON SCIENTIFIC DO BRASIL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2617116</v>
      </c>
      <c r="I400" s="6">
        <f>IF('[1]TCE - ANEXO IV - Preencher'!K409="","",'[1]TCE - ANEXO IV - Preencher'!K409)</f>
        <v>44755</v>
      </c>
      <c r="J400" s="5" t="str">
        <f>'[1]TCE - ANEXO IV - Preencher'!L409</f>
        <v>35220701513946000114550030026171161026312575</v>
      </c>
      <c r="K400" s="5" t="str">
        <f>IF(F400="B",LEFT('[1]TCE - ANEXO IV - Preencher'!M409,2),IF(F400="S",LEFT('[1]TCE - ANEXO IV - Preencher'!M409,7),IF('[1]TCE - ANEXO IV - Preencher'!H409="","")))</f>
        <v>35</v>
      </c>
      <c r="L400" s="7">
        <f>'[1]TCE - ANEXO IV - Preencher'!N409</f>
        <v>268.82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1513946000114</v>
      </c>
      <c r="E401" s="5" t="str">
        <f>'[1]TCE - ANEXO IV - Preencher'!G410</f>
        <v>BOSTON SCIENTIFIC DO BRASIL LTDA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2617117</v>
      </c>
      <c r="I401" s="6">
        <f>IF('[1]TCE - ANEXO IV - Preencher'!K410="","",'[1]TCE - ANEXO IV - Preencher'!K410)</f>
        <v>44755</v>
      </c>
      <c r="J401" s="5" t="str">
        <f>'[1]TCE - ANEXO IV - Preencher'!L410</f>
        <v>35220701513946000114550030026171171026312580</v>
      </c>
      <c r="K401" s="5" t="str">
        <f>IF(F401="B",LEFT('[1]TCE - ANEXO IV - Preencher'!M410,2),IF(F401="S",LEFT('[1]TCE - ANEXO IV - Preencher'!M410,7),IF('[1]TCE - ANEXO IV - Preencher'!H410="","")))</f>
        <v>35</v>
      </c>
      <c r="L401" s="7">
        <f>'[1]TCE - ANEXO IV - Preencher'!N410</f>
        <v>268.82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1513946000114</v>
      </c>
      <c r="E402" s="5" t="str">
        <f>'[1]TCE - ANEXO IV - Preencher'!G411</f>
        <v>BOSTON SCIENTIFIC DO BRASIL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2617115</v>
      </c>
      <c r="I402" s="6">
        <f>IF('[1]TCE - ANEXO IV - Preencher'!K411="","",'[1]TCE - ANEXO IV - Preencher'!K411)</f>
        <v>44755</v>
      </c>
      <c r="J402" s="5" t="str">
        <f>'[1]TCE - ANEXO IV - Preencher'!L411</f>
        <v>35220701513946000114550030026171151026312560</v>
      </c>
      <c r="K402" s="5" t="str">
        <f>IF(F402="B",LEFT('[1]TCE - ANEXO IV - Preencher'!M411,2),IF(F402="S",LEFT('[1]TCE - ANEXO IV - Preencher'!M411,7),IF('[1]TCE - ANEXO IV - Preencher'!H411="","")))</f>
        <v>35</v>
      </c>
      <c r="L402" s="7">
        <f>'[1]TCE - ANEXO IV - Preencher'!N411</f>
        <v>268.82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10779833000156</v>
      </c>
      <c r="E403" s="5" t="str">
        <f>'[1]TCE - ANEXO IV - Preencher'!G412</f>
        <v>MEDICAL MERCANTIL DE APARELHAGEM MEDICA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555508</v>
      </c>
      <c r="I403" s="6">
        <f>IF('[1]TCE - ANEXO IV - Preencher'!K412="","",'[1]TCE - ANEXO IV - Preencher'!K412)</f>
        <v>44756</v>
      </c>
      <c r="J403" s="5" t="str">
        <f>'[1]TCE - ANEXO IV - Preencher'!L412</f>
        <v>26220710779833000156550010005555081557530002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756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19585158000280</v>
      </c>
      <c r="E404" s="5" t="str">
        <f>'[1]TCE - ANEXO IV - Preencher'!G413</f>
        <v>CARDINAL HEALTH DO BRASIL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63265</v>
      </c>
      <c r="I404" s="6">
        <f>IF('[1]TCE - ANEXO IV - Preencher'!K413="","",'[1]TCE - ANEXO IV - Preencher'!K413)</f>
        <v>44754</v>
      </c>
      <c r="J404" s="5" t="str">
        <f>'[1]TCE - ANEXO IV - Preencher'!L413</f>
        <v>35220719585158000280550010000632651353275937</v>
      </c>
      <c r="K404" s="5" t="str">
        <f>IF(F404="B",LEFT('[1]TCE - ANEXO IV - Preencher'!M413,2),IF(F404="S",LEFT('[1]TCE - ANEXO IV - Preencher'!M413,7),IF('[1]TCE - ANEXO IV - Preencher'!H413="","")))</f>
        <v>35</v>
      </c>
      <c r="L404" s="7">
        <f>'[1]TCE - ANEXO IV - Preencher'!N413</f>
        <v>2034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1440590000136</v>
      </c>
      <c r="E405" s="5" t="str">
        <f>'[1]TCE - ANEXO IV - Preencher'!G414</f>
        <v>FRESENIUS MEDICAL CARE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1690183</v>
      </c>
      <c r="I405" s="6">
        <f>IF('[1]TCE - ANEXO IV - Preencher'!K414="","",'[1]TCE - ANEXO IV - Preencher'!K414)</f>
        <v>44749</v>
      </c>
      <c r="J405" s="5" t="str">
        <f>'[1]TCE - ANEXO IV - Preencher'!L414</f>
        <v>35220701440590000136550000016901831676866995</v>
      </c>
      <c r="K405" s="5" t="str">
        <f>IF(F405="B",LEFT('[1]TCE - ANEXO IV - Preencher'!M414,2),IF(F405="S",LEFT('[1]TCE - ANEXO IV - Preencher'!M414,7),IF('[1]TCE - ANEXO IV - Preencher'!H414="","")))</f>
        <v>35</v>
      </c>
      <c r="L405" s="7">
        <f>'[1]TCE - ANEXO IV - Preencher'!N414</f>
        <v>9030.24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9342946000100</v>
      </c>
      <c r="E406" s="5" t="str">
        <f>'[1]TCE - ANEXO IV - Preencher'!G415</f>
        <v>PRIME MEDICAL COMERCIO DE MATERIAL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146097</v>
      </c>
      <c r="I406" s="6">
        <f>IF('[1]TCE - ANEXO IV - Preencher'!K415="","",'[1]TCE - ANEXO IV - Preencher'!K415)</f>
        <v>44760</v>
      </c>
      <c r="J406" s="5" t="str">
        <f>'[1]TCE - ANEXO IV - Preencher'!L415</f>
        <v>29220709342946000100550020001460971598437346</v>
      </c>
      <c r="K406" s="5" t="str">
        <f>IF(F406="B",LEFT('[1]TCE - ANEXO IV - Preencher'!M415,2),IF(F406="S",LEFT('[1]TCE - ANEXO IV - Preencher'!M415,7),IF('[1]TCE - ANEXO IV - Preencher'!H415="","")))</f>
        <v>29</v>
      </c>
      <c r="L406" s="7">
        <f>'[1]TCE - ANEXO IV - Preencher'!N415</f>
        <v>3840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1440590001027</v>
      </c>
      <c r="E407" s="5" t="str">
        <f>'[1]TCE - ANEXO IV - Preencher'!G416</f>
        <v>FRESENIUS MEDICAL CARE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51124</v>
      </c>
      <c r="I407" s="6">
        <f>IF('[1]TCE - ANEXO IV - Preencher'!K416="","",'[1]TCE - ANEXO IV - Preencher'!K416)</f>
        <v>44753</v>
      </c>
      <c r="J407" s="5" t="str">
        <f>'[1]TCE - ANEXO IV - Preencher'!L416</f>
        <v>23220701440590001027550000000511241119355379</v>
      </c>
      <c r="K407" s="5" t="str">
        <f>IF(F407="B",LEFT('[1]TCE - ANEXO IV - Preencher'!M416,2),IF(F407="S",LEFT('[1]TCE - ANEXO IV - Preencher'!M416,7),IF('[1]TCE - ANEXO IV - Preencher'!H416="","")))</f>
        <v>23</v>
      </c>
      <c r="L407" s="7">
        <f>'[1]TCE - ANEXO IV - Preencher'!N416</f>
        <v>1555.2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46208885000110</v>
      </c>
      <c r="E408" s="5" t="str">
        <f>'[1]TCE - ANEXO IV - Preencher'!G417</f>
        <v>MD DISTRIBUIDORA DE MEDICAMENTOS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000.000.001</v>
      </c>
      <c r="I408" s="6">
        <f>IF('[1]TCE - ANEXO IV - Preencher'!K417="","",'[1]TCE - ANEXO IV - Preencher'!K417)</f>
        <v>44761</v>
      </c>
      <c r="J408" s="5" t="str">
        <f>'[1]TCE - ANEXO IV - Preencher'!L417</f>
        <v>26220746208885000110550010000000011136952644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1500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8778201000126</v>
      </c>
      <c r="E409" s="5" t="str">
        <f>'[1]TCE - ANEXO IV - Preencher'!G418</f>
        <v>DROGAFONTE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000.380.895</v>
      </c>
      <c r="I409" s="6">
        <f>IF('[1]TCE - ANEXO IV - Preencher'!K418="","",'[1]TCE - ANEXO IV - Preencher'!K418)</f>
        <v>44760</v>
      </c>
      <c r="J409" s="5" t="str">
        <f>'[1]TCE - ANEXO IV - Preencher'!L418</f>
        <v>26220708778201000126550010003808951530661976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28974.400000000001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4237235000152</v>
      </c>
      <c r="E410" s="5" t="str">
        <f>'[1]TCE - ANEXO IV - Preencher'!G419</f>
        <v>ENDOCENTER COMERCIAL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100080</v>
      </c>
      <c r="I410" s="6">
        <f>IF('[1]TCE - ANEXO IV - Preencher'!K419="","",'[1]TCE - ANEXO IV - Preencher'!K419)</f>
        <v>44761</v>
      </c>
      <c r="J410" s="5" t="str">
        <f>'[1]TCE - ANEXO IV - Preencher'!L419</f>
        <v>26220704237235000152550010001000801102102004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1400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4237235000152</v>
      </c>
      <c r="E411" s="5" t="str">
        <f>'[1]TCE - ANEXO IV - Preencher'!G420</f>
        <v>ENDOCENTER COMERCIAL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99856</v>
      </c>
      <c r="I411" s="6">
        <f>IF('[1]TCE - ANEXO IV - Preencher'!K420="","",'[1]TCE - ANEXO IV - Preencher'!K420)</f>
        <v>44761</v>
      </c>
      <c r="J411" s="5" t="str">
        <f>'[1]TCE - ANEXO IV - Preencher'!L420</f>
        <v>26220704237235000152550010001000801102102004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415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8014554000150</v>
      </c>
      <c r="E412" s="5" t="str">
        <f>'[1]TCE - ANEXO IV - Preencher'!G421</f>
        <v>MJB COMERCIO DE MAT MEDICO HOSP LTDA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12635</v>
      </c>
      <c r="I412" s="6">
        <f>IF('[1]TCE - ANEXO IV - Preencher'!K421="","",'[1]TCE - ANEXO IV - Preencher'!K421)</f>
        <v>44761</v>
      </c>
      <c r="J412" s="5" t="str">
        <f>'[1]TCE - ANEXO IV - Preencher'!L421</f>
        <v>26220708014554000150550010000126351260173264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3430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8014554000150</v>
      </c>
      <c r="E413" s="5" t="str">
        <f>'[1]TCE - ANEXO IV - Preencher'!G422</f>
        <v>MJB COMERCIO DE MAT MEDICO HOSP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12636</v>
      </c>
      <c r="I413" s="6">
        <f>IF('[1]TCE - ANEXO IV - Preencher'!K422="","",'[1]TCE - ANEXO IV - Preencher'!K422)</f>
        <v>44761</v>
      </c>
      <c r="J413" s="5" t="str">
        <f>'[1]TCE - ANEXO IV - Preencher'!L422</f>
        <v>26220708014554000150550010000126361260173261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4880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7160019000144</v>
      </c>
      <c r="E414" s="5" t="str">
        <f>'[1]TCE - ANEXO IV - Preencher'!G423</f>
        <v>VITALE COMERCIO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89135</v>
      </c>
      <c r="I414" s="6">
        <f>IF('[1]TCE - ANEXO IV - Preencher'!K423="","",'[1]TCE - ANEXO IV - Preencher'!K423)</f>
        <v>44761</v>
      </c>
      <c r="J414" s="5" t="str">
        <f>'[1]TCE - ANEXO IV - Preencher'!L423</f>
        <v>26220707160019000144550010000891351221565418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310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7160019000144</v>
      </c>
      <c r="E415" s="5" t="str">
        <f>'[1]TCE - ANEXO IV - Preencher'!G424</f>
        <v>VITALE COMERCIO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89138</v>
      </c>
      <c r="I415" s="6">
        <f>IF('[1]TCE - ANEXO IV - Preencher'!K424="","",'[1]TCE - ANEXO IV - Preencher'!K424)</f>
        <v>44761</v>
      </c>
      <c r="J415" s="5" t="str">
        <f>'[1]TCE - ANEXO IV - Preencher'!L424</f>
        <v>26220707160019000144550010000891381222957877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1870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7160019000144</v>
      </c>
      <c r="E416" s="5" t="str">
        <f>'[1]TCE - ANEXO IV - Preencher'!G425</f>
        <v>VITALE COMERCIO LTDA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89140</v>
      </c>
      <c r="I416" s="6">
        <f>IF('[1]TCE - ANEXO IV - Preencher'!K425="","",'[1]TCE - ANEXO IV - Preencher'!K425)</f>
        <v>44761</v>
      </c>
      <c r="J416" s="5" t="str">
        <f>'[1]TCE - ANEXO IV - Preencher'!L425</f>
        <v>26220707160019000144550010000891401212642545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310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7160019000144</v>
      </c>
      <c r="E417" s="5" t="str">
        <f>'[1]TCE - ANEXO IV - Preencher'!G426</f>
        <v>VITALE COMERCIO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89143</v>
      </c>
      <c r="I417" s="6">
        <f>IF('[1]TCE - ANEXO IV - Preencher'!K426="","",'[1]TCE - ANEXO IV - Preencher'!K426)</f>
        <v>44761</v>
      </c>
      <c r="J417" s="5" t="str">
        <f>'[1]TCE - ANEXO IV - Preencher'!L426</f>
        <v>26220707160019000144550010000891431755059567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930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7160019000144</v>
      </c>
      <c r="E418" s="5" t="str">
        <f>'[1]TCE - ANEXO IV - Preencher'!G427</f>
        <v>VITALE COMERCIO LTDA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89146</v>
      </c>
      <c r="I418" s="6">
        <f>IF('[1]TCE - ANEXO IV - Preencher'!K427="","",'[1]TCE - ANEXO IV - Preencher'!K427)</f>
        <v>44761</v>
      </c>
      <c r="J418" s="5" t="str">
        <f>'[1]TCE - ANEXO IV - Preencher'!L427</f>
        <v>26220707160019000144550010000891461913564609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1870</v>
      </c>
    </row>
    <row r="419" spans="1:12" s="8" customFormat="1" ht="19.5" customHeight="1" x14ac:dyDescent="0.2">
      <c r="A419" s="3">
        <f>IFERROR(VLOOKUP(B419,'[1]DADOS (OCULTAR)'!$Q$3:$S$103,3,0),"")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7160019000144</v>
      </c>
      <c r="E419" s="5" t="str">
        <f>'[1]TCE - ANEXO IV - Preencher'!G428</f>
        <v>VITALE COMERCIO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89133</v>
      </c>
      <c r="I419" s="6">
        <f>IF('[1]TCE - ANEXO IV - Preencher'!K428="","",'[1]TCE - ANEXO IV - Preencher'!K428)</f>
        <v>44761</v>
      </c>
      <c r="J419" s="5" t="str">
        <f>'[1]TCE - ANEXO IV - Preencher'!L428</f>
        <v>26220707160019000144550010000891331126503287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1560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7160019000144</v>
      </c>
      <c r="E420" s="5" t="str">
        <f>'[1]TCE - ANEXO IV - Preencher'!G429</f>
        <v>VITALE COMERCIO LTDA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88954</v>
      </c>
      <c r="I420" s="6">
        <f>IF('[1]TCE - ANEXO IV - Preencher'!K429="","",'[1]TCE - ANEXO IV - Preencher'!K429)</f>
        <v>44757</v>
      </c>
      <c r="J420" s="5" t="str">
        <f>'[1]TCE - ANEXO IV - Preencher'!L429</f>
        <v>26220707160019000144550010000889541526143651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310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7160019000144</v>
      </c>
      <c r="E421" s="5" t="str">
        <f>'[1]TCE - ANEXO IV - Preencher'!G430</f>
        <v>VITALE COMERCIO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88951</v>
      </c>
      <c r="I421" s="6">
        <f>IF('[1]TCE - ANEXO IV - Preencher'!K430="","",'[1]TCE - ANEXO IV - Preencher'!K430)</f>
        <v>44757</v>
      </c>
      <c r="J421" s="5" t="str">
        <f>'[1]TCE - ANEXO IV - Preencher'!L430</f>
        <v>26220707160019000144550010000889511090315335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1560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7160019000144</v>
      </c>
      <c r="E422" s="5" t="str">
        <f>'[1]TCE - ANEXO IV - Preencher'!G431</f>
        <v>VITALE COMERCIO LTDA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88949</v>
      </c>
      <c r="I422" s="6">
        <f>IF('[1]TCE - ANEXO IV - Preencher'!K431="","",'[1]TCE - ANEXO IV - Preencher'!K431)</f>
        <v>44757</v>
      </c>
      <c r="J422" s="5" t="str">
        <f>'[1]TCE - ANEXO IV - Preencher'!L431</f>
        <v>26220707160019000144550010000889491758150525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1560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7160019000144</v>
      </c>
      <c r="E423" s="5" t="str">
        <f>'[1]TCE - ANEXO IV - Preencher'!G432</f>
        <v>VITALE COMERCIO LTDA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88947</v>
      </c>
      <c r="I423" s="6">
        <f>IF('[1]TCE - ANEXO IV - Preencher'!K432="","",'[1]TCE - ANEXO IV - Preencher'!K432)</f>
        <v>44757</v>
      </c>
      <c r="J423" s="5" t="str">
        <f>'[1]TCE - ANEXO IV - Preencher'!L432</f>
        <v>26220707160019000144550010000889471502980540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1250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7160019000144</v>
      </c>
      <c r="E424" s="5" t="str">
        <f>'[1]TCE - ANEXO IV - Preencher'!G433</f>
        <v>VITALE COMERCIO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89255</v>
      </c>
      <c r="I424" s="6">
        <f>IF('[1]TCE - ANEXO IV - Preencher'!K433="","",'[1]TCE - ANEXO IV - Preencher'!K433)</f>
        <v>44757</v>
      </c>
      <c r="J424" s="5" t="str">
        <f>'[1]TCE - ANEXO IV - Preencher'!L433</f>
        <v>26220707160019000144550010000892551011421698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1870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7160019000144</v>
      </c>
      <c r="E425" s="5" t="str">
        <f>'[1]TCE - ANEXO IV - Preencher'!G434</f>
        <v>VITALE COMERCIO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89257</v>
      </c>
      <c r="I425" s="6">
        <f>IF('[1]TCE - ANEXO IV - Preencher'!K434="","",'[1]TCE - ANEXO IV - Preencher'!K434)</f>
        <v>44761</v>
      </c>
      <c r="J425" s="5" t="str">
        <f>'[1]TCE - ANEXO IV - Preencher'!L434</f>
        <v>26220707160019000144550010000892571509132866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1560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1437707000122</v>
      </c>
      <c r="E426" s="5" t="str">
        <f>'[1]TCE - ANEXO IV - Preencher'!G435</f>
        <v>SCITECH MEDICAL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284970</v>
      </c>
      <c r="I426" s="6">
        <f>IF('[1]TCE - ANEXO IV - Preencher'!K435="","",'[1]TCE - ANEXO IV - Preencher'!K435)</f>
        <v>44761</v>
      </c>
      <c r="J426" s="5" t="str">
        <f>'[1]TCE - ANEXO IV - Preencher'!L435</f>
        <v>52220701437707000122550550002849701175396186</v>
      </c>
      <c r="K426" s="5" t="str">
        <f>IF(F426="B",LEFT('[1]TCE - ANEXO IV - Preencher'!M435,2),IF(F426="S",LEFT('[1]TCE - ANEXO IV - Preencher'!M435,7),IF('[1]TCE - ANEXO IV - Preencher'!H435="","")))</f>
        <v>52</v>
      </c>
      <c r="L426" s="7">
        <f>'[1]TCE - ANEXO IV - Preencher'!N435</f>
        <v>1330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1437707000122</v>
      </c>
      <c r="E427" s="5" t="str">
        <f>'[1]TCE - ANEXO IV - Preencher'!G436</f>
        <v>SCITECH MEDICAL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284958</v>
      </c>
      <c r="I427" s="6">
        <f>IF('[1]TCE - ANEXO IV - Preencher'!K436="","",'[1]TCE - ANEXO IV - Preencher'!K436)</f>
        <v>44761</v>
      </c>
      <c r="J427" s="5" t="str">
        <f>'[1]TCE - ANEXO IV - Preencher'!L436</f>
        <v>52220701437707000122550550002849581253442026</v>
      </c>
      <c r="K427" s="5" t="str">
        <f>IF(F427="B",LEFT('[1]TCE - ANEXO IV - Preencher'!M436,2),IF(F427="S",LEFT('[1]TCE - ANEXO IV - Preencher'!M436,7),IF('[1]TCE - ANEXO IV - Preencher'!H436="","")))</f>
        <v>52</v>
      </c>
      <c r="L427" s="7">
        <f>'[1]TCE - ANEXO IV - Preencher'!N436</f>
        <v>1050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1437707000122</v>
      </c>
      <c r="E428" s="5" t="str">
        <f>'[1]TCE - ANEXO IV - Preencher'!G437</f>
        <v>SCITECH MEDICAL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284964</v>
      </c>
      <c r="I428" s="6">
        <f>IF('[1]TCE - ANEXO IV - Preencher'!K437="","",'[1]TCE - ANEXO IV - Preencher'!K437)</f>
        <v>44761</v>
      </c>
      <c r="J428" s="5" t="str">
        <f>'[1]TCE - ANEXO IV - Preencher'!L437</f>
        <v>52220701437707000122550550002849641313693337</v>
      </c>
      <c r="K428" s="5" t="str">
        <f>IF(F428="B",LEFT('[1]TCE - ANEXO IV - Preencher'!M437,2),IF(F428="S",LEFT('[1]TCE - ANEXO IV - Preencher'!M437,7),IF('[1]TCE - ANEXO IV - Preencher'!H437="","")))</f>
        <v>52</v>
      </c>
      <c r="L428" s="7">
        <f>'[1]TCE - ANEXO IV - Preencher'!N437</f>
        <v>2100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1437707000122</v>
      </c>
      <c r="E429" s="5" t="str">
        <f>'[1]TCE - ANEXO IV - Preencher'!G438</f>
        <v>SCITECH MEDICAL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284959</v>
      </c>
      <c r="I429" s="6">
        <f>IF('[1]TCE - ANEXO IV - Preencher'!K438="","",'[1]TCE - ANEXO IV - Preencher'!K438)</f>
        <v>44761</v>
      </c>
      <c r="J429" s="5" t="str">
        <f>'[1]TCE - ANEXO IV - Preencher'!L438</f>
        <v>52220701437707000122550550002849591410190530</v>
      </c>
      <c r="K429" s="5" t="str">
        <f>IF(F429="B",LEFT('[1]TCE - ANEXO IV - Preencher'!M438,2),IF(F429="S",LEFT('[1]TCE - ANEXO IV - Preencher'!M438,7),IF('[1]TCE - ANEXO IV - Preencher'!H438="","")))</f>
        <v>52</v>
      </c>
      <c r="L429" s="7">
        <f>'[1]TCE - ANEXO IV - Preencher'!N438</f>
        <v>1330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1437707000122</v>
      </c>
      <c r="E430" s="5" t="str">
        <f>'[1]TCE - ANEXO IV - Preencher'!G439</f>
        <v>SCITECH MEDICAL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284968</v>
      </c>
      <c r="I430" s="6">
        <f>IF('[1]TCE - ANEXO IV - Preencher'!K439="","",'[1]TCE - ANEXO IV - Preencher'!K439)</f>
        <v>44761</v>
      </c>
      <c r="J430" s="5" t="str">
        <f>'[1]TCE - ANEXO IV - Preencher'!L439</f>
        <v>52220701437707000122550550002849681686568065</v>
      </c>
      <c r="K430" s="5" t="str">
        <f>IF(F430="B",LEFT('[1]TCE - ANEXO IV - Preencher'!M439,2),IF(F430="S",LEFT('[1]TCE - ANEXO IV - Preencher'!M439,7),IF('[1]TCE - ANEXO IV - Preencher'!H439="","")))</f>
        <v>52</v>
      </c>
      <c r="L430" s="7">
        <f>'[1]TCE - ANEXO IV - Preencher'!N439</f>
        <v>1050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1437707000122</v>
      </c>
      <c r="E431" s="5" t="str">
        <f>'[1]TCE - ANEXO IV - Preencher'!G440</f>
        <v>SCITECH MEDICAL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284967</v>
      </c>
      <c r="I431" s="6">
        <f>IF('[1]TCE - ANEXO IV - Preencher'!K440="","",'[1]TCE - ANEXO IV - Preencher'!K440)</f>
        <v>44761</v>
      </c>
      <c r="J431" s="5" t="str">
        <f>'[1]TCE - ANEXO IV - Preencher'!L440</f>
        <v>52220701437707000122550550002849671319948720</v>
      </c>
      <c r="K431" s="5" t="str">
        <f>IF(F431="B",LEFT('[1]TCE - ANEXO IV - Preencher'!M440,2),IF(F431="S",LEFT('[1]TCE - ANEXO IV - Preencher'!M440,7),IF('[1]TCE - ANEXO IV - Preencher'!H440="","")))</f>
        <v>52</v>
      </c>
      <c r="L431" s="7">
        <f>'[1]TCE - ANEXO IV - Preencher'!N440</f>
        <v>1050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1437707000122</v>
      </c>
      <c r="E432" s="5" t="str">
        <f>'[1]TCE - ANEXO IV - Preencher'!G441</f>
        <v>SCITECH MEDICAL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284966</v>
      </c>
      <c r="I432" s="6">
        <f>IF('[1]TCE - ANEXO IV - Preencher'!K441="","",'[1]TCE - ANEXO IV - Preencher'!K441)</f>
        <v>44761</v>
      </c>
      <c r="J432" s="5" t="str">
        <f>'[1]TCE - ANEXO IV - Preencher'!L441</f>
        <v>52220701437707000122550550002849661453091989</v>
      </c>
      <c r="K432" s="5" t="str">
        <f>IF(F432="B",LEFT('[1]TCE - ANEXO IV - Preencher'!M441,2),IF(F432="S",LEFT('[1]TCE - ANEXO IV - Preencher'!M441,7),IF('[1]TCE - ANEXO IV - Preencher'!H441="","")))</f>
        <v>52</v>
      </c>
      <c r="L432" s="7">
        <f>'[1]TCE - ANEXO IV - Preencher'!N441</f>
        <v>1330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1437707000122</v>
      </c>
      <c r="E433" s="5" t="str">
        <f>'[1]TCE - ANEXO IV - Preencher'!G442</f>
        <v>SCITECH MEDICAL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284582</v>
      </c>
      <c r="I433" s="6">
        <f>IF('[1]TCE - ANEXO IV - Preencher'!K442="","",'[1]TCE - ANEXO IV - Preencher'!K442)</f>
        <v>44761</v>
      </c>
      <c r="J433" s="5" t="str">
        <f>'[1]TCE - ANEXO IV - Preencher'!L442</f>
        <v>52220701437707000122550550002845821782950703</v>
      </c>
      <c r="K433" s="5" t="str">
        <f>IF(F433="B",LEFT('[1]TCE - ANEXO IV - Preencher'!M442,2),IF(F433="S",LEFT('[1]TCE - ANEXO IV - Preencher'!M442,7),IF('[1]TCE - ANEXO IV - Preencher'!H442="","")))</f>
        <v>52</v>
      </c>
      <c r="L433" s="7">
        <f>'[1]TCE - ANEXO IV - Preencher'!N442</f>
        <v>1050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1437707000122</v>
      </c>
      <c r="E434" s="5" t="str">
        <f>'[1]TCE - ANEXO IV - Preencher'!G443</f>
        <v>SCITECH MEDICAL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284584</v>
      </c>
      <c r="I434" s="6">
        <f>IF('[1]TCE - ANEXO IV - Preencher'!K443="","",'[1]TCE - ANEXO IV - Preencher'!K443)</f>
        <v>44761</v>
      </c>
      <c r="J434" s="5" t="str">
        <f>'[1]TCE - ANEXO IV - Preencher'!L443</f>
        <v>52220701437707000122550550002845841475219445</v>
      </c>
      <c r="K434" s="5" t="str">
        <f>IF(F434="B",LEFT('[1]TCE - ANEXO IV - Preencher'!M443,2),IF(F434="S",LEFT('[1]TCE - ANEXO IV - Preencher'!M443,7),IF('[1]TCE - ANEXO IV - Preencher'!H443="","")))</f>
        <v>52</v>
      </c>
      <c r="L434" s="7">
        <f>'[1]TCE - ANEXO IV - Preencher'!N443</f>
        <v>1050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1437707000122</v>
      </c>
      <c r="E435" s="5" t="str">
        <f>'[1]TCE - ANEXO IV - Preencher'!G444</f>
        <v>SCITECH MEDICAL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284577</v>
      </c>
      <c r="I435" s="6">
        <f>IF('[1]TCE - ANEXO IV - Preencher'!K444="","",'[1]TCE - ANEXO IV - Preencher'!K444)</f>
        <v>44761</v>
      </c>
      <c r="J435" s="5" t="str">
        <f>'[1]TCE - ANEXO IV - Preencher'!L444</f>
        <v>52220701437707000122550550002845771236512139</v>
      </c>
      <c r="K435" s="5" t="str">
        <f>IF(F435="B",LEFT('[1]TCE - ANEXO IV - Preencher'!M444,2),IF(F435="S",LEFT('[1]TCE - ANEXO IV - Preencher'!M444,7),IF('[1]TCE - ANEXO IV - Preencher'!H444="","")))</f>
        <v>52</v>
      </c>
      <c r="L435" s="7">
        <f>'[1]TCE - ANEXO IV - Preencher'!N444</f>
        <v>1050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1437707000122</v>
      </c>
      <c r="E436" s="5" t="str">
        <f>'[1]TCE - ANEXO IV - Preencher'!G445</f>
        <v>SCITECH MEDICAL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285232</v>
      </c>
      <c r="I436" s="6">
        <f>IF('[1]TCE - ANEXO IV - Preencher'!K445="","",'[1]TCE - ANEXO IV - Preencher'!K445)</f>
        <v>44762</v>
      </c>
      <c r="J436" s="5" t="str">
        <f>'[1]TCE - ANEXO IV - Preencher'!L445</f>
        <v>52220701437707000122550550002852321947632407</v>
      </c>
      <c r="K436" s="5" t="str">
        <f>IF(F436="B",LEFT('[1]TCE - ANEXO IV - Preencher'!M445,2),IF(F436="S",LEFT('[1]TCE - ANEXO IV - Preencher'!M445,7),IF('[1]TCE - ANEXO IV - Preencher'!H445="","")))</f>
        <v>52</v>
      </c>
      <c r="L436" s="7">
        <f>'[1]TCE - ANEXO IV - Preencher'!N445</f>
        <v>1330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28461889000123</v>
      </c>
      <c r="E437" s="5" t="str">
        <f>'[1]TCE - ANEXO IV - Preencher'!G446</f>
        <v>JPM PRODUTOS HOSPITALARES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000.005.000</v>
      </c>
      <c r="I437" s="6">
        <f>IF('[1]TCE - ANEXO IV - Preencher'!K446="","",'[1]TCE - ANEXO IV - Preencher'!K446)</f>
        <v>44760</v>
      </c>
      <c r="J437" s="5" t="str">
        <f>'[1]TCE - ANEXO IV - Preencher'!L446</f>
        <v>26220728461889000123550010000050001705496367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28274.400000000001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1513946000114</v>
      </c>
      <c r="E438" s="5" t="str">
        <f>'[1]TCE - ANEXO IV - Preencher'!G447</f>
        <v>BOSTON SCIENTIFIC DO BRASIL LTDA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2620105</v>
      </c>
      <c r="I438" s="6">
        <f>IF('[1]TCE - ANEXO IV - Preencher'!K447="","",'[1]TCE - ANEXO IV - Preencher'!K447)</f>
        <v>44761</v>
      </c>
      <c r="J438" s="5" t="str">
        <f>'[1]TCE - ANEXO IV - Preencher'!L447</f>
        <v>35220701513946000114550030026201051026345366</v>
      </c>
      <c r="K438" s="5" t="str">
        <f>IF(F438="B",LEFT('[1]TCE - ANEXO IV - Preencher'!M447,2),IF(F438="S",LEFT('[1]TCE - ANEXO IV - Preencher'!M447,7),IF('[1]TCE - ANEXO IV - Preencher'!H447="","")))</f>
        <v>35</v>
      </c>
      <c r="L438" s="7">
        <f>'[1]TCE - ANEXO IV - Preencher'!N447</f>
        <v>1290.3599999999999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1513946000114</v>
      </c>
      <c r="E439" s="5" t="str">
        <f>'[1]TCE - ANEXO IV - Preencher'!G448</f>
        <v>BOSTON SCIENTIFIC DO BRASIL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2620106</v>
      </c>
      <c r="I439" s="6">
        <f>IF('[1]TCE - ANEXO IV - Preencher'!K448="","",'[1]TCE - ANEXO IV - Preencher'!K448)</f>
        <v>44761</v>
      </c>
      <c r="J439" s="5" t="str">
        <f>'[1]TCE - ANEXO IV - Preencher'!L448</f>
        <v>35220701513946000114550030026201061026345371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268.82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1513946000114</v>
      </c>
      <c r="E440" s="5" t="str">
        <f>'[1]TCE - ANEXO IV - Preencher'!G449</f>
        <v>BOSTON SCIENTIFIC DO BRASIL LTDA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2612866</v>
      </c>
      <c r="I440" s="6">
        <f>IF('[1]TCE - ANEXO IV - Preencher'!K449="","",'[1]TCE - ANEXO IV - Preencher'!K449)</f>
        <v>44748</v>
      </c>
      <c r="J440" s="5" t="str">
        <f>'[1]TCE - ANEXO IV - Preencher'!L449</f>
        <v>35220701513946000114550030026128661026261129</v>
      </c>
      <c r="K440" s="5" t="str">
        <f>IF(F440="B",LEFT('[1]TCE - ANEXO IV - Preencher'!M449,2),IF(F440="S",LEFT('[1]TCE - ANEXO IV - Preencher'!M449,7),IF('[1]TCE - ANEXO IV - Preencher'!H449="","")))</f>
        <v>35</v>
      </c>
      <c r="L440" s="7">
        <f>'[1]TCE - ANEXO IV - Preencher'!N449</f>
        <v>806.47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1513946000114</v>
      </c>
      <c r="E441" s="5" t="str">
        <f>'[1]TCE - ANEXO IV - Preencher'!G450</f>
        <v>BOSTON SCIENTIFIC DO BRASIL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2620441</v>
      </c>
      <c r="I441" s="6">
        <f>IF('[1]TCE - ANEXO IV - Preencher'!K450="","",'[1]TCE - ANEXO IV - Preencher'!K450)</f>
        <v>44761</v>
      </c>
      <c r="J441" s="5" t="str">
        <f>'[1]TCE - ANEXO IV - Preencher'!L450</f>
        <v>35220701513946000114550030026204411026349178</v>
      </c>
      <c r="K441" s="5" t="str">
        <f>IF(F441="B",LEFT('[1]TCE - ANEXO IV - Preencher'!M450,2),IF(F441="S",LEFT('[1]TCE - ANEXO IV - Preencher'!M450,7),IF('[1]TCE - ANEXO IV - Preencher'!H450="","")))</f>
        <v>35</v>
      </c>
      <c r="L441" s="7">
        <f>'[1]TCE - ANEXO IV - Preencher'!N450</f>
        <v>1075.3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11234649000193</v>
      </c>
      <c r="E442" s="5" t="str">
        <f>'[1]TCE - ANEXO IV - Preencher'!G451</f>
        <v>BIOANGIO COMERCIO DE PROD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000.006.804</v>
      </c>
      <c r="I442" s="6">
        <f>IF('[1]TCE - ANEXO IV - Preencher'!K451="","",'[1]TCE - ANEXO IV - Preencher'!K451)</f>
        <v>44761</v>
      </c>
      <c r="J442" s="5" t="str">
        <f>'[1]TCE - ANEXO IV - Preencher'!L451</f>
        <v>26220711234649000193550010000068041000009993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490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11234649000193</v>
      </c>
      <c r="E443" s="5" t="str">
        <f>'[1]TCE - ANEXO IV - Preencher'!G452</f>
        <v>BIOANGIO COMERCIO DE PROD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000.006.809</v>
      </c>
      <c r="I443" s="6">
        <f>IF('[1]TCE - ANEXO IV - Preencher'!K452="","",'[1]TCE - ANEXO IV - Preencher'!K452)</f>
        <v>44761</v>
      </c>
      <c r="J443" s="5" t="str">
        <f>'[1]TCE - ANEXO IV - Preencher'!L452</f>
        <v>26220711234649000193550010000068091000009990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2520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24436602000154</v>
      </c>
      <c r="E444" s="5" t="str">
        <f>'[1]TCE - ANEXO IV - Preencher'!G453</f>
        <v>ART CIRURGICA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000.102.985</v>
      </c>
      <c r="I444" s="6">
        <f>IF('[1]TCE - ANEXO IV - Preencher'!K453="","",'[1]TCE - ANEXO IV - Preencher'!K453)</f>
        <v>44762</v>
      </c>
      <c r="J444" s="5" t="str">
        <f>'[1]TCE - ANEXO IV - Preencher'!L453</f>
        <v>26220724436602000154550010001029851105007002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5720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8778201000126</v>
      </c>
      <c r="E445" s="5" t="str">
        <f>'[1]TCE - ANEXO IV - Preencher'!G454</f>
        <v>DROGAFONTE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000.381.088</v>
      </c>
      <c r="I445" s="6">
        <f>IF('[1]TCE - ANEXO IV - Preencher'!K454="","",'[1]TCE - ANEXO IV - Preencher'!K454)</f>
        <v>44761</v>
      </c>
      <c r="J445" s="5" t="str">
        <f>'[1]TCE - ANEXO IV - Preencher'!L454</f>
        <v>26220708778201000126550010003810881103885183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2937.6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7199135000177</v>
      </c>
      <c r="E446" s="5" t="str">
        <f>'[1]TCE - ANEXO IV - Preencher'!G455</f>
        <v>HOSPSETE 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15706</v>
      </c>
      <c r="I446" s="6">
        <f>IF('[1]TCE - ANEXO IV - Preencher'!K455="","",'[1]TCE - ANEXO IV - Preencher'!K455)</f>
        <v>44762</v>
      </c>
      <c r="J446" s="5" t="str">
        <f>'[1]TCE - ANEXO IV - Preencher'!L455</f>
        <v>26220707199135000177550010000157061000177283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170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7160019000144</v>
      </c>
      <c r="E447" s="5" t="str">
        <f>'[1]TCE - ANEXO IV - Preencher'!G456</f>
        <v>VITALE COMERCIO LTDA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87443</v>
      </c>
      <c r="I447" s="6">
        <f>IF('[1]TCE - ANEXO IV - Preencher'!K456="","",'[1]TCE - ANEXO IV - Preencher'!K456)</f>
        <v>44740</v>
      </c>
      <c r="J447" s="5" t="str">
        <f>'[1]TCE - ANEXO IV - Preencher'!L456</f>
        <v>26220607160019000144550010000874431685149710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3750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7160019000144</v>
      </c>
      <c r="E448" s="5" t="str">
        <f>'[1]TCE - ANEXO IV - Preencher'!G457</f>
        <v>VITALE COMERCIO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87828</v>
      </c>
      <c r="I448" s="6">
        <f>IF('[1]TCE - ANEXO IV - Preencher'!K457="","",'[1]TCE - ANEXO IV - Preencher'!K457)</f>
        <v>44743</v>
      </c>
      <c r="J448" s="5" t="str">
        <f>'[1]TCE - ANEXO IV - Preencher'!L457</f>
        <v>26220707160019000144550010000878281452764500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2500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7160019000144</v>
      </c>
      <c r="E449" s="5" t="str">
        <f>'[1]TCE - ANEXO IV - Preencher'!G458</f>
        <v>VITALE COMERCIO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87826</v>
      </c>
      <c r="I449" s="6">
        <f>IF('[1]TCE - ANEXO IV - Preencher'!K458="","",'[1]TCE - ANEXO IV - Preencher'!K458)</f>
        <v>44743</v>
      </c>
      <c r="J449" s="5" t="str">
        <f>'[1]TCE - ANEXO IV - Preencher'!L458</f>
        <v>26220707160019000144550010000878261199794960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4060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7160019000144</v>
      </c>
      <c r="E450" s="5" t="str">
        <f>'[1]TCE - ANEXO IV - Preencher'!G459</f>
        <v>VITALE COMERCIO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87823</v>
      </c>
      <c r="I450" s="6">
        <f>IF('[1]TCE - ANEXO IV - Preencher'!K459="","",'[1]TCE - ANEXO IV - Preencher'!K459)</f>
        <v>44743</v>
      </c>
      <c r="J450" s="5" t="str">
        <f>'[1]TCE - ANEXO IV - Preencher'!L459</f>
        <v>26220707160019000144550010000878231954931864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1560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7160019000144</v>
      </c>
      <c r="E451" s="5" t="str">
        <f>'[1]TCE - ANEXO IV - Preencher'!G460</f>
        <v>VITALE COMERCIO LTDA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87818</v>
      </c>
      <c r="I451" s="6">
        <f>IF('[1]TCE - ANEXO IV - Preencher'!K460="","",'[1]TCE - ANEXO IV - Preencher'!K460)</f>
        <v>44743</v>
      </c>
      <c r="J451" s="5" t="str">
        <f>'[1]TCE - ANEXO IV - Preencher'!L460</f>
        <v>26220707160019000144550010000878181873893792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1560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7160019000144</v>
      </c>
      <c r="E452" s="5" t="str">
        <f>'[1]TCE - ANEXO IV - Preencher'!G461</f>
        <v>VITALE COMERCIO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88840</v>
      </c>
      <c r="I452" s="6">
        <f>IF('[1]TCE - ANEXO IV - Preencher'!K461="","",'[1]TCE - ANEXO IV - Preencher'!K461)</f>
        <v>44756</v>
      </c>
      <c r="J452" s="5" t="str">
        <f>'[1]TCE - ANEXO IV - Preencher'!L461</f>
        <v>26220707160019000144550010000888401818249963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1560</v>
      </c>
    </row>
    <row r="453" spans="1:12" s="8" customFormat="1" ht="19.5" customHeight="1" x14ac:dyDescent="0.2">
      <c r="A453" s="3">
        <f>IFERROR(VLOOKUP(B453,'[1]DADOS (OCULTAR)'!$Q$3:$S$103,3,0),"")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7160019000144</v>
      </c>
      <c r="E453" s="5" t="str">
        <f>'[1]TCE - ANEXO IV - Preencher'!G462</f>
        <v>VITALE COMERCIO LTDA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89511</v>
      </c>
      <c r="I453" s="6">
        <f>IF('[1]TCE - ANEXO IV - Preencher'!K462="","",'[1]TCE - ANEXO IV - Preencher'!K462)</f>
        <v>44763</v>
      </c>
      <c r="J453" s="5" t="str">
        <f>'[1]TCE - ANEXO IV - Preencher'!L462</f>
        <v>26220707160019000144550010000895111704886812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1560</v>
      </c>
    </row>
    <row r="454" spans="1:12" s="8" customFormat="1" ht="19.5" customHeight="1" x14ac:dyDescent="0.2">
      <c r="A454" s="3">
        <f>IFERROR(VLOOKUP(B454,'[1]DADOS (OCULTAR)'!$Q$3:$S$103,3,0),"")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19848316000166</v>
      </c>
      <c r="E454" s="5" t="str">
        <f>'[1]TCE - ANEXO IV - Preencher'!G463</f>
        <v>BIOMEDICAL PRODUTOS CIENTIFICOS E HOSPI.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537728</v>
      </c>
      <c r="I454" s="6">
        <f>IF('[1]TCE - ANEXO IV - Preencher'!K463="","",'[1]TCE - ANEXO IV - Preencher'!K463)</f>
        <v>44761</v>
      </c>
      <c r="J454" s="5" t="str">
        <f>'[1]TCE - ANEXO IV - Preencher'!L463</f>
        <v>31220719848316000166550000005377281000031562</v>
      </c>
      <c r="K454" s="5" t="str">
        <f>IF(F454="B",LEFT('[1]TCE - ANEXO IV - Preencher'!M463,2),IF(F454="S",LEFT('[1]TCE - ANEXO IV - Preencher'!M463,7),IF('[1]TCE - ANEXO IV - Preencher'!H463="","")))</f>
        <v>31</v>
      </c>
      <c r="L454" s="7">
        <f>'[1]TCE - ANEXO IV - Preencher'!N463</f>
        <v>9400</v>
      </c>
    </row>
    <row r="455" spans="1:12" s="8" customFormat="1" ht="19.5" customHeight="1" x14ac:dyDescent="0.2">
      <c r="A455" s="3">
        <f>IFERROR(VLOOKUP(B455,'[1]DADOS (OCULTAR)'!$Q$3:$S$103,3,0),"")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1437707000122</v>
      </c>
      <c r="E455" s="5" t="str">
        <f>'[1]TCE - ANEXO IV - Preencher'!G464</f>
        <v>SCITECH MEDICAL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285669</v>
      </c>
      <c r="I455" s="6">
        <f>IF('[1]TCE - ANEXO IV - Preencher'!K464="","",'[1]TCE - ANEXO IV - Preencher'!K464)</f>
        <v>44763</v>
      </c>
      <c r="J455" s="5" t="str">
        <f>'[1]TCE - ANEXO IV - Preencher'!L464</f>
        <v>52220701437707000122550550002856691860680223</v>
      </c>
      <c r="K455" s="5" t="str">
        <f>IF(F455="B",LEFT('[1]TCE - ANEXO IV - Preencher'!M464,2),IF(F455="S",LEFT('[1]TCE - ANEXO IV - Preencher'!M464,7),IF('[1]TCE - ANEXO IV - Preencher'!H464="","")))</f>
        <v>52</v>
      </c>
      <c r="L455" s="7">
        <f>'[1]TCE - ANEXO IV - Preencher'!N464</f>
        <v>1050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1513946000114</v>
      </c>
      <c r="E456" s="5" t="str">
        <f>'[1]TCE - ANEXO IV - Preencher'!G465</f>
        <v>BOSTON SCIENTIFIC DO BRASIL LTDA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2622061</v>
      </c>
      <c r="I456" s="6">
        <f>IF('[1]TCE - ANEXO IV - Preencher'!K465="","",'[1]TCE - ANEXO IV - Preencher'!K465)</f>
        <v>44763</v>
      </c>
      <c r="J456" s="5" t="str">
        <f>'[1]TCE - ANEXO IV - Preencher'!L465</f>
        <v>35220701513946000114550030026220611026366790</v>
      </c>
      <c r="K456" s="5" t="str">
        <f>IF(F456="B",LEFT('[1]TCE - ANEXO IV - Preencher'!M465,2),IF(F456="S",LEFT('[1]TCE - ANEXO IV - Preencher'!M465,7),IF('[1]TCE - ANEXO IV - Preencher'!H465="","")))</f>
        <v>35</v>
      </c>
      <c r="L456" s="7">
        <f>'[1]TCE - ANEXO IV - Preencher'!N465</f>
        <v>268.82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26603680000121</v>
      </c>
      <c r="E457" s="5" t="str">
        <f>'[1]TCE - ANEXO IV - Preencher'!G466</f>
        <v>MORAMED TECNOLOGIA HOSPITALAR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000.001.330</v>
      </c>
      <c r="I457" s="6">
        <f>IF('[1]TCE - ANEXO IV - Preencher'!K466="","",'[1]TCE - ANEXO IV - Preencher'!K466)</f>
        <v>44763</v>
      </c>
      <c r="J457" s="5" t="str">
        <f>'[1]TCE - ANEXO IV - Preencher'!L466</f>
        <v>26220726603680000121550010000013301778239269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1935.9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8674752000301</v>
      </c>
      <c r="E458" s="5" t="str">
        <f>'[1]TCE - ANEXO IV - Preencher'!G467</f>
        <v>CIRURGICA MONTEBELLO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000.015.281</v>
      </c>
      <c r="I458" s="6">
        <f>IF('[1]TCE - ANEXO IV - Preencher'!K467="","",'[1]TCE - ANEXO IV - Preencher'!K467)</f>
        <v>44761</v>
      </c>
      <c r="J458" s="5" t="str">
        <f>'[1]TCE - ANEXO IV - Preencher'!L467</f>
        <v>26220708674752000301550010000152811579916045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826.56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11234649000193</v>
      </c>
      <c r="E459" s="5" t="str">
        <f>'[1]TCE - ANEXO IV - Preencher'!G468</f>
        <v>BIOANGIO COMERCIO DE PROD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000.006.753</v>
      </c>
      <c r="I459" s="6">
        <f>IF('[1]TCE - ANEXO IV - Preencher'!K468="","",'[1]TCE - ANEXO IV - Preencher'!K468)</f>
        <v>44754</v>
      </c>
      <c r="J459" s="5" t="str">
        <f>'[1]TCE - ANEXO IV - Preencher'!L468</f>
        <v>26220711234649000193550010000067531000009992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2520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11234649000193</v>
      </c>
      <c r="E460" s="5" t="str">
        <f>'[1]TCE - ANEXO IV - Preencher'!G469</f>
        <v>BIOANGIO COMERCIO DE PROD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000.006.815</v>
      </c>
      <c r="I460" s="6">
        <f>IF('[1]TCE - ANEXO IV - Preencher'!K469="","",'[1]TCE - ANEXO IV - Preencher'!K469)</f>
        <v>44762</v>
      </c>
      <c r="J460" s="5" t="str">
        <f>'[1]TCE - ANEXO IV - Preencher'!L469</f>
        <v>26220711234649000193550010000068151000009997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2520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11234649000193</v>
      </c>
      <c r="E461" s="5" t="str">
        <f>'[1]TCE - ANEXO IV - Preencher'!G470</f>
        <v>BIOANGIO COMERCIO DE PROD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000.006.817</v>
      </c>
      <c r="I461" s="6">
        <f>IF('[1]TCE - ANEXO IV - Preencher'!K470="","",'[1]TCE - ANEXO IV - Preencher'!K470)</f>
        <v>44762</v>
      </c>
      <c r="J461" s="5" t="str">
        <f>'[1]TCE - ANEXO IV - Preencher'!L470</f>
        <v>26220711234649000193550010000068171000009991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490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10782968000251</v>
      </c>
      <c r="E462" s="5" t="str">
        <f>'[1]TCE - ANEXO IV - Preencher'!G471</f>
        <v>NUTRI HOSPITALAR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475</v>
      </c>
      <c r="I462" s="6">
        <f>IF('[1]TCE - ANEXO IV - Preencher'!K471="","",'[1]TCE - ANEXO IV - Preencher'!K471)</f>
        <v>44762</v>
      </c>
      <c r="J462" s="5" t="str">
        <f>'[1]TCE - ANEXO IV - Preencher'!L471</f>
        <v>26220710782968000251550010000004751249700003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750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18192961000100</v>
      </c>
      <c r="E463" s="5" t="str">
        <f>'[1]TCE - ANEXO IV - Preencher'!G472</f>
        <v>ULTRA MEDICAL COM DE MAT HOSP EIRELI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000.046.775</v>
      </c>
      <c r="I463" s="6">
        <f>IF('[1]TCE - ANEXO IV - Preencher'!K472="","",'[1]TCE - ANEXO IV - Preencher'!K472)</f>
        <v>44748</v>
      </c>
      <c r="J463" s="5" t="str">
        <f>'[1]TCE - ANEXO IV - Preencher'!L472</f>
        <v>29220718192961000100550010000467751000351211</v>
      </c>
      <c r="K463" s="5" t="str">
        <f>IF(F463="B",LEFT('[1]TCE - ANEXO IV - Preencher'!M472,2),IF(F463="S",LEFT('[1]TCE - ANEXO IV - Preencher'!M472,7),IF('[1]TCE - ANEXO IV - Preencher'!H472="","")))</f>
        <v>29</v>
      </c>
      <c r="L463" s="7">
        <f>'[1]TCE - ANEXO IV - Preencher'!N472</f>
        <v>1081.08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35738768000141</v>
      </c>
      <c r="E464" s="5" t="str">
        <f>'[1]TCE - ANEXO IV - Preencher'!G473</f>
        <v>L. M. C. DA SILVA MEDICAMENTOS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000.000.216</v>
      </c>
      <c r="I464" s="6">
        <f>IF('[1]TCE - ANEXO IV - Preencher'!K473="","",'[1]TCE - ANEXO IV - Preencher'!K473)</f>
        <v>44764</v>
      </c>
      <c r="J464" s="5" t="str">
        <f>'[1]TCE - ANEXO IV - Preencher'!L473</f>
        <v>26220735738768000141550010000002161000002170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322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11463963000148</v>
      </c>
      <c r="E465" s="5" t="str">
        <f>'[1]TCE - ANEXO IV - Preencher'!G474</f>
        <v>BCI BRASIL CHINA IMPORTADORA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34974</v>
      </c>
      <c r="I465" s="6">
        <f>IF('[1]TCE - ANEXO IV - Preencher'!K474="","",'[1]TCE - ANEXO IV - Preencher'!K474)</f>
        <v>44762</v>
      </c>
      <c r="J465" s="5" t="str">
        <f>'[1]TCE - ANEXO IV - Preencher'!L474</f>
        <v>26220711463963000148550010000349741581937858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9059.4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1440590000136</v>
      </c>
      <c r="E466" s="5" t="str">
        <f>'[1]TCE - ANEXO IV - Preencher'!G475</f>
        <v>FRESENIUS MEDICAL CARE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1691237</v>
      </c>
      <c r="I466" s="6">
        <f>IF('[1]TCE - ANEXO IV - Preencher'!K475="","",'[1]TCE - ANEXO IV - Preencher'!K475)</f>
        <v>44754</v>
      </c>
      <c r="J466" s="5" t="str">
        <f>'[1]TCE - ANEXO IV - Preencher'!L475</f>
        <v>35220701440590000136550000016912371191011430</v>
      </c>
      <c r="K466" s="5" t="str">
        <f>IF(F466="B",LEFT('[1]TCE - ANEXO IV - Preencher'!M475,2),IF(F466="S",LEFT('[1]TCE - ANEXO IV - Preencher'!M475,7),IF('[1]TCE - ANEXO IV - Preencher'!H475="","")))</f>
        <v>35</v>
      </c>
      <c r="L466" s="7">
        <f>'[1]TCE - ANEXO IV - Preencher'!N475</f>
        <v>1954.08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1440590000136</v>
      </c>
      <c r="E467" s="5" t="str">
        <f>'[1]TCE - ANEXO IV - Preencher'!G476</f>
        <v>FRESENIUS MEDICAL CARE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1691237</v>
      </c>
      <c r="I467" s="6">
        <f>IF('[1]TCE - ANEXO IV - Preencher'!K476="","",'[1]TCE - ANEXO IV - Preencher'!K476)</f>
        <v>44754</v>
      </c>
      <c r="J467" s="5" t="str">
        <f>'[1]TCE - ANEXO IV - Preencher'!L476</f>
        <v>35220701440590000136550000016912371191011430</v>
      </c>
      <c r="K467" s="5" t="str">
        <f>IF(F467="B",LEFT('[1]TCE - ANEXO IV - Preencher'!M476,2),IF(F467="S",LEFT('[1]TCE - ANEXO IV - Preencher'!M476,7),IF('[1]TCE - ANEXO IV - Preencher'!H476="","")))</f>
        <v>35</v>
      </c>
      <c r="L467" s="7">
        <f>'[1]TCE - ANEXO IV - Preencher'!N476</f>
        <v>9030.24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1437707000122</v>
      </c>
      <c r="E468" s="5" t="str">
        <f>'[1]TCE - ANEXO IV - Preencher'!G477</f>
        <v>SCITECH MEDICAL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285779</v>
      </c>
      <c r="I468" s="6">
        <f>IF('[1]TCE - ANEXO IV - Preencher'!K477="","",'[1]TCE - ANEXO IV - Preencher'!K477)</f>
        <v>44763</v>
      </c>
      <c r="J468" s="5" t="str">
        <f>'[1]TCE - ANEXO IV - Preencher'!L477</f>
        <v>52220701437707000122550550002857791115983955</v>
      </c>
      <c r="K468" s="5" t="str">
        <f>IF(F468="B",LEFT('[1]TCE - ANEXO IV - Preencher'!M477,2),IF(F468="S",LEFT('[1]TCE - ANEXO IV - Preencher'!M477,7),IF('[1]TCE - ANEXO IV - Preencher'!H477="","")))</f>
        <v>52</v>
      </c>
      <c r="L468" s="7">
        <f>'[1]TCE - ANEXO IV - Preencher'!N477</f>
        <v>1050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1437707000122</v>
      </c>
      <c r="E469" s="5" t="str">
        <f>'[1]TCE - ANEXO IV - Preencher'!G478</f>
        <v>SCITECH MEDICAL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285785</v>
      </c>
      <c r="I469" s="6">
        <f>IF('[1]TCE - ANEXO IV - Preencher'!K478="","",'[1]TCE - ANEXO IV - Preencher'!K478)</f>
        <v>44763</v>
      </c>
      <c r="J469" s="5" t="str">
        <f>'[1]TCE - ANEXO IV - Preencher'!L478</f>
        <v>52220701437707000122550550002857851918195623</v>
      </c>
      <c r="K469" s="5" t="str">
        <f>IF(F469="B",LEFT('[1]TCE - ANEXO IV - Preencher'!M478,2),IF(F469="S",LEFT('[1]TCE - ANEXO IV - Preencher'!M478,7),IF('[1]TCE - ANEXO IV - Preencher'!H478="","")))</f>
        <v>52</v>
      </c>
      <c r="L469" s="7">
        <f>'[1]TCE - ANEXO IV - Preencher'!N478</f>
        <v>1610</v>
      </c>
    </row>
    <row r="470" spans="1:12" s="8" customFormat="1" ht="19.5" customHeight="1" x14ac:dyDescent="0.2">
      <c r="A470" s="3">
        <f>IFERROR(VLOOKUP(B470,'[1]DADOS (OCULTAR)'!$Q$3:$S$103,3,0),"")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3.12 - Material Hospitalar</v>
      </c>
      <c r="D470" s="3">
        <f>'[1]TCE - ANEXO IV - Preencher'!F479</f>
        <v>1437707000122</v>
      </c>
      <c r="E470" s="5" t="str">
        <f>'[1]TCE - ANEXO IV - Preencher'!G479</f>
        <v>SCITECH MEDICAL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285781</v>
      </c>
      <c r="I470" s="6">
        <f>IF('[1]TCE - ANEXO IV - Preencher'!K479="","",'[1]TCE - ANEXO IV - Preencher'!K479)</f>
        <v>44763</v>
      </c>
      <c r="J470" s="5" t="str">
        <f>'[1]TCE - ANEXO IV - Preencher'!L479</f>
        <v>52220701437707000122550550002857811863987036</v>
      </c>
      <c r="K470" s="5" t="str">
        <f>IF(F470="B",LEFT('[1]TCE - ANEXO IV - Preencher'!M479,2),IF(F470="S",LEFT('[1]TCE - ANEXO IV - Preencher'!M479,7),IF('[1]TCE - ANEXO IV - Preencher'!H479="","")))</f>
        <v>52</v>
      </c>
      <c r="L470" s="7">
        <f>'[1]TCE - ANEXO IV - Preencher'!N479</f>
        <v>3150</v>
      </c>
    </row>
    <row r="471" spans="1:12" s="8" customFormat="1" ht="19.5" customHeight="1" x14ac:dyDescent="0.2">
      <c r="A471" s="3">
        <f>IFERROR(VLOOKUP(B471,'[1]DADOS (OCULTAR)'!$Q$3:$S$103,3,0),"")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3.12 - Material Hospitalar</v>
      </c>
      <c r="D471" s="3">
        <f>'[1]TCE - ANEXO IV - Preencher'!F480</f>
        <v>1437707000122</v>
      </c>
      <c r="E471" s="5" t="str">
        <f>'[1]TCE - ANEXO IV - Preencher'!G480</f>
        <v>SCITECH MEDICAL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285783</v>
      </c>
      <c r="I471" s="6">
        <f>IF('[1]TCE - ANEXO IV - Preencher'!K480="","",'[1]TCE - ANEXO IV - Preencher'!K480)</f>
        <v>44763</v>
      </c>
      <c r="J471" s="5" t="str">
        <f>'[1]TCE - ANEXO IV - Preencher'!L480</f>
        <v>52220701437707000122550550002857831486532652</v>
      </c>
      <c r="K471" s="5" t="str">
        <f>IF(F471="B",LEFT('[1]TCE - ANEXO IV - Preencher'!M480,2),IF(F471="S",LEFT('[1]TCE - ANEXO IV - Preencher'!M480,7),IF('[1]TCE - ANEXO IV - Preencher'!H480="","")))</f>
        <v>52</v>
      </c>
      <c r="L471" s="7">
        <f>'[1]TCE - ANEXO IV - Preencher'!N480</f>
        <v>1050</v>
      </c>
    </row>
    <row r="472" spans="1:12" s="8" customFormat="1" ht="19.5" customHeight="1" x14ac:dyDescent="0.2">
      <c r="A472" s="3">
        <f>IFERROR(VLOOKUP(B472,'[1]DADOS (OCULTAR)'!$Q$3:$S$103,3,0),"")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3.12 - Material Hospitalar</v>
      </c>
      <c r="D472" s="3">
        <f>'[1]TCE - ANEXO IV - Preencher'!F481</f>
        <v>10779833000156</v>
      </c>
      <c r="E472" s="5" t="str">
        <f>'[1]TCE - ANEXO IV - Preencher'!G481</f>
        <v>MEDICAL MERCANTIL DE APARELHAGEM MEDICA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556179</v>
      </c>
      <c r="I472" s="6">
        <f>IF('[1]TCE - ANEXO IV - Preencher'!K481="","",'[1]TCE - ANEXO IV - Preencher'!K481)</f>
        <v>44764</v>
      </c>
      <c r="J472" s="5" t="str">
        <f>'[1]TCE - ANEXO IV - Preencher'!L481</f>
        <v>26220710779833000156550010005561791558201007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21500</v>
      </c>
    </row>
    <row r="473" spans="1:12" s="8" customFormat="1" ht="19.5" customHeight="1" x14ac:dyDescent="0.2">
      <c r="A473" s="3">
        <f>IFERROR(VLOOKUP(B473,'[1]DADOS (OCULTAR)'!$Q$3:$S$103,3,0),"")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3.12 - Material Hospitalar</v>
      </c>
      <c r="D473" s="3">
        <f>'[1]TCE - ANEXO IV - Preencher'!F482</f>
        <v>11041333000185</v>
      </c>
      <c r="E473" s="5" t="str">
        <f>'[1]TCE - ANEXO IV - Preencher'!G482</f>
        <v>CIRURGICA BRASILEIRA PRODUTOS H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22315</v>
      </c>
      <c r="I473" s="6">
        <f>IF('[1]TCE - ANEXO IV - Preencher'!K482="","",'[1]TCE - ANEXO IV - Preencher'!K482)</f>
        <v>44764</v>
      </c>
      <c r="J473" s="5" t="str">
        <f>'[1]TCE - ANEXO IV - Preencher'!L482</f>
        <v>26220711041333000185550010000223151731084389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822</v>
      </c>
    </row>
    <row r="474" spans="1:12" s="8" customFormat="1" ht="19.5" customHeight="1" x14ac:dyDescent="0.2">
      <c r="A474" s="3">
        <f>IFERROR(VLOOKUP(B474,'[1]DADOS (OCULTAR)'!$Q$3:$S$103,3,0),"")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3.12 - Material Hospitalar</v>
      </c>
      <c r="D474" s="3">
        <f>'[1]TCE - ANEXO IV - Preencher'!F483</f>
        <v>12520483000134</v>
      </c>
      <c r="E474" s="5" t="str">
        <f>'[1]TCE - ANEXO IV - Preencher'!G483</f>
        <v>MEIRELLES DISTRIBUIDORA DE MED LTDA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191646</v>
      </c>
      <c r="I474" s="6">
        <f>IF('[1]TCE - ANEXO IV - Preencher'!K483="","",'[1]TCE - ANEXO IV - Preencher'!K483)</f>
        <v>44761</v>
      </c>
      <c r="J474" s="5" t="str">
        <f>'[1]TCE - ANEXO IV - Preencher'!L483</f>
        <v>25220712520483000134550010001916461518005120</v>
      </c>
      <c r="K474" s="5" t="str">
        <f>IF(F474="B",LEFT('[1]TCE - ANEXO IV - Preencher'!M483,2),IF(F474="S",LEFT('[1]TCE - ANEXO IV - Preencher'!M483,7),IF('[1]TCE - ANEXO IV - Preencher'!H483="","")))</f>
        <v>25</v>
      </c>
      <c r="L474" s="7">
        <f>'[1]TCE - ANEXO IV - Preencher'!N483</f>
        <v>6750</v>
      </c>
    </row>
    <row r="475" spans="1:12" s="8" customFormat="1" ht="19.5" customHeight="1" x14ac:dyDescent="0.2">
      <c r="A475" s="3">
        <f>IFERROR(VLOOKUP(B475,'[1]DADOS (OCULTAR)'!$Q$3:$S$103,3,0),"")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3.12 - Material Hospitalar</v>
      </c>
      <c r="D475" s="3">
        <f>'[1]TCE - ANEXO IV - Preencher'!F484</f>
        <v>13441051000281</v>
      </c>
      <c r="E475" s="5" t="str">
        <f>'[1]TCE - ANEXO IV - Preencher'!G484</f>
        <v>CL COM MAT MED HOSPITALAR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15580</v>
      </c>
      <c r="I475" s="6">
        <f>IF('[1]TCE - ANEXO IV - Preencher'!K484="","",'[1]TCE - ANEXO IV - Preencher'!K484)</f>
        <v>44767</v>
      </c>
      <c r="J475" s="5" t="str">
        <f>'[1]TCE - ANEXO IV - Preencher'!L484</f>
        <v>26220713441051000281550010000155801176020000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4160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10814656000100</v>
      </c>
      <c r="E476" s="5" t="str">
        <f>'[1]TCE - ANEXO IV - Preencher'!G485</f>
        <v>JMED MEDICO HOSPITALAR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000.003.924</v>
      </c>
      <c r="I476" s="6">
        <f>IF('[1]TCE - ANEXO IV - Preencher'!K485="","",'[1]TCE - ANEXO IV - Preencher'!K485)</f>
        <v>44768</v>
      </c>
      <c r="J476" s="5" t="str">
        <f>'[1]TCE - ANEXO IV - Preencher'!L485</f>
        <v>26220710814656000100550010000039241000906168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3135</v>
      </c>
    </row>
    <row r="477" spans="1:12" s="8" customFormat="1" ht="19.5" customHeight="1" x14ac:dyDescent="0.2">
      <c r="A477" s="3">
        <f>IFERROR(VLOOKUP(B477,'[1]DADOS (OCULTAR)'!$Q$3:$S$103,3,0),"")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3.12 - Material Hospitalar</v>
      </c>
      <c r="D477" s="3">
        <f>'[1]TCE - ANEXO IV - Preencher'!F486</f>
        <v>5062455000155</v>
      </c>
      <c r="E477" s="5" t="str">
        <f>'[1]TCE - ANEXO IV - Preencher'!G486</f>
        <v>ALPHARAD COM IMP E EXP PROD HOSP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69389</v>
      </c>
      <c r="I477" s="6">
        <f>IF('[1]TCE - ANEXO IV - Preencher'!K486="","",'[1]TCE - ANEXO IV - Preencher'!K486)</f>
        <v>44764</v>
      </c>
      <c r="J477" s="5" t="str">
        <f>'[1]TCE - ANEXO IV - Preencher'!L486</f>
        <v>35220705062455000155550010000693891192680451</v>
      </c>
      <c r="K477" s="5" t="str">
        <f>IF(F477="B",LEFT('[1]TCE - ANEXO IV - Preencher'!M486,2),IF(F477="S",LEFT('[1]TCE - ANEXO IV - Preencher'!M486,7),IF('[1]TCE - ANEXO IV - Preencher'!H486="","")))</f>
        <v>35</v>
      </c>
      <c r="L477" s="7">
        <f>'[1]TCE - ANEXO IV - Preencher'!N486</f>
        <v>455</v>
      </c>
    </row>
    <row r="478" spans="1:12" s="8" customFormat="1" ht="19.5" customHeight="1" x14ac:dyDescent="0.2">
      <c r="A478" s="3">
        <f>IFERROR(VLOOKUP(B478,'[1]DADOS (OCULTAR)'!$Q$3:$S$103,3,0),"")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3.12 - Material Hospitalar</v>
      </c>
      <c r="D478" s="3">
        <f>'[1]TCE - ANEXO IV - Preencher'!F487</f>
        <v>6204103000150</v>
      </c>
      <c r="E478" s="5" t="str">
        <f>'[1]TCE - ANEXO IV - Preencher'!G487</f>
        <v>R S DOS SANTOS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53197</v>
      </c>
      <c r="I478" s="6">
        <f>IF('[1]TCE - ANEXO IV - Preencher'!K487="","",'[1]TCE - ANEXO IV - Preencher'!K487)</f>
        <v>44767</v>
      </c>
      <c r="J478" s="5" t="str">
        <f>'[1]TCE - ANEXO IV - Preencher'!L487</f>
        <v>26220706204103000150550010000531971883771520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45285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3.12 - Material Hospitalar</v>
      </c>
      <c r="D479" s="3">
        <f>'[1]TCE - ANEXO IV - Preencher'!F488</f>
        <v>874929000140</v>
      </c>
      <c r="E479" s="5" t="str">
        <f>'[1]TCE - ANEXO IV - Preencher'!G488</f>
        <v>MEDCENTER COMERCIAL LTDA  MG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402084</v>
      </c>
      <c r="I479" s="6">
        <f>IF('[1]TCE - ANEXO IV - Preencher'!K488="","",'[1]TCE - ANEXO IV - Preencher'!K488)</f>
        <v>44762</v>
      </c>
      <c r="J479" s="5" t="str">
        <f>'[1]TCE - ANEXO IV - Preencher'!L488</f>
        <v>31220700874929000140550010004020841187519541</v>
      </c>
      <c r="K479" s="5" t="str">
        <f>IF(F479="B",LEFT('[1]TCE - ANEXO IV - Preencher'!M488,2),IF(F479="S",LEFT('[1]TCE - ANEXO IV - Preencher'!M488,7),IF('[1]TCE - ANEXO IV - Preencher'!H488="","")))</f>
        <v>31</v>
      </c>
      <c r="L479" s="7">
        <f>'[1]TCE - ANEXO IV - Preencher'!N488</f>
        <v>3508.8</v>
      </c>
    </row>
    <row r="480" spans="1:12" s="8" customFormat="1" ht="19.5" customHeight="1" x14ac:dyDescent="0.2">
      <c r="A480" s="3">
        <f>IFERROR(VLOOKUP(B480,'[1]DADOS (OCULTAR)'!$Q$3:$S$103,3,0),"")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3.12 - Material Hospitalar</v>
      </c>
      <c r="D480" s="3">
        <f>'[1]TCE - ANEXO IV - Preencher'!F489</f>
        <v>11872656000110</v>
      </c>
      <c r="E480" s="5" t="str">
        <f>'[1]TCE - ANEXO IV - Preencher'!G489</f>
        <v>HDL LOGISTICA HOSPITALAR LTDA.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359819</v>
      </c>
      <c r="I480" s="6">
        <f>IF('[1]TCE - ANEXO IV - Preencher'!K489="","",'[1]TCE - ANEXO IV - Preencher'!K489)</f>
        <v>44764</v>
      </c>
      <c r="J480" s="5" t="str">
        <f>'[1]TCE - ANEXO IV - Preencher'!L489</f>
        <v>31220711872656000110550010003598191845055276</v>
      </c>
      <c r="K480" s="5" t="str">
        <f>IF(F480="B",LEFT('[1]TCE - ANEXO IV - Preencher'!M489,2),IF(F480="S",LEFT('[1]TCE - ANEXO IV - Preencher'!M489,7),IF('[1]TCE - ANEXO IV - Preencher'!H489="","")))</f>
        <v>31</v>
      </c>
      <c r="L480" s="7">
        <f>'[1]TCE - ANEXO IV - Preencher'!N489</f>
        <v>1286.67</v>
      </c>
    </row>
    <row r="481" spans="1:12" s="8" customFormat="1" ht="19.5" customHeight="1" x14ac:dyDescent="0.2">
      <c r="A481" s="3">
        <f>IFERROR(VLOOKUP(B481,'[1]DADOS (OCULTAR)'!$Q$3:$S$103,3,0),"")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3.12 - Material Hospitalar</v>
      </c>
      <c r="D481" s="3">
        <f>'[1]TCE - ANEXO IV - Preencher'!F490</f>
        <v>9341616000109</v>
      </c>
      <c r="E481" s="5" t="str">
        <f>'[1]TCE - ANEXO IV - Preencher'!G490</f>
        <v>J DE SOUZA SOARES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000.000.242</v>
      </c>
      <c r="I481" s="6">
        <f>IF('[1]TCE - ANEXO IV - Preencher'!K490="","",'[1]TCE - ANEXO IV - Preencher'!K490)</f>
        <v>44767</v>
      </c>
      <c r="J481" s="5" t="str">
        <f>'[1]TCE - ANEXO IV - Preencher'!L490</f>
        <v>26220709341616000109550000000002421100002428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19500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3.12 - Material Hospitalar</v>
      </c>
      <c r="D482" s="3">
        <f>'[1]TCE - ANEXO IV - Preencher'!F491</f>
        <v>8778201000126</v>
      </c>
      <c r="E482" s="5" t="str">
        <f>'[1]TCE - ANEXO IV - Preencher'!G491</f>
        <v>DROGAFONTE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000.381.782</v>
      </c>
      <c r="I482" s="6">
        <f>IF('[1]TCE - ANEXO IV - Preencher'!K491="","",'[1]TCE - ANEXO IV - Preencher'!K491)</f>
        <v>44768</v>
      </c>
      <c r="J482" s="5" t="str">
        <f>'[1]TCE - ANEXO IV - Preencher'!L491</f>
        <v>26220708778201000126550010003817821174607555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2220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3.12 - Material Hospitalar</v>
      </c>
      <c r="D483" s="3">
        <f>'[1]TCE - ANEXO IV - Preencher'!F492</f>
        <v>10779833000156</v>
      </c>
      <c r="E483" s="5" t="str">
        <f>'[1]TCE - ANEXO IV - Preencher'!G492</f>
        <v>MEDICAL MERCANTIL DE APARELHAGEM MEDICA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556337</v>
      </c>
      <c r="I483" s="6">
        <f>IF('[1]TCE - ANEXO IV - Preencher'!K492="","",'[1]TCE - ANEXO IV - Preencher'!K492)</f>
        <v>44768</v>
      </c>
      <c r="J483" s="5" t="str">
        <f>'[1]TCE - ANEXO IV - Preencher'!L492</f>
        <v>26220710779833000156550010005563371558359000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3237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3.12 - Material Hospitalar</v>
      </c>
      <c r="D484" s="3">
        <f>'[1]TCE - ANEXO IV - Preencher'!F493</f>
        <v>5991790000138</v>
      </c>
      <c r="E484" s="5" t="str">
        <f>'[1]TCE - ANEXO IV - Preencher'!G493</f>
        <v>CR MEDICAL LTDA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5741</v>
      </c>
      <c r="I484" s="6">
        <f>IF('[1]TCE - ANEXO IV - Preencher'!K493="","",'[1]TCE - ANEXO IV - Preencher'!K493)</f>
        <v>44764</v>
      </c>
      <c r="J484" s="5" t="str">
        <f>'[1]TCE - ANEXO IV - Preencher'!L493</f>
        <v>26220705991790000138550010000057411307874463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1150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3.12 - Material Hospitalar</v>
      </c>
      <c r="D485" s="3">
        <f>'[1]TCE - ANEXO IV - Preencher'!F494</f>
        <v>7160019000144</v>
      </c>
      <c r="E485" s="5" t="str">
        <f>'[1]TCE - ANEXO IV - Preencher'!G494</f>
        <v>VITALE COMERCIO LTDA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89905</v>
      </c>
      <c r="I485" s="6">
        <f>IF('[1]TCE - ANEXO IV - Preencher'!K494="","",'[1]TCE - ANEXO IV - Preencher'!K494)</f>
        <v>44768</v>
      </c>
      <c r="J485" s="5" t="str">
        <f>'[1]TCE - ANEXO IV - Preencher'!L494</f>
        <v>26220707160019000144550010000899051219785001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5600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3.12 - Material Hospitalar</v>
      </c>
      <c r="D486" s="3">
        <f>'[1]TCE - ANEXO IV - Preencher'!F495</f>
        <v>2684571000118</v>
      </c>
      <c r="E486" s="5" t="str">
        <f>'[1]TCE - ANEXO IV - Preencher'!G495</f>
        <v>DINAMICA HOSPITALAR LTDA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19153</v>
      </c>
      <c r="I486" s="6">
        <f>IF('[1]TCE - ANEXO IV - Preencher'!K495="","",'[1]TCE - ANEXO IV - Preencher'!K495)</f>
        <v>44764</v>
      </c>
      <c r="J486" s="5" t="str">
        <f>'[1]TCE - ANEXO IV - Preencher'!L495</f>
        <v>26220702684571000118550030000191531211750006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3207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3.12 - Material Hospitalar</v>
      </c>
      <c r="D487" s="3">
        <f>'[1]TCE - ANEXO IV - Preencher'!F496</f>
        <v>37438274000177</v>
      </c>
      <c r="E487" s="5" t="str">
        <f>'[1]TCE - ANEXO IV - Preencher'!G496</f>
        <v>SELLMED PROD. MEDICOS E HOSPITALA. LTDA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1579</v>
      </c>
      <c r="I487" s="6">
        <f>IF('[1]TCE - ANEXO IV - Preencher'!K496="","",'[1]TCE - ANEXO IV - Preencher'!K496)</f>
        <v>44768</v>
      </c>
      <c r="J487" s="5" t="str">
        <f>'[1]TCE - ANEXO IV - Preencher'!L496</f>
        <v>26220737438274000177550010000015791947935109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11111.34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3.12 - Material Hospitalar</v>
      </c>
      <c r="D488" s="3">
        <f>'[1]TCE - ANEXO IV - Preencher'!F497</f>
        <v>11206099000441</v>
      </c>
      <c r="E488" s="5" t="str">
        <f>'[1]TCE - ANEXO IV - Preencher'!G497</f>
        <v>SUPERMED COM E IMP DE PROD MEDICOS LTDA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386696</v>
      </c>
      <c r="I488" s="6">
        <f>IF('[1]TCE - ANEXO IV - Preencher'!K497="","",'[1]TCE - ANEXO IV - Preencher'!K497)</f>
        <v>44761</v>
      </c>
      <c r="J488" s="5" t="str">
        <f>'[1]TCE - ANEXO IV - Preencher'!L497</f>
        <v>35220711206099000441550010003866961000156637</v>
      </c>
      <c r="K488" s="5" t="str">
        <f>IF(F488="B",LEFT('[1]TCE - ANEXO IV - Preencher'!M497,2),IF(F488="S",LEFT('[1]TCE - ANEXO IV - Preencher'!M497,7),IF('[1]TCE - ANEXO IV - Preencher'!H497="","")))</f>
        <v>35</v>
      </c>
      <c r="L488" s="7">
        <f>'[1]TCE - ANEXO IV - Preencher'!N497</f>
        <v>136</v>
      </c>
    </row>
    <row r="489" spans="1:12" s="8" customFormat="1" ht="19.5" customHeight="1" x14ac:dyDescent="0.2">
      <c r="A489" s="3">
        <f>IFERROR(VLOOKUP(B489,'[1]DADOS (OCULTAR)'!$Q$3:$S$103,3,0),"")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3.12 - Material Hospitalar</v>
      </c>
      <c r="D489" s="3">
        <f>'[1]TCE - ANEXO IV - Preencher'!F498</f>
        <v>4237235000152</v>
      </c>
      <c r="E489" s="5" t="str">
        <f>'[1]TCE - ANEXO IV - Preencher'!G498</f>
        <v>ENDOCENTER COMERCIAL LTDA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100271</v>
      </c>
      <c r="I489" s="6">
        <f>IF('[1]TCE - ANEXO IV - Preencher'!K498="","",'[1]TCE - ANEXO IV - Preencher'!K498)</f>
        <v>44769</v>
      </c>
      <c r="J489" s="5" t="str">
        <f>'[1]TCE - ANEXO IV - Preencher'!L498</f>
        <v>26220704237235000152550010001002711102293006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11150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3.12 - Material Hospitalar</v>
      </c>
      <c r="D490" s="3">
        <f>'[1]TCE - ANEXO IV - Preencher'!F499</f>
        <v>4237235000152</v>
      </c>
      <c r="E490" s="5" t="str">
        <f>'[1]TCE - ANEXO IV - Preencher'!G499</f>
        <v>ENDOCENTER COMERCIAL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100271</v>
      </c>
      <c r="I490" s="6">
        <f>IF('[1]TCE - ANEXO IV - Preencher'!K499="","",'[1]TCE - ANEXO IV - Preencher'!K499)</f>
        <v>44769</v>
      </c>
      <c r="J490" s="5" t="str">
        <f>'[1]TCE - ANEXO IV - Preencher'!L499</f>
        <v>26220704237235000152550010001002711102293006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1900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3.12 - Material Hospitalar</v>
      </c>
      <c r="D491" s="3">
        <f>'[1]TCE - ANEXO IV - Preencher'!F500</f>
        <v>8014554000150</v>
      </c>
      <c r="E491" s="5" t="str">
        <f>'[1]TCE - ANEXO IV - Preencher'!G500</f>
        <v>MJB COMERCIO DE MAT MEDICO HOSP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12639</v>
      </c>
      <c r="I491" s="6">
        <f>IF('[1]TCE - ANEXO IV - Preencher'!K500="","",'[1]TCE - ANEXO IV - Preencher'!K500)</f>
        <v>44763</v>
      </c>
      <c r="J491" s="5" t="str">
        <f>'[1]TCE - ANEXO IV - Preencher'!L500</f>
        <v>26220708014554000150550010000126391260173263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3430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3.12 - Material Hospitalar</v>
      </c>
      <c r="D492" s="3">
        <f>'[1]TCE - ANEXO IV - Preencher'!F501</f>
        <v>8014554000150</v>
      </c>
      <c r="E492" s="5" t="str">
        <f>'[1]TCE - ANEXO IV - Preencher'!G501</f>
        <v>MJB COMERCIO DE MAT MEDICO HOSP LTDA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12640</v>
      </c>
      <c r="I492" s="6">
        <f>IF('[1]TCE - ANEXO IV - Preencher'!K501="","",'[1]TCE - ANEXO IV - Preencher'!K501)</f>
        <v>44763</v>
      </c>
      <c r="J492" s="5" t="str">
        <f>'[1]TCE - ANEXO IV - Preencher'!L501</f>
        <v>26220708014554000150550010000126401260174236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3430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3.12 - Material Hospitalar</v>
      </c>
      <c r="D493" s="3">
        <f>'[1]TCE - ANEXO IV - Preencher'!F502</f>
        <v>8014554000150</v>
      </c>
      <c r="E493" s="5" t="str">
        <f>'[1]TCE - ANEXO IV - Preencher'!G502</f>
        <v>MJB COMERCIO DE MAT MEDICO HOSP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12641</v>
      </c>
      <c r="I493" s="6">
        <f>IF('[1]TCE - ANEXO IV - Preencher'!K502="","",'[1]TCE - ANEXO IV - Preencher'!K502)</f>
        <v>44763</v>
      </c>
      <c r="J493" s="5" t="str">
        <f>'[1]TCE - ANEXO IV - Preencher'!L502</f>
        <v>26220708014554000150550010000126411260174233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2230</v>
      </c>
    </row>
    <row r="494" spans="1:12" s="8" customFormat="1" ht="19.5" customHeight="1" x14ac:dyDescent="0.2">
      <c r="A494" s="3">
        <f>IFERROR(VLOOKUP(B494,'[1]DADOS (OCULTAR)'!$Q$3:$S$103,3,0),"")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3.12 - Material Hospitalar</v>
      </c>
      <c r="D494" s="3">
        <f>'[1]TCE - ANEXO IV - Preencher'!F503</f>
        <v>8014554000150</v>
      </c>
      <c r="E494" s="5" t="str">
        <f>'[1]TCE - ANEXO IV - Preencher'!G503</f>
        <v>MJB COMERCIO DE MAT MEDICO HOSP LTDA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12642</v>
      </c>
      <c r="I494" s="6">
        <f>IF('[1]TCE - ANEXO IV - Preencher'!K503="","",'[1]TCE - ANEXO IV - Preencher'!K503)</f>
        <v>44763</v>
      </c>
      <c r="J494" s="5" t="str">
        <f>'[1]TCE - ANEXO IV - Preencher'!L503</f>
        <v>26220708014554000150550010000126421260174230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3430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3.12 - Material Hospitalar</v>
      </c>
      <c r="D495" s="3">
        <f>'[1]TCE - ANEXO IV - Preencher'!F504</f>
        <v>8014554000150</v>
      </c>
      <c r="E495" s="5" t="str">
        <f>'[1]TCE - ANEXO IV - Preencher'!G504</f>
        <v>MJB COMERCIO DE MAT MEDICO HOSP LTDA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12643</v>
      </c>
      <c r="I495" s="6">
        <f>IF('[1]TCE - ANEXO IV - Preencher'!K504="","",'[1]TCE - ANEXO IV - Preencher'!K504)</f>
        <v>44763</v>
      </c>
      <c r="J495" s="5" t="str">
        <f>'[1]TCE - ANEXO IV - Preencher'!L504</f>
        <v>26220708014554000150550010000126431260174238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3780</v>
      </c>
    </row>
    <row r="496" spans="1:12" s="8" customFormat="1" ht="19.5" customHeight="1" x14ac:dyDescent="0.2">
      <c r="A496" s="3">
        <f>IFERROR(VLOOKUP(B496,'[1]DADOS (OCULTAR)'!$Q$3:$S$103,3,0),"")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3.12 - Material Hospitalar</v>
      </c>
      <c r="D496" s="3">
        <f>'[1]TCE - ANEXO IV - Preencher'!F505</f>
        <v>8014554000150</v>
      </c>
      <c r="E496" s="5" t="str">
        <f>'[1]TCE - ANEXO IV - Preencher'!G505</f>
        <v>MJB COMERCIO DE MAT MEDICO HOSP LTDA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12658</v>
      </c>
      <c r="I496" s="6">
        <f>IF('[1]TCE - ANEXO IV - Preencher'!K505="","",'[1]TCE - ANEXO IV - Preencher'!K505)</f>
        <v>44768</v>
      </c>
      <c r="J496" s="5" t="str">
        <f>'[1]TCE - ANEXO IV - Preencher'!L505</f>
        <v>26220708014554000150550010000126581260175202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3430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3.12 - Material Hospitalar</v>
      </c>
      <c r="D497" s="3">
        <f>'[1]TCE - ANEXO IV - Preencher'!F506</f>
        <v>8014554000150</v>
      </c>
      <c r="E497" s="5" t="str">
        <f>'[1]TCE - ANEXO IV - Preencher'!G506</f>
        <v>MJB COMERCIO DE MAT MEDICO HOSP LTDA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12657</v>
      </c>
      <c r="I497" s="6">
        <f>IF('[1]TCE - ANEXO IV - Preencher'!K506="","",'[1]TCE - ANEXO IV - Preencher'!K506)</f>
        <v>44768</v>
      </c>
      <c r="J497" s="5" t="str">
        <f>'[1]TCE - ANEXO IV - Preencher'!L506</f>
        <v>26220708014554000150550010000126571260175205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5830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3.12 - Material Hospitalar</v>
      </c>
      <c r="D498" s="3">
        <f>'[1]TCE - ANEXO IV - Preencher'!F507</f>
        <v>8014554000150</v>
      </c>
      <c r="E498" s="5" t="str">
        <f>'[1]TCE - ANEXO IV - Preencher'!G507</f>
        <v>MJB COMERCIO DE MAT MEDICO HOSP LTDA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12656</v>
      </c>
      <c r="I498" s="6">
        <f>IF('[1]TCE - ANEXO IV - Preencher'!K507="","",'[1]TCE - ANEXO IV - Preencher'!K507)</f>
        <v>44768</v>
      </c>
      <c r="J498" s="5" t="str">
        <f>'[1]TCE - ANEXO IV - Preencher'!L507</f>
        <v>26220708014554000150550010000126561260175208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3780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3.12 - Material Hospitalar</v>
      </c>
      <c r="D499" s="3">
        <f>'[1]TCE - ANEXO IV - Preencher'!F508</f>
        <v>7160019000144</v>
      </c>
      <c r="E499" s="5" t="str">
        <f>'[1]TCE - ANEXO IV - Preencher'!G508</f>
        <v>VITALE COMERCIO LTDA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90040</v>
      </c>
      <c r="I499" s="6">
        <f>IF('[1]TCE - ANEXO IV - Preencher'!K508="","",'[1]TCE - ANEXO IV - Preencher'!K508)</f>
        <v>44769</v>
      </c>
      <c r="J499" s="5" t="str">
        <f>'[1]TCE - ANEXO IV - Preencher'!L508</f>
        <v>26220707160019000144550010000900401539914131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310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3.12 - Material Hospitalar</v>
      </c>
      <c r="D500" s="3">
        <f>'[1]TCE - ANEXO IV - Preencher'!F509</f>
        <v>7160019000144</v>
      </c>
      <c r="E500" s="5" t="str">
        <f>'[1]TCE - ANEXO IV - Preencher'!G509</f>
        <v>VITALE COMERCIO LTDA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90043</v>
      </c>
      <c r="I500" s="6">
        <f>IF('[1]TCE - ANEXO IV - Preencher'!K509="","",'[1]TCE - ANEXO IV - Preencher'!K509)</f>
        <v>44769</v>
      </c>
      <c r="J500" s="5" t="str">
        <f>'[1]TCE - ANEXO IV - Preencher'!L509</f>
        <v>26220707160019000144550010000900431630254701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310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3.12 - Material Hospitalar</v>
      </c>
      <c r="D501" s="3">
        <f>'[1]TCE - ANEXO IV - Preencher'!F510</f>
        <v>15227236000132</v>
      </c>
      <c r="E501" s="5" t="str">
        <f>'[1]TCE - ANEXO IV - Preencher'!G510</f>
        <v>ATOS MEDICA COMERCIO E REPRESENTACAO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000.018.162</v>
      </c>
      <c r="I501" s="6">
        <f>IF('[1]TCE - ANEXO IV - Preencher'!K510="","",'[1]TCE - ANEXO IV - Preencher'!K510)</f>
        <v>44769</v>
      </c>
      <c r="J501" s="5" t="str">
        <f>'[1]TCE - ANEXO IV - Preencher'!L510</f>
        <v>26220715227236000132550010000181621230221639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1950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3.12 - Material Hospitalar</v>
      </c>
      <c r="D502" s="3">
        <f>'[1]TCE - ANEXO IV - Preencher'!F511</f>
        <v>1437707000122</v>
      </c>
      <c r="E502" s="5" t="str">
        <f>'[1]TCE - ANEXO IV - Preencher'!G511</f>
        <v>SCITECH MEDICAL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286842</v>
      </c>
      <c r="I502" s="6">
        <f>IF('[1]TCE - ANEXO IV - Preencher'!K511="","",'[1]TCE - ANEXO IV - Preencher'!K511)</f>
        <v>44769</v>
      </c>
      <c r="J502" s="5" t="str">
        <f>'[1]TCE - ANEXO IV - Preencher'!L511</f>
        <v>52220701437707000122550550002868421999208308</v>
      </c>
      <c r="K502" s="5" t="str">
        <f>IF(F502="B",LEFT('[1]TCE - ANEXO IV - Preencher'!M511,2),IF(F502="S",LEFT('[1]TCE - ANEXO IV - Preencher'!M511,7),IF('[1]TCE - ANEXO IV - Preencher'!H511="","")))</f>
        <v>52</v>
      </c>
      <c r="L502" s="7">
        <f>'[1]TCE - ANEXO IV - Preencher'!N511</f>
        <v>1050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3.12 - Material Hospitalar</v>
      </c>
      <c r="D503" s="3">
        <f>'[1]TCE - ANEXO IV - Preencher'!F512</f>
        <v>1437707000122</v>
      </c>
      <c r="E503" s="5" t="str">
        <f>'[1]TCE - ANEXO IV - Preencher'!G512</f>
        <v>SCITECH MEDICAL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286847</v>
      </c>
      <c r="I503" s="6">
        <f>IF('[1]TCE - ANEXO IV - Preencher'!K512="","",'[1]TCE - ANEXO IV - Preencher'!K512)</f>
        <v>44769</v>
      </c>
      <c r="J503" s="5" t="str">
        <f>'[1]TCE - ANEXO IV - Preencher'!L512</f>
        <v>52220701437707000122550550002868471955329629</v>
      </c>
      <c r="K503" s="5" t="str">
        <f>IF(F503="B",LEFT('[1]TCE - ANEXO IV - Preencher'!M512,2),IF(F503="S",LEFT('[1]TCE - ANEXO IV - Preencher'!M512,7),IF('[1]TCE - ANEXO IV - Preencher'!H512="","")))</f>
        <v>52</v>
      </c>
      <c r="L503" s="7">
        <f>'[1]TCE - ANEXO IV - Preencher'!N512</f>
        <v>1050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3.12 - Material Hospitalar</v>
      </c>
      <c r="D504" s="3">
        <f>'[1]TCE - ANEXO IV - Preencher'!F513</f>
        <v>1437707000122</v>
      </c>
      <c r="E504" s="5" t="str">
        <f>'[1]TCE - ANEXO IV - Preencher'!G513</f>
        <v>SCITECH MEDICAL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286260</v>
      </c>
      <c r="I504" s="6">
        <f>IF('[1]TCE - ANEXO IV - Preencher'!K513="","",'[1]TCE - ANEXO IV - Preencher'!K513)</f>
        <v>44767</v>
      </c>
      <c r="J504" s="5" t="str">
        <f>'[1]TCE - ANEXO IV - Preencher'!L513</f>
        <v>52220701437707000122550550002862601953284406</v>
      </c>
      <c r="K504" s="5" t="str">
        <f>IF(F504="B",LEFT('[1]TCE - ANEXO IV - Preencher'!M513,2),IF(F504="S",LEFT('[1]TCE - ANEXO IV - Preencher'!M513,7),IF('[1]TCE - ANEXO IV - Preencher'!H513="","")))</f>
        <v>52</v>
      </c>
      <c r="L504" s="7">
        <f>'[1]TCE - ANEXO IV - Preencher'!N513</f>
        <v>1050</v>
      </c>
    </row>
    <row r="505" spans="1:12" s="8" customFormat="1" ht="19.5" customHeight="1" x14ac:dyDescent="0.2">
      <c r="A505" s="3">
        <f>IFERROR(VLOOKUP(B505,'[1]DADOS (OCULTAR)'!$Q$3:$S$103,3,0),"")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3.12 - Material Hospitalar</v>
      </c>
      <c r="D505" s="3">
        <f>'[1]TCE - ANEXO IV - Preencher'!F514</f>
        <v>1437707000122</v>
      </c>
      <c r="E505" s="5" t="str">
        <f>'[1]TCE - ANEXO IV - Preencher'!G514</f>
        <v>SCITECH MEDICAL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286261</v>
      </c>
      <c r="I505" s="6">
        <f>IF('[1]TCE - ANEXO IV - Preencher'!K514="","",'[1]TCE - ANEXO IV - Preencher'!K514)</f>
        <v>44767</v>
      </c>
      <c r="J505" s="5" t="str">
        <f>'[1]TCE - ANEXO IV - Preencher'!L514</f>
        <v>52220701437707000122550550002862611932949635</v>
      </c>
      <c r="K505" s="5" t="str">
        <f>IF(F505="B",LEFT('[1]TCE - ANEXO IV - Preencher'!M514,2),IF(F505="S",LEFT('[1]TCE - ANEXO IV - Preencher'!M514,7),IF('[1]TCE - ANEXO IV - Preencher'!H514="","")))</f>
        <v>52</v>
      </c>
      <c r="L505" s="7">
        <f>'[1]TCE - ANEXO IV - Preencher'!N514</f>
        <v>2100</v>
      </c>
    </row>
    <row r="506" spans="1:12" s="8" customFormat="1" ht="19.5" customHeight="1" x14ac:dyDescent="0.2">
      <c r="A506" s="3">
        <f>IFERROR(VLOOKUP(B506,'[1]DADOS (OCULTAR)'!$Q$3:$S$103,3,0),"")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3.12 - Material Hospitalar</v>
      </c>
      <c r="D506" s="3">
        <f>'[1]TCE - ANEXO IV - Preencher'!F515</f>
        <v>1513946000114</v>
      </c>
      <c r="E506" s="5" t="str">
        <f>'[1]TCE - ANEXO IV - Preencher'!G515</f>
        <v>BOSTON SCIENTIFIC DO BRASIL LTDA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2623452</v>
      </c>
      <c r="I506" s="6">
        <f>IF('[1]TCE - ANEXO IV - Preencher'!K515="","",'[1]TCE - ANEXO IV - Preencher'!K515)</f>
        <v>44764</v>
      </c>
      <c r="J506" s="5" t="str">
        <f>'[1]TCE - ANEXO IV - Preencher'!L515</f>
        <v>35220701513946000114550030026234521026384760</v>
      </c>
      <c r="K506" s="5" t="str">
        <f>IF(F506="B",LEFT('[1]TCE - ANEXO IV - Preencher'!M515,2),IF(F506="S",LEFT('[1]TCE - ANEXO IV - Preencher'!M515,7),IF('[1]TCE - ANEXO IV - Preencher'!H515="","")))</f>
        <v>35</v>
      </c>
      <c r="L506" s="7">
        <f>'[1]TCE - ANEXO IV - Preencher'!N515</f>
        <v>537.64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3.12 - Material Hospitalar</v>
      </c>
      <c r="D507" s="3">
        <f>'[1]TCE - ANEXO IV - Preencher'!F516</f>
        <v>1513946000114</v>
      </c>
      <c r="E507" s="5" t="str">
        <f>'[1]TCE - ANEXO IV - Preencher'!G516</f>
        <v>BOSTON SCIENTIFIC DO BRASIL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2623451</v>
      </c>
      <c r="I507" s="6">
        <f>IF('[1]TCE - ANEXO IV - Preencher'!K516="","",'[1]TCE - ANEXO IV - Preencher'!K516)</f>
        <v>44764</v>
      </c>
      <c r="J507" s="5" t="str">
        <f>'[1]TCE - ANEXO IV - Preencher'!L516</f>
        <v>35220701513946000114550030026234511026384755</v>
      </c>
      <c r="K507" s="5" t="str">
        <f>IF(F507="B",LEFT('[1]TCE - ANEXO IV - Preencher'!M516,2),IF(F507="S",LEFT('[1]TCE - ANEXO IV - Preencher'!M516,7),IF('[1]TCE - ANEXO IV - Preencher'!H516="","")))</f>
        <v>35</v>
      </c>
      <c r="L507" s="7">
        <f>'[1]TCE - ANEXO IV - Preencher'!N516</f>
        <v>268.82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3.12 - Material Hospitalar</v>
      </c>
      <c r="D508" s="3">
        <f>'[1]TCE - ANEXO IV - Preencher'!F517</f>
        <v>1513946000114</v>
      </c>
      <c r="E508" s="5" t="str">
        <f>'[1]TCE - ANEXO IV - Preencher'!G517</f>
        <v>BOSTON SCIENTIFIC DO BRASIL LTDA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2623220</v>
      </c>
      <c r="I508" s="6">
        <f>IF('[1]TCE - ANEXO IV - Preencher'!K517="","",'[1]TCE - ANEXO IV - Preencher'!K517)</f>
        <v>44764</v>
      </c>
      <c r="J508" s="5" t="str">
        <f>'[1]TCE - ANEXO IV - Preencher'!L517</f>
        <v>35220701513946000114550030026232201026382208</v>
      </c>
      <c r="K508" s="5" t="str">
        <f>IF(F508="B",LEFT('[1]TCE - ANEXO IV - Preencher'!M517,2),IF(F508="S",LEFT('[1]TCE - ANEXO IV - Preencher'!M517,7),IF('[1]TCE - ANEXO IV - Preencher'!H517="","")))</f>
        <v>35</v>
      </c>
      <c r="L508" s="7">
        <f>'[1]TCE - ANEXO IV - Preencher'!N517</f>
        <v>2849.54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3.12 - Material Hospitalar</v>
      </c>
      <c r="D509" s="3">
        <f>'[1]TCE - ANEXO IV - Preencher'!F518</f>
        <v>1513946000114</v>
      </c>
      <c r="E509" s="5" t="str">
        <f>'[1]TCE - ANEXO IV - Preencher'!G518</f>
        <v>BOSTON SCIENTIFIC DO BRASIL LTDA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2623221</v>
      </c>
      <c r="I509" s="6">
        <f>IF('[1]TCE - ANEXO IV - Preencher'!K518="","",'[1]TCE - ANEXO IV - Preencher'!K518)</f>
        <v>44764</v>
      </c>
      <c r="J509" s="5" t="str">
        <f>'[1]TCE - ANEXO IV - Preencher'!L518</f>
        <v>35220701513946000114550030026232211026382213</v>
      </c>
      <c r="K509" s="5" t="str">
        <f>IF(F509="B",LEFT('[1]TCE - ANEXO IV - Preencher'!M518,2),IF(F509="S",LEFT('[1]TCE - ANEXO IV - Preencher'!M518,7),IF('[1]TCE - ANEXO IV - Preencher'!H518="","")))</f>
        <v>35</v>
      </c>
      <c r="L509" s="7">
        <f>'[1]TCE - ANEXO IV - Preencher'!N518</f>
        <v>268.82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3.12 - Material Hospitalar</v>
      </c>
      <c r="D510" s="3">
        <f>'[1]TCE - ANEXO IV - Preencher'!F519</f>
        <v>1513946000114</v>
      </c>
      <c r="E510" s="5" t="str">
        <f>'[1]TCE - ANEXO IV - Preencher'!G519</f>
        <v>BOSTON SCIENTIFIC DO BRASIL LTDA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2623218</v>
      </c>
      <c r="I510" s="6">
        <f>IF('[1]TCE - ANEXO IV - Preencher'!K519="","",'[1]TCE - ANEXO IV - Preencher'!K519)</f>
        <v>44764</v>
      </c>
      <c r="J510" s="5" t="str">
        <f>'[1]TCE - ANEXO IV - Preencher'!L519</f>
        <v>35220701513946000114550030026232181026382188</v>
      </c>
      <c r="K510" s="5" t="str">
        <f>IF(F510="B",LEFT('[1]TCE - ANEXO IV - Preencher'!M519,2),IF(F510="S",LEFT('[1]TCE - ANEXO IV - Preencher'!M519,7),IF('[1]TCE - ANEXO IV - Preencher'!H519="","")))</f>
        <v>35</v>
      </c>
      <c r="L510" s="7">
        <f>'[1]TCE - ANEXO IV - Preencher'!N519</f>
        <v>1290.3599999999999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3.12 - Material Hospitalar</v>
      </c>
      <c r="D511" s="3">
        <f>'[1]TCE - ANEXO IV - Preencher'!F520</f>
        <v>1513946000114</v>
      </c>
      <c r="E511" s="5" t="str">
        <f>'[1]TCE - ANEXO IV - Preencher'!G520</f>
        <v>BOSTON SCIENTIFIC DO BRASIL LTDA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2623217</v>
      </c>
      <c r="I511" s="6">
        <f>IF('[1]TCE - ANEXO IV - Preencher'!K520="","",'[1]TCE - ANEXO IV - Preencher'!K520)</f>
        <v>44764</v>
      </c>
      <c r="J511" s="5" t="str">
        <f>'[1]TCE - ANEXO IV - Preencher'!L520</f>
        <v>35220701513946000114550030026232171026382172</v>
      </c>
      <c r="K511" s="5" t="str">
        <f>IF(F511="B",LEFT('[1]TCE - ANEXO IV - Preencher'!M520,2),IF(F511="S",LEFT('[1]TCE - ANEXO IV - Preencher'!M520,7),IF('[1]TCE - ANEXO IV - Preencher'!H520="","")))</f>
        <v>35</v>
      </c>
      <c r="L511" s="7">
        <f>'[1]TCE - ANEXO IV - Preencher'!N520</f>
        <v>268.82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3.12 - Material Hospitalar</v>
      </c>
      <c r="D512" s="3">
        <f>'[1]TCE - ANEXO IV - Preencher'!F521</f>
        <v>1513946000114</v>
      </c>
      <c r="E512" s="5" t="str">
        <f>'[1]TCE - ANEXO IV - Preencher'!G521</f>
        <v>BOSTON SCIENTIFIC DO BRASIL LTDA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2623222</v>
      </c>
      <c r="I512" s="6">
        <f>IF('[1]TCE - ANEXO IV - Preencher'!K521="","",'[1]TCE - ANEXO IV - Preencher'!K521)</f>
        <v>44764</v>
      </c>
      <c r="J512" s="5" t="str">
        <f>'[1]TCE - ANEXO IV - Preencher'!L521</f>
        <v>35220701513946000114550030026232221026382229</v>
      </c>
      <c r="K512" s="5" t="str">
        <f>IF(F512="B",LEFT('[1]TCE - ANEXO IV - Preencher'!M521,2),IF(F512="S",LEFT('[1]TCE - ANEXO IV - Preencher'!M521,7),IF('[1]TCE - ANEXO IV - Preencher'!H521="","")))</f>
        <v>35</v>
      </c>
      <c r="L512" s="7">
        <f>'[1]TCE - ANEXO IV - Preencher'!N521</f>
        <v>268.82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3.12 - Material Hospitalar</v>
      </c>
      <c r="D513" s="3">
        <f>'[1]TCE - ANEXO IV - Preencher'!F522</f>
        <v>1513946000114</v>
      </c>
      <c r="E513" s="5" t="str">
        <f>'[1]TCE - ANEXO IV - Preencher'!G522</f>
        <v>BOSTON SCIENTIFIC DO BRASIL LTDA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2623216</v>
      </c>
      <c r="I513" s="6">
        <f>IF('[1]TCE - ANEXO IV - Preencher'!K522="","",'[1]TCE - ANEXO IV - Preencher'!K522)</f>
        <v>44764</v>
      </c>
      <c r="J513" s="5" t="str">
        <f>'[1]TCE - ANEXO IV - Preencher'!L522</f>
        <v>35220701513946000114550030026232161026382167</v>
      </c>
      <c r="K513" s="5" t="str">
        <f>IF(F513="B",LEFT('[1]TCE - ANEXO IV - Preencher'!M522,2),IF(F513="S",LEFT('[1]TCE - ANEXO IV - Preencher'!M522,7),IF('[1]TCE - ANEXO IV - Preencher'!H522="","")))</f>
        <v>35</v>
      </c>
      <c r="L513" s="7">
        <f>'[1]TCE - ANEXO IV - Preencher'!N522</f>
        <v>268.82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3.12 - Material Hospitalar</v>
      </c>
      <c r="D514" s="3">
        <f>'[1]TCE - ANEXO IV - Preencher'!F523</f>
        <v>1513946000114</v>
      </c>
      <c r="E514" s="5" t="str">
        <f>'[1]TCE - ANEXO IV - Preencher'!G523</f>
        <v>BOSTON SCIENTIFIC DO BRASIL LTDA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2623219</v>
      </c>
      <c r="I514" s="6">
        <f>IF('[1]TCE - ANEXO IV - Preencher'!K523="","",'[1]TCE - ANEXO IV - Preencher'!K523)</f>
        <v>44764</v>
      </c>
      <c r="J514" s="5" t="str">
        <f>'[1]TCE - ANEXO IV - Preencher'!L523</f>
        <v>35220701513946000114550030026232191026382193</v>
      </c>
      <c r="K514" s="5" t="str">
        <f>IF(F514="B",LEFT('[1]TCE - ANEXO IV - Preencher'!M523,2),IF(F514="S",LEFT('[1]TCE - ANEXO IV - Preencher'!M523,7),IF('[1]TCE - ANEXO IV - Preencher'!H523="","")))</f>
        <v>35</v>
      </c>
      <c r="L514" s="7">
        <f>'[1]TCE - ANEXO IV - Preencher'!N523</f>
        <v>268.82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3.12 - Material Hospitalar</v>
      </c>
      <c r="D515" s="3">
        <f>'[1]TCE - ANEXO IV - Preencher'!F524</f>
        <v>67729178000653</v>
      </c>
      <c r="E515" s="5" t="str">
        <f>'[1]TCE - ANEXO IV - Preencher'!G524</f>
        <v>COMERCIAL CIRURGICA RIOCLARENSE LTDA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31354</v>
      </c>
      <c r="I515" s="6">
        <f>IF('[1]TCE - ANEXO IV - Preencher'!K524="","",'[1]TCE - ANEXO IV - Preencher'!K524)</f>
        <v>44768</v>
      </c>
      <c r="J515" s="5" t="str">
        <f>'[1]TCE - ANEXO IV - Preencher'!L524</f>
        <v>26220767729178000653550010000313541925396272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1068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3.12 - Material Hospitalar</v>
      </c>
      <c r="D516" s="3">
        <f>'[1]TCE - ANEXO IV - Preencher'!F525</f>
        <v>10829779000106</v>
      </c>
      <c r="E516" s="5" t="str">
        <f>'[1]TCE - ANEXO IV - Preencher'!G525</f>
        <v>PROMEDICAL EQUIPAMENTOS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95194</v>
      </c>
      <c r="I516" s="6">
        <f>IF('[1]TCE - ANEXO IV - Preencher'!K525="","",'[1]TCE - ANEXO IV - Preencher'!K525)</f>
        <v>44762</v>
      </c>
      <c r="J516" s="5" t="str">
        <f>'[1]TCE - ANEXO IV - Preencher'!L525</f>
        <v>31220710829779000106550010000951941541463855</v>
      </c>
      <c r="K516" s="5" t="str">
        <f>IF(F516="B",LEFT('[1]TCE - ANEXO IV - Preencher'!M525,2),IF(F516="S",LEFT('[1]TCE - ANEXO IV - Preencher'!M525,7),IF('[1]TCE - ANEXO IV - Preencher'!H525="","")))</f>
        <v>31</v>
      </c>
      <c r="L516" s="7">
        <f>'[1]TCE - ANEXO IV - Preencher'!N525</f>
        <v>6903.21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3.12 - Material Hospitalar</v>
      </c>
      <c r="D517" s="3">
        <f>'[1]TCE - ANEXO IV - Preencher'!F526</f>
        <v>2684571000118</v>
      </c>
      <c r="E517" s="5" t="str">
        <f>'[1]TCE - ANEXO IV - Preencher'!G526</f>
        <v>DINAMICA HOSPITALAR LTDA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19212</v>
      </c>
      <c r="I517" s="6">
        <f>IF('[1]TCE - ANEXO IV - Preencher'!K526="","",'[1]TCE - ANEXO IV - Preencher'!K526)</f>
        <v>44768</v>
      </c>
      <c r="J517" s="5" t="str">
        <f>'[1]TCE - ANEXO IV - Preencher'!L526</f>
        <v>26220702684571000118550030000192121212340009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14937.43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3.12 - Material Hospitalar</v>
      </c>
      <c r="D518" s="3">
        <f>'[1]TCE - ANEXO IV - Preencher'!F527</f>
        <v>2684571000118</v>
      </c>
      <c r="E518" s="5" t="str">
        <f>'[1]TCE - ANEXO IV - Preencher'!G527</f>
        <v>DINAMICA HOSPITALAR LTDA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19207</v>
      </c>
      <c r="I518" s="6">
        <f>IF('[1]TCE - ANEXO IV - Preencher'!K527="","",'[1]TCE - ANEXO IV - Preencher'!K527)</f>
        <v>44768</v>
      </c>
      <c r="J518" s="5" t="str">
        <f>'[1]TCE - ANEXO IV - Preencher'!L527</f>
        <v>26220702684571000118550030000192071212290001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1417.5</v>
      </c>
    </row>
    <row r="519" spans="1:12" s="8" customFormat="1" ht="19.5" customHeight="1" x14ac:dyDescent="0.2">
      <c r="A519" s="3">
        <f>IFERROR(VLOOKUP(B519,'[1]DADOS (OCULTAR)'!$Q$3:$S$103,3,0),"")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3.12 - Material Hospitalar</v>
      </c>
      <c r="D519" s="3">
        <f>'[1]TCE - ANEXO IV - Preencher'!F528</f>
        <v>28461889000123</v>
      </c>
      <c r="E519" s="5" t="str">
        <f>'[1]TCE - ANEXO IV - Preencher'!G528</f>
        <v>JPM PRODUTOS HOSPITALARES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000.005.059</v>
      </c>
      <c r="I519" s="6">
        <f>IF('[1]TCE - ANEXO IV - Preencher'!K528="","",'[1]TCE - ANEXO IV - Preencher'!K528)</f>
        <v>44770</v>
      </c>
      <c r="J519" s="5" t="str">
        <f>'[1]TCE - ANEXO IV - Preencher'!L528</f>
        <v>26220728461889000123550010000050591691049331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65472</v>
      </c>
    </row>
    <row r="520" spans="1:12" s="8" customFormat="1" ht="19.5" customHeight="1" x14ac:dyDescent="0.2">
      <c r="A520" s="3">
        <f>IFERROR(VLOOKUP(B520,'[1]DADOS (OCULTAR)'!$Q$3:$S$103,3,0),"")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3.12 - Material Hospitalar</v>
      </c>
      <c r="D520" s="3">
        <f>'[1]TCE - ANEXO IV - Preencher'!F529</f>
        <v>19585158000280</v>
      </c>
      <c r="E520" s="5" t="str">
        <f>'[1]TCE - ANEXO IV - Preencher'!G529</f>
        <v>CARDINAL HEALTH DO BRASIL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63915</v>
      </c>
      <c r="I520" s="6">
        <f>IF('[1]TCE - ANEXO IV - Preencher'!K529="","",'[1]TCE - ANEXO IV - Preencher'!K529)</f>
        <v>44768</v>
      </c>
      <c r="J520" s="5" t="str">
        <f>'[1]TCE - ANEXO IV - Preencher'!L529</f>
        <v>35220719585158000280550010000639151309934579</v>
      </c>
      <c r="K520" s="5" t="str">
        <f>IF(F520="B",LEFT('[1]TCE - ANEXO IV - Preencher'!M529,2),IF(F520="S",LEFT('[1]TCE - ANEXO IV - Preencher'!M529,7),IF('[1]TCE - ANEXO IV - Preencher'!H529="","")))</f>
        <v>35</v>
      </c>
      <c r="L520" s="7">
        <f>'[1]TCE - ANEXO IV - Preencher'!N529</f>
        <v>16035</v>
      </c>
    </row>
    <row r="521" spans="1:12" s="8" customFormat="1" ht="19.5" customHeight="1" x14ac:dyDescent="0.2">
      <c r="A521" s="3">
        <f>IFERROR(VLOOKUP(B521,'[1]DADOS (OCULTAR)'!$Q$3:$S$103,3,0),"")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3.12 - Material Hospitalar</v>
      </c>
      <c r="D521" s="3">
        <f>'[1]TCE - ANEXO IV - Preencher'!F530</f>
        <v>41699739000110</v>
      </c>
      <c r="E521" s="5" t="str">
        <f>'[1]TCE - ANEXO IV - Preencher'!G530</f>
        <v>MF TRANSPORTES DE AGUA EIRELI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139</v>
      </c>
      <c r="I521" s="6">
        <f>IF('[1]TCE - ANEXO IV - Preencher'!K530="","",'[1]TCE - ANEXO IV - Preencher'!K530)</f>
        <v>44771</v>
      </c>
      <c r="J521" s="5" t="str">
        <f>'[1]TCE - ANEXO IV - Preencher'!L530</f>
        <v>26220741699739000110550010000001391221636631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18848</v>
      </c>
    </row>
    <row r="522" spans="1:12" s="8" customFormat="1" ht="19.5" customHeight="1" x14ac:dyDescent="0.2">
      <c r="A522" s="3">
        <f>IFERROR(VLOOKUP(B522,'[1]DADOS (OCULTAR)'!$Q$3:$S$103,3,0),"")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3.12 - Material Hospitalar</v>
      </c>
      <c r="D522" s="3">
        <f>'[1]TCE - ANEXO IV - Preencher'!F531</f>
        <v>11463963000148</v>
      </c>
      <c r="E522" s="5" t="str">
        <f>'[1]TCE - ANEXO IV - Preencher'!G531</f>
        <v>BCI BRASIL CHINA IMPORTADORA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35005</v>
      </c>
      <c r="I522" s="6">
        <f>IF('[1]TCE - ANEXO IV - Preencher'!K531="","",'[1]TCE - ANEXO IV - Preencher'!K531)</f>
        <v>44769</v>
      </c>
      <c r="J522" s="5" t="str">
        <f>'[1]TCE - ANEXO IV - Preencher'!L531</f>
        <v>26220711463963000148550010000350051994038771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7600.57</v>
      </c>
    </row>
    <row r="523" spans="1:12" s="8" customFormat="1" ht="19.5" customHeight="1" x14ac:dyDescent="0.2">
      <c r="A523" s="3">
        <f>IFERROR(VLOOKUP(B523,'[1]DADOS (OCULTAR)'!$Q$3:$S$103,3,0),"")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3.12 - Material Hospitalar</v>
      </c>
      <c r="D523" s="3">
        <f>'[1]TCE - ANEXO IV - Preencher'!F532</f>
        <v>2068375000380</v>
      </c>
      <c r="E523" s="5" t="str">
        <f>'[1]TCE - ANEXO IV - Preencher'!G532</f>
        <v>MEDICICOR COMERCIAL EIRELI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18197</v>
      </c>
      <c r="I523" s="6">
        <f>IF('[1]TCE - ANEXO IV - Preencher'!K532="","",'[1]TCE - ANEXO IV - Preencher'!K532)</f>
        <v>44770</v>
      </c>
      <c r="J523" s="5" t="str">
        <f>'[1]TCE - ANEXO IV - Preencher'!L532</f>
        <v>26220702068375000380550020000181971713656253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7000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3.12 - Material Hospitalar</v>
      </c>
      <c r="D524" s="3">
        <f>'[1]TCE - ANEXO IV - Preencher'!F533</f>
        <v>7160019000144</v>
      </c>
      <c r="E524" s="5" t="str">
        <f>'[1]TCE - ANEXO IV - Preencher'!G533</f>
        <v>VITALE COMERCIO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90482</v>
      </c>
      <c r="I524" s="6">
        <f>IF('[1]TCE - ANEXO IV - Preencher'!K533="","",'[1]TCE - ANEXO IV - Preencher'!K533)</f>
        <v>44771</v>
      </c>
      <c r="J524" s="5" t="str">
        <f>'[1]TCE - ANEXO IV - Preencher'!L533</f>
        <v>26220707160019000144550010000904821830166938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4250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3.12 - Material Hospitalar</v>
      </c>
      <c r="D525" s="3">
        <f>'[1]TCE - ANEXO IV - Preencher'!F534</f>
        <v>7160019000144</v>
      </c>
      <c r="E525" s="5" t="str">
        <f>'[1]TCE - ANEXO IV - Preencher'!G534</f>
        <v>VITALE COMERCIO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90079</v>
      </c>
      <c r="I525" s="6">
        <f>IF('[1]TCE - ANEXO IV - Preencher'!K534="","",'[1]TCE - ANEXO IV - Preencher'!K534)</f>
        <v>44771</v>
      </c>
      <c r="J525" s="5" t="str">
        <f>'[1]TCE - ANEXO IV - Preencher'!L534</f>
        <v>26220707160019000144550010000904821830166938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2180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3.12 - Material Hospitalar</v>
      </c>
      <c r="D526" s="3">
        <f>'[1]TCE - ANEXO IV - Preencher'!F535</f>
        <v>7160019000144</v>
      </c>
      <c r="E526" s="5" t="str">
        <f>'[1]TCE - ANEXO IV - Preencher'!G535</f>
        <v>VITALE COMERCIO LTDA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90077</v>
      </c>
      <c r="I526" s="6">
        <f>IF('[1]TCE - ANEXO IV - Preencher'!K535="","",'[1]TCE - ANEXO IV - Preencher'!K535)</f>
        <v>44769</v>
      </c>
      <c r="J526" s="5" t="str">
        <f>'[1]TCE - ANEXO IV - Preencher'!L535</f>
        <v>26220707160019000144550010000900771633201046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310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3.12 - Material Hospitalar</v>
      </c>
      <c r="D527" s="3">
        <f>'[1]TCE - ANEXO IV - Preencher'!F536</f>
        <v>7160019000144</v>
      </c>
      <c r="E527" s="5" t="str">
        <f>'[1]TCE - ANEXO IV - Preencher'!G536</f>
        <v>VITALE COMERCIO LTDA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90075</v>
      </c>
      <c r="I527" s="6">
        <f>IF('[1]TCE - ANEXO IV - Preencher'!K536="","",'[1]TCE - ANEXO IV - Preencher'!K536)</f>
        <v>44769</v>
      </c>
      <c r="J527" s="5" t="str">
        <f>'[1]TCE - ANEXO IV - Preencher'!L536</f>
        <v>26220707160019000144550010000900751811988387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620</v>
      </c>
    </row>
    <row r="528" spans="1:12" s="8" customFormat="1" ht="19.5" customHeight="1" x14ac:dyDescent="0.2">
      <c r="A528" s="3">
        <f>IFERROR(VLOOKUP(B528,'[1]DADOS (OCULTAR)'!$Q$3:$S$103,3,0),"")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3.12 - Material Hospitalar</v>
      </c>
      <c r="D528" s="3">
        <f>'[1]TCE - ANEXO IV - Preencher'!F537</f>
        <v>7160019000144</v>
      </c>
      <c r="E528" s="5" t="str">
        <f>'[1]TCE - ANEXO IV - Preencher'!G537</f>
        <v>VITALE COMERCIO LTDA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90203</v>
      </c>
      <c r="I528" s="6">
        <f>IF('[1]TCE - ANEXO IV - Preencher'!K537="","",'[1]TCE - ANEXO IV - Preencher'!K537)</f>
        <v>44770</v>
      </c>
      <c r="J528" s="5" t="str">
        <f>'[1]TCE - ANEXO IV - Preencher'!L537</f>
        <v>26220707160019000144550010000902031544314721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2180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3.12 - Material Hospitalar</v>
      </c>
      <c r="D529" s="3">
        <f>'[1]TCE - ANEXO IV - Preencher'!F538</f>
        <v>7160019000144</v>
      </c>
      <c r="E529" s="5" t="str">
        <f>'[1]TCE - ANEXO IV - Preencher'!G538</f>
        <v>VITALE COMERCIO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90205</v>
      </c>
      <c r="I529" s="6">
        <f>IF('[1]TCE - ANEXO IV - Preencher'!K538="","",'[1]TCE - ANEXO IV - Preencher'!K538)</f>
        <v>44770</v>
      </c>
      <c r="J529" s="5" t="str">
        <f>'[1]TCE - ANEXO IV - Preencher'!L538</f>
        <v>26220707160019000144550010000902051621420149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1560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3.12 - Material Hospitalar</v>
      </c>
      <c r="D530" s="3">
        <f>'[1]TCE - ANEXO IV - Preencher'!F539</f>
        <v>50595271000105</v>
      </c>
      <c r="E530" s="5" t="str">
        <f>'[1]TCE - ANEXO IV - Preencher'!G539</f>
        <v>BIOTRONIK COMERCIAL MEDICA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1029466</v>
      </c>
      <c r="I530" s="6">
        <f>IF('[1]TCE - ANEXO IV - Preencher'!K539="","",'[1]TCE - ANEXO IV - Preencher'!K539)</f>
        <v>44770</v>
      </c>
      <c r="J530" s="5" t="str">
        <f>'[1]TCE - ANEXO IV - Preencher'!L539</f>
        <v>35220750595271000105550030010294661232064234</v>
      </c>
      <c r="K530" s="5" t="str">
        <f>IF(F530="B",LEFT('[1]TCE - ANEXO IV - Preencher'!M539,2),IF(F530="S",LEFT('[1]TCE - ANEXO IV - Preencher'!M539,7),IF('[1]TCE - ANEXO IV - Preencher'!H539="","")))</f>
        <v>35</v>
      </c>
      <c r="L530" s="7">
        <f>'[1]TCE - ANEXO IV - Preencher'!N539</f>
        <v>6903.9</v>
      </c>
    </row>
    <row r="531" spans="1:12" s="8" customFormat="1" ht="19.5" customHeight="1" x14ac:dyDescent="0.2">
      <c r="A531" s="3">
        <f>IFERROR(VLOOKUP(B531,'[1]DADOS (OCULTAR)'!$Q$3:$S$103,3,0),"")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3.12 - Material Hospitalar</v>
      </c>
      <c r="D531" s="3">
        <f>'[1]TCE - ANEXO IV - Preencher'!F540</f>
        <v>50595271000105</v>
      </c>
      <c r="E531" s="5" t="str">
        <f>'[1]TCE - ANEXO IV - Preencher'!G540</f>
        <v>BIOTRONIK COMERCIAL MEDICA LTDA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1029485</v>
      </c>
      <c r="I531" s="6">
        <f>IF('[1]TCE - ANEXO IV - Preencher'!K540="","",'[1]TCE - ANEXO IV - Preencher'!K540)</f>
        <v>44770</v>
      </c>
      <c r="J531" s="5" t="str">
        <f>'[1]TCE - ANEXO IV - Preencher'!L540</f>
        <v>35220750595271000105550030010294851473506699</v>
      </c>
      <c r="K531" s="5" t="str">
        <f>IF(F531="B",LEFT('[1]TCE - ANEXO IV - Preencher'!M540,2),IF(F531="S",LEFT('[1]TCE - ANEXO IV - Preencher'!M540,7),IF('[1]TCE - ANEXO IV - Preencher'!H540="","")))</f>
        <v>35</v>
      </c>
      <c r="L531" s="7">
        <f>'[1]TCE - ANEXO IV - Preencher'!N540</f>
        <v>4992.49</v>
      </c>
    </row>
    <row r="532" spans="1:12" s="8" customFormat="1" ht="19.5" customHeight="1" x14ac:dyDescent="0.2">
      <c r="A532" s="3">
        <f>IFERROR(VLOOKUP(B532,'[1]DADOS (OCULTAR)'!$Q$3:$S$103,3,0),"")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3.12 - Material Hospitalar</v>
      </c>
      <c r="D532" s="3">
        <f>'[1]TCE - ANEXO IV - Preencher'!F541</f>
        <v>50595271000105</v>
      </c>
      <c r="E532" s="5" t="str">
        <f>'[1]TCE - ANEXO IV - Preencher'!G541</f>
        <v>BIOTRONIK COMERCIAL MEDICA LTDA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1029471</v>
      </c>
      <c r="I532" s="6">
        <f>IF('[1]TCE - ANEXO IV - Preencher'!K541="","",'[1]TCE - ANEXO IV - Preencher'!K541)</f>
        <v>44770</v>
      </c>
      <c r="J532" s="5" t="str">
        <f>'[1]TCE - ANEXO IV - Preencher'!L541</f>
        <v>35220750595271000105550030010294711453985669</v>
      </c>
      <c r="K532" s="5" t="str">
        <f>IF(F532="B",LEFT('[1]TCE - ANEXO IV - Preencher'!M541,2),IF(F532="S",LEFT('[1]TCE - ANEXO IV - Preencher'!M541,7),IF('[1]TCE - ANEXO IV - Preencher'!H541="","")))</f>
        <v>35</v>
      </c>
      <c r="L532" s="7">
        <f>'[1]TCE - ANEXO IV - Preencher'!N541</f>
        <v>6903.9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3.12 - Material Hospitalar</v>
      </c>
      <c r="D533" s="3">
        <f>'[1]TCE - ANEXO IV - Preencher'!F542</f>
        <v>50595271000105</v>
      </c>
      <c r="E533" s="5" t="str">
        <f>'[1]TCE - ANEXO IV - Preencher'!G542</f>
        <v>BIOTRONIK COMERCIAL MEDICA LTDA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1029468</v>
      </c>
      <c r="I533" s="6">
        <f>IF('[1]TCE - ANEXO IV - Preencher'!K542="","",'[1]TCE - ANEXO IV - Preencher'!K542)</f>
        <v>44770</v>
      </c>
      <c r="J533" s="5" t="str">
        <f>'[1]TCE - ANEXO IV - Preencher'!L542</f>
        <v>35220750595271000105550030010294681939539987</v>
      </c>
      <c r="K533" s="5" t="str">
        <f>IF(F533="B",LEFT('[1]TCE - ANEXO IV - Preencher'!M542,2),IF(F533="S",LEFT('[1]TCE - ANEXO IV - Preencher'!M542,7),IF('[1]TCE - ANEXO IV - Preencher'!H542="","")))</f>
        <v>35</v>
      </c>
      <c r="L533" s="7">
        <f>'[1]TCE - ANEXO IV - Preencher'!N542</f>
        <v>6903.9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3.12 - Material Hospitalar</v>
      </c>
      <c r="D534" s="3">
        <f>'[1]TCE - ANEXO IV - Preencher'!F543</f>
        <v>50595271000105</v>
      </c>
      <c r="E534" s="5" t="str">
        <f>'[1]TCE - ANEXO IV - Preencher'!G543</f>
        <v>BIOTRONIK COMERCIAL MEDICA LTDA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1028552</v>
      </c>
      <c r="I534" s="6">
        <f>IF('[1]TCE - ANEXO IV - Preencher'!K543="","",'[1]TCE - ANEXO IV - Preencher'!K543)</f>
        <v>44762</v>
      </c>
      <c r="J534" s="5" t="str">
        <f>'[1]TCE - ANEXO IV - Preencher'!L543</f>
        <v>35220750595271000105550030010285521112204492</v>
      </c>
      <c r="K534" s="5" t="str">
        <f>IF(F534="B",LEFT('[1]TCE - ANEXO IV - Preencher'!M543,2),IF(F534="S",LEFT('[1]TCE - ANEXO IV - Preencher'!M543,7),IF('[1]TCE - ANEXO IV - Preencher'!H543="","")))</f>
        <v>35</v>
      </c>
      <c r="L534" s="7">
        <f>'[1]TCE - ANEXO IV - Preencher'!N543</f>
        <v>6903.9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3.12 - Material Hospitalar</v>
      </c>
      <c r="D535" s="3">
        <f>'[1]TCE - ANEXO IV - Preencher'!F544</f>
        <v>50595271000105</v>
      </c>
      <c r="E535" s="5" t="str">
        <f>'[1]TCE - ANEXO IV - Preencher'!G544</f>
        <v>BIOTRONIK COMERCIAL MEDICA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1028542</v>
      </c>
      <c r="I535" s="6">
        <f>IF('[1]TCE - ANEXO IV - Preencher'!K544="","",'[1]TCE - ANEXO IV - Preencher'!K544)</f>
        <v>44762</v>
      </c>
      <c r="J535" s="5" t="str">
        <f>'[1]TCE - ANEXO IV - Preencher'!L544</f>
        <v>35220750595271000105550030010285421975778079</v>
      </c>
      <c r="K535" s="5" t="str">
        <f>IF(F535="B",LEFT('[1]TCE - ANEXO IV - Preencher'!M544,2),IF(F535="S",LEFT('[1]TCE - ANEXO IV - Preencher'!M544,7),IF('[1]TCE - ANEXO IV - Preencher'!H544="","")))</f>
        <v>35</v>
      </c>
      <c r="L535" s="7">
        <f>'[1]TCE - ANEXO IV - Preencher'!N544</f>
        <v>4992.49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3.12 - Material Hospitalar</v>
      </c>
      <c r="D536" s="3">
        <f>'[1]TCE - ANEXO IV - Preencher'!F545</f>
        <v>50595271000105</v>
      </c>
      <c r="E536" s="5" t="str">
        <f>'[1]TCE - ANEXO IV - Preencher'!G545</f>
        <v>BIOTRONIK COMERCIAL MEDICA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1028539</v>
      </c>
      <c r="I536" s="6">
        <f>IF('[1]TCE - ANEXO IV - Preencher'!K545="","",'[1]TCE - ANEXO IV - Preencher'!K545)</f>
        <v>44762</v>
      </c>
      <c r="J536" s="5" t="str">
        <f>'[1]TCE - ANEXO IV - Preencher'!L545</f>
        <v>35220750595271000105550030010285391986211509</v>
      </c>
      <c r="K536" s="5" t="str">
        <f>IF(F536="B",LEFT('[1]TCE - ANEXO IV - Preencher'!M545,2),IF(F536="S",LEFT('[1]TCE - ANEXO IV - Preencher'!M545,7),IF('[1]TCE - ANEXO IV - Preencher'!H545="","")))</f>
        <v>35</v>
      </c>
      <c r="L536" s="7">
        <f>'[1]TCE - ANEXO IV - Preencher'!N545</f>
        <v>4992.49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3.12 - Material Hospitalar</v>
      </c>
      <c r="D537" s="3">
        <f>'[1]TCE - ANEXO IV - Preencher'!F546</f>
        <v>50595271000105</v>
      </c>
      <c r="E537" s="5" t="str">
        <f>'[1]TCE - ANEXO IV - Preencher'!G546</f>
        <v>BIOTRONIK COMERCIAL MEDICA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1028713</v>
      </c>
      <c r="I537" s="6">
        <f>IF('[1]TCE - ANEXO IV - Preencher'!K546="","",'[1]TCE - ANEXO IV - Preencher'!K546)</f>
        <v>44763</v>
      </c>
      <c r="J537" s="5" t="str">
        <f>'[1]TCE - ANEXO IV - Preencher'!L546</f>
        <v>35220750595271000105550030010287131972949980</v>
      </c>
      <c r="K537" s="5" t="str">
        <f>IF(F537="B",LEFT('[1]TCE - ANEXO IV - Preencher'!M546,2),IF(F537="S",LEFT('[1]TCE - ANEXO IV - Preencher'!M546,7),IF('[1]TCE - ANEXO IV - Preencher'!H546="","")))</f>
        <v>35</v>
      </c>
      <c r="L537" s="7">
        <f>'[1]TCE - ANEXO IV - Preencher'!N546</f>
        <v>6903.9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3.12 - Material Hospitalar</v>
      </c>
      <c r="D538" s="3">
        <f>'[1]TCE - ANEXO IV - Preencher'!F547</f>
        <v>50595271000105</v>
      </c>
      <c r="E538" s="5" t="str">
        <f>'[1]TCE - ANEXO IV - Preencher'!G547</f>
        <v>BIOTRONIK COMERCIAL MEDICA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1028545</v>
      </c>
      <c r="I538" s="6">
        <f>IF('[1]TCE - ANEXO IV - Preencher'!K547="","",'[1]TCE - ANEXO IV - Preencher'!K547)</f>
        <v>44762</v>
      </c>
      <c r="J538" s="5" t="str">
        <f>'[1]TCE - ANEXO IV - Preencher'!L547</f>
        <v>35220750595271000105550030010285451493717631</v>
      </c>
      <c r="K538" s="5" t="str">
        <f>IF(F538="B",LEFT('[1]TCE - ANEXO IV - Preencher'!M547,2),IF(F538="S",LEFT('[1]TCE - ANEXO IV - Preencher'!M547,7),IF('[1]TCE - ANEXO IV - Preencher'!H547="","")))</f>
        <v>35</v>
      </c>
      <c r="L538" s="7">
        <f>'[1]TCE - ANEXO IV - Preencher'!N547</f>
        <v>6903.9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3.12 - Material Hospitalar</v>
      </c>
      <c r="D539" s="3">
        <f>'[1]TCE - ANEXO IV - Preencher'!F548</f>
        <v>50595271000105</v>
      </c>
      <c r="E539" s="5" t="str">
        <f>'[1]TCE - ANEXO IV - Preencher'!G548</f>
        <v>BIOTRONIK COMERCIAL MEDICA LTDA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1029492</v>
      </c>
      <c r="I539" s="6">
        <f>IF('[1]TCE - ANEXO IV - Preencher'!K548="","",'[1]TCE - ANEXO IV - Preencher'!K548)</f>
        <v>44770</v>
      </c>
      <c r="J539" s="5" t="str">
        <f>'[1]TCE - ANEXO IV - Preencher'!L548</f>
        <v>35220750595271000105550030010294921545675992</v>
      </c>
      <c r="K539" s="5" t="str">
        <f>IF(F539="B",LEFT('[1]TCE - ANEXO IV - Preencher'!M548,2),IF(F539="S",LEFT('[1]TCE - ANEXO IV - Preencher'!M548,7),IF('[1]TCE - ANEXO IV - Preencher'!H548="","")))</f>
        <v>35</v>
      </c>
      <c r="L539" s="7">
        <f>'[1]TCE - ANEXO IV - Preencher'!N548</f>
        <v>6903.9</v>
      </c>
    </row>
    <row r="540" spans="1:12" s="8" customFormat="1" ht="19.5" customHeight="1" x14ac:dyDescent="0.2">
      <c r="A540" s="3">
        <f>IFERROR(VLOOKUP(B540,'[1]DADOS (OCULTAR)'!$Q$3:$S$103,3,0),"")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3.12 - Material Hospitalar</v>
      </c>
      <c r="D540" s="3">
        <f>'[1]TCE - ANEXO IV - Preencher'!F549</f>
        <v>50595271000105</v>
      </c>
      <c r="E540" s="5" t="str">
        <f>'[1]TCE - ANEXO IV - Preencher'!G549</f>
        <v>BIOTRONIK COMERCIAL MEDICA LTDA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1029493</v>
      </c>
      <c r="I540" s="6">
        <f>IF('[1]TCE - ANEXO IV - Preencher'!K549="","",'[1]TCE - ANEXO IV - Preencher'!K549)</f>
        <v>44770</v>
      </c>
      <c r="J540" s="5" t="str">
        <f>'[1]TCE - ANEXO IV - Preencher'!L549</f>
        <v>35220750595271000105550030010294931172671030</v>
      </c>
      <c r="K540" s="5" t="str">
        <f>IF(F540="B",LEFT('[1]TCE - ANEXO IV - Preencher'!M549,2),IF(F540="S",LEFT('[1]TCE - ANEXO IV - Preencher'!M549,7),IF('[1]TCE - ANEXO IV - Preencher'!H549="","")))</f>
        <v>35</v>
      </c>
      <c r="L540" s="7">
        <f>'[1]TCE - ANEXO IV - Preencher'!N549</f>
        <v>6903.9</v>
      </c>
    </row>
    <row r="541" spans="1:12" s="8" customFormat="1" ht="19.5" customHeight="1" x14ac:dyDescent="0.2">
      <c r="A541" s="3">
        <f>IFERROR(VLOOKUP(B541,'[1]DADOS (OCULTAR)'!$Q$3:$S$103,3,0),"")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3.12 - Material Hospitalar</v>
      </c>
      <c r="D541" s="3">
        <f>'[1]TCE - ANEXO IV - Preencher'!F550</f>
        <v>50595271000105</v>
      </c>
      <c r="E541" s="5" t="str">
        <f>'[1]TCE - ANEXO IV - Preencher'!G550</f>
        <v>BIOTRONIK COMERCIAL MEDICA LTDA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1029491</v>
      </c>
      <c r="I541" s="6">
        <f>IF('[1]TCE - ANEXO IV - Preencher'!K550="","",'[1]TCE - ANEXO IV - Preencher'!K550)</f>
        <v>44770</v>
      </c>
      <c r="J541" s="5" t="str">
        <f>'[1]TCE - ANEXO IV - Preencher'!L550</f>
        <v>35220750595271000105550030010294911898061741</v>
      </c>
      <c r="K541" s="5" t="str">
        <f>IF(F541="B",LEFT('[1]TCE - ANEXO IV - Preencher'!M550,2),IF(F541="S",LEFT('[1]TCE - ANEXO IV - Preencher'!M550,7),IF('[1]TCE - ANEXO IV - Preencher'!H550="","")))</f>
        <v>35</v>
      </c>
      <c r="L541" s="7">
        <f>'[1]TCE - ANEXO IV - Preencher'!N550</f>
        <v>4992.49</v>
      </c>
    </row>
    <row r="542" spans="1:12" s="8" customFormat="1" ht="19.5" customHeight="1" x14ac:dyDescent="0.2">
      <c r="A542" s="3">
        <f>IFERROR(VLOOKUP(B542,'[1]DADOS (OCULTAR)'!$Q$3:$S$103,3,0),"")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3.12 - Material Hospitalar</v>
      </c>
      <c r="D542" s="3">
        <f>'[1]TCE - ANEXO IV - Preencher'!F551</f>
        <v>50595271000105</v>
      </c>
      <c r="E542" s="5" t="str">
        <f>'[1]TCE - ANEXO IV - Preencher'!G551</f>
        <v>BIOTRONIK COMERCIAL MEDICA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1029494</v>
      </c>
      <c r="I542" s="6">
        <f>IF('[1]TCE - ANEXO IV - Preencher'!K551="","",'[1]TCE - ANEXO IV - Preencher'!K551)</f>
        <v>44770</v>
      </c>
      <c r="J542" s="5" t="str">
        <f>'[1]TCE - ANEXO IV - Preencher'!L551</f>
        <v>35220750595271000105550030010294941305268211</v>
      </c>
      <c r="K542" s="5" t="str">
        <f>IF(F542="B",LEFT('[1]TCE - ANEXO IV - Preencher'!M551,2),IF(F542="S",LEFT('[1]TCE - ANEXO IV - Preencher'!M551,7),IF('[1]TCE - ANEXO IV - Preencher'!H551="","")))</f>
        <v>35</v>
      </c>
      <c r="L542" s="7">
        <f>'[1]TCE - ANEXO IV - Preencher'!N551</f>
        <v>6903.9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3.12 - Material Hospitalar</v>
      </c>
      <c r="D543" s="3">
        <f>'[1]TCE - ANEXO IV - Preencher'!F552</f>
        <v>50595271000105</v>
      </c>
      <c r="E543" s="5" t="str">
        <f>'[1]TCE - ANEXO IV - Preencher'!G552</f>
        <v>BIOTRONIK COMERCIAL MEDICA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1029505</v>
      </c>
      <c r="I543" s="6">
        <f>IF('[1]TCE - ANEXO IV - Preencher'!K552="","",'[1]TCE - ANEXO IV - Preencher'!K552)</f>
        <v>44770</v>
      </c>
      <c r="J543" s="5" t="str">
        <f>'[1]TCE - ANEXO IV - Preencher'!L552</f>
        <v>35220750595271000105550030010295051036073900</v>
      </c>
      <c r="K543" s="5" t="str">
        <f>IF(F543="B",LEFT('[1]TCE - ANEXO IV - Preencher'!M552,2),IF(F543="S",LEFT('[1]TCE - ANEXO IV - Preencher'!M552,7),IF('[1]TCE - ANEXO IV - Preencher'!H552="","")))</f>
        <v>35</v>
      </c>
      <c r="L543" s="7">
        <f>'[1]TCE - ANEXO IV - Preencher'!N552</f>
        <v>4992.49</v>
      </c>
    </row>
    <row r="544" spans="1:12" s="8" customFormat="1" ht="19.5" customHeight="1" x14ac:dyDescent="0.2">
      <c r="A544" s="3">
        <f>IFERROR(VLOOKUP(B544,'[1]DADOS (OCULTAR)'!$Q$3:$S$103,3,0),"")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3.12 - Material Hospitalar</v>
      </c>
      <c r="D544" s="3">
        <f>'[1]TCE - ANEXO IV - Preencher'!F554</f>
        <v>0</v>
      </c>
      <c r="E544" s="5" t="str">
        <f>'[1]TCE - ANEXO IV - Preencher'!G553</f>
        <v>BIOTRONIK COMERCIAL MEDICA LTDA</v>
      </c>
      <c r="F544" s="5" t="str">
        <f>'[1]TCE - ANEXO IV - Preencher'!H553</f>
        <v>B</v>
      </c>
      <c r="G544" s="5" t="str">
        <f>'[1]TCE - ANEXO IV - Preencher'!I553</f>
        <v>S</v>
      </c>
      <c r="H544" s="5">
        <f>'[1]TCE - ANEXO IV - Preencher'!J553</f>
        <v>1029500</v>
      </c>
      <c r="I544" s="6">
        <f>IF('[1]TCE - ANEXO IV - Preencher'!K553="","",'[1]TCE - ANEXO IV - Preencher'!K553)</f>
        <v>44770</v>
      </c>
      <c r="J544" s="5" t="str">
        <f>'[1]TCE - ANEXO IV - Preencher'!L553</f>
        <v>35220750595271000105550030010295001344719244</v>
      </c>
      <c r="K544" s="5" t="str">
        <f>IF(F544="B",LEFT('[1]TCE - ANEXO IV - Preencher'!M553,2),IF(F544="S",LEFT('[1]TCE - ANEXO IV - Preencher'!M553,7),IF('[1]TCE - ANEXO IV - Preencher'!H553="","")))</f>
        <v>35</v>
      </c>
      <c r="L544" s="7">
        <f>'[1]TCE - ANEXO IV - Preencher'!N553</f>
        <v>6903.9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 t="e">
        <f>'[1]TCE - ANEXO IV - Preencher'!#REF!</f>
        <v>#REF!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3.12 - Material Hospitalar</v>
      </c>
      <c r="D546" s="3">
        <f>'[1]TCE - ANEXO IV - Preencher'!F555</f>
        <v>50595271000105</v>
      </c>
      <c r="E546" s="5" t="str">
        <f>'[1]TCE - ANEXO IV - Preencher'!G555</f>
        <v>BIOTRONIK COMERCIAL MEDICA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1029504</v>
      </c>
      <c r="I546" s="6">
        <f>IF('[1]TCE - ANEXO IV - Preencher'!K555="","",'[1]TCE - ANEXO IV - Preencher'!K555)</f>
        <v>44770</v>
      </c>
      <c r="J546" s="5" t="str">
        <f>'[1]TCE - ANEXO IV - Preencher'!L555</f>
        <v>35220750595271000105550030010295041956359892</v>
      </c>
      <c r="K546" s="5" t="str">
        <f>IF(F546="B",LEFT('[1]TCE - ANEXO IV - Preencher'!M555,2),IF(F546="S",LEFT('[1]TCE - ANEXO IV - Preencher'!M555,7),IF('[1]TCE - ANEXO IV - Preencher'!H555="","")))</f>
        <v>35</v>
      </c>
      <c r="L546" s="7">
        <f>'[1]TCE - ANEXO IV - Preencher'!N555</f>
        <v>6903.9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3.12 - Material Hospitalar</v>
      </c>
      <c r="D547" s="3">
        <f>'[1]TCE - ANEXO IV - Preencher'!F556</f>
        <v>50595271000105</v>
      </c>
      <c r="E547" s="5" t="str">
        <f>'[1]TCE - ANEXO IV - Preencher'!G556</f>
        <v>BIOTRONIK COMERCIAL MEDICA LTDA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1029501</v>
      </c>
      <c r="I547" s="6">
        <f>IF('[1]TCE - ANEXO IV - Preencher'!K556="","",'[1]TCE - ANEXO IV - Preencher'!K556)</f>
        <v>44770</v>
      </c>
      <c r="J547" s="5" t="str">
        <f>'[1]TCE - ANEXO IV - Preencher'!L556</f>
        <v>35220750595271000105550030010295011289795522</v>
      </c>
      <c r="K547" s="5" t="str">
        <f>IF(F547="B",LEFT('[1]TCE - ANEXO IV - Preencher'!M556,2),IF(F547="S",LEFT('[1]TCE - ANEXO IV - Preencher'!M556,7),IF('[1]TCE - ANEXO IV - Preencher'!H556="","")))</f>
        <v>35</v>
      </c>
      <c r="L547" s="7">
        <f>'[1]TCE - ANEXO IV - Preencher'!N556</f>
        <v>6903.9</v>
      </c>
    </row>
    <row r="548" spans="1:12" s="8" customFormat="1" ht="19.5" customHeight="1" x14ac:dyDescent="0.2">
      <c r="A548" s="3">
        <f>IFERROR(VLOOKUP(B548,'[1]DADOS (OCULTAR)'!$Q$3:$S$103,3,0),"")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3.12 - Material Hospitalar</v>
      </c>
      <c r="D548" s="3">
        <f>'[1]TCE - ANEXO IV - Preencher'!F557</f>
        <v>50595271000105</v>
      </c>
      <c r="E548" s="5" t="str">
        <f>'[1]TCE - ANEXO IV - Preencher'!G557</f>
        <v>BIOTRONIK COMERCIAL MEDICA LTDA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1028537</v>
      </c>
      <c r="I548" s="6">
        <f>IF('[1]TCE - ANEXO IV - Preencher'!K557="","",'[1]TCE - ANEXO IV - Preencher'!K557)</f>
        <v>44770</v>
      </c>
      <c r="J548" s="5" t="str">
        <f>'[1]TCE - ANEXO IV - Preencher'!L557</f>
        <v>35220750595271000105550030010285371489720176</v>
      </c>
      <c r="K548" s="5" t="str">
        <f>IF(F548="B",LEFT('[1]TCE - ANEXO IV - Preencher'!M557,2),IF(F548="S",LEFT('[1]TCE - ANEXO IV - Preencher'!M557,7),IF('[1]TCE - ANEXO IV - Preencher'!H557="","")))</f>
        <v>35</v>
      </c>
      <c r="L548" s="7">
        <f>'[1]TCE - ANEXO IV - Preencher'!N557</f>
        <v>6903.9</v>
      </c>
    </row>
    <row r="549" spans="1:12" s="8" customFormat="1" ht="19.5" customHeight="1" x14ac:dyDescent="0.2">
      <c r="A549" s="3">
        <f>IFERROR(VLOOKUP(B549,'[1]DADOS (OCULTAR)'!$Q$3:$S$103,3,0),"")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3.12 - Material Hospitalar</v>
      </c>
      <c r="D549" s="3">
        <f>'[1]TCE - ANEXO IV - Preencher'!F558</f>
        <v>1437707000122</v>
      </c>
      <c r="E549" s="5" t="str">
        <f>'[1]TCE - ANEXO IV - Preencher'!G558</f>
        <v>SCITECH MEDICAL</v>
      </c>
      <c r="F549" s="5" t="str">
        <f>'[1]TCE - ANEXO IV - Preencher'!H558</f>
        <v>B</v>
      </c>
      <c r="G549" s="5" t="str">
        <f>'[1]TCE - ANEXO IV - Preencher'!I558</f>
        <v>S</v>
      </c>
      <c r="H549" s="5">
        <f>'[1]TCE - ANEXO IV - Preencher'!J558</f>
        <v>287417</v>
      </c>
      <c r="I549" s="6">
        <f>IF('[1]TCE - ANEXO IV - Preencher'!K558="","",'[1]TCE - ANEXO IV - Preencher'!K558)</f>
        <v>44770</v>
      </c>
      <c r="J549" s="5" t="str">
        <f>'[1]TCE - ANEXO IV - Preencher'!L558</f>
        <v>52220701437707000122550550002874171397911299</v>
      </c>
      <c r="K549" s="5" t="str">
        <f>IF(F549="B",LEFT('[1]TCE - ANEXO IV - Preencher'!M558,2),IF(F549="S",LEFT('[1]TCE - ANEXO IV - Preencher'!M558,7),IF('[1]TCE - ANEXO IV - Preencher'!H558="","")))</f>
        <v>52</v>
      </c>
      <c r="L549" s="7">
        <f>'[1]TCE - ANEXO IV - Preencher'!N558</f>
        <v>1050</v>
      </c>
    </row>
    <row r="550" spans="1:12" s="8" customFormat="1" ht="19.5" customHeight="1" x14ac:dyDescent="0.2">
      <c r="A550" s="3">
        <f>IFERROR(VLOOKUP(B550,'[1]DADOS (OCULTAR)'!$Q$3:$S$103,3,0),"")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3.12 - Material Hospitalar</v>
      </c>
      <c r="D550" s="3">
        <f>'[1]TCE - ANEXO IV - Preencher'!F559</f>
        <v>11234649000193</v>
      </c>
      <c r="E550" s="5" t="str">
        <f>'[1]TCE - ANEXO IV - Preencher'!G559</f>
        <v>BIOANGIO COMERCIO DE PROD MEDICOS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000.006.862</v>
      </c>
      <c r="I550" s="6">
        <f>IF('[1]TCE - ANEXO IV - Preencher'!K559="","",'[1]TCE - ANEXO IV - Preencher'!K559)</f>
        <v>44769</v>
      </c>
      <c r="J550" s="5" t="str">
        <f>'[1]TCE - ANEXO IV - Preencher'!L559</f>
        <v>26220711234649000193550010000068621000009997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490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12882932000194</v>
      </c>
      <c r="E553" s="5" t="str">
        <f>'[1]TCE - ANEXO IV - Preencher'!G562</f>
        <v>EXOMED REPRES DE MED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163471</v>
      </c>
      <c r="I553" s="6">
        <f>IF('[1]TCE - ANEXO IV - Preencher'!K562="","",'[1]TCE - ANEXO IV - Preencher'!K562)</f>
        <v>44742</v>
      </c>
      <c r="J553" s="5" t="str">
        <f>'[1]TCE - ANEXO IV - Preencher'!L562</f>
        <v>26220612882932000194550010001634711960316121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254.6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12882932000194</v>
      </c>
      <c r="E554" s="5" t="str">
        <f>'[1]TCE - ANEXO IV - Preencher'!G563</f>
        <v>EXOMED REPRES DE MED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163470</v>
      </c>
      <c r="I554" s="6">
        <f>IF('[1]TCE - ANEXO IV - Preencher'!K563="","",'[1]TCE - ANEXO IV - Preencher'!K563)</f>
        <v>44742</v>
      </c>
      <c r="J554" s="5" t="str">
        <f>'[1]TCE - ANEXO IV - Preencher'!L563</f>
        <v>26220612882932000194550010001634701817846352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19057.8</v>
      </c>
    </row>
    <row r="555" spans="1:12" s="8" customFormat="1" ht="19.5" customHeight="1" x14ac:dyDescent="0.2">
      <c r="A555" s="3">
        <f>IFERROR(VLOOKUP(B555,'[1]DADOS (OCULTAR)'!$Q$3:$S$103,3,0),"")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7484373000124</v>
      </c>
      <c r="E555" s="5" t="str">
        <f>'[1]TCE - ANEXO IV - Preencher'!G564</f>
        <v>UNI HOSPITALAR LTDA  EPP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000.149.292</v>
      </c>
      <c r="I555" s="6">
        <f>IF('[1]TCE - ANEXO IV - Preencher'!K564="","",'[1]TCE - ANEXO IV - Preencher'!K564)</f>
        <v>44742</v>
      </c>
      <c r="J555" s="5" t="str">
        <f>'[1]TCE - ANEXO IV - Preencher'!L564</f>
        <v>26220607484373000124550010001492921522447682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3135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9053134000226</v>
      </c>
      <c r="E556" s="5" t="str">
        <f>'[1]TCE - ANEXO IV - Preencher'!G565</f>
        <v>ELFA MEDICAMENTOS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435404</v>
      </c>
      <c r="I556" s="6">
        <f>IF('[1]TCE - ANEXO IV - Preencher'!K565="","",'[1]TCE - ANEXO IV - Preencher'!K565)</f>
        <v>44741</v>
      </c>
      <c r="J556" s="5" t="str">
        <f>'[1]TCE - ANEXO IV - Preencher'!L565</f>
        <v>25220609053134000226550050004354041982834025</v>
      </c>
      <c r="K556" s="5" t="str">
        <f>IF(F556="B",LEFT('[1]TCE - ANEXO IV - Preencher'!M565,2),IF(F556="S",LEFT('[1]TCE - ANEXO IV - Preencher'!M565,7),IF('[1]TCE - ANEXO IV - Preencher'!H565="","")))</f>
        <v>25</v>
      </c>
      <c r="L556" s="7">
        <f>'[1]TCE - ANEXO IV - Preencher'!N565</f>
        <v>6475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21596736000144</v>
      </c>
      <c r="E557" s="5" t="str">
        <f>'[1]TCE - ANEXO IV - Preencher'!G566</f>
        <v>ULTRAMEGA DIST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158752</v>
      </c>
      <c r="I557" s="6">
        <f>IF('[1]TCE - ANEXO IV - Preencher'!K566="","",'[1]TCE - ANEXO IV - Preencher'!K566)</f>
        <v>44741</v>
      </c>
      <c r="J557" s="5" t="str">
        <f>'[1]TCE - ANEXO IV - Preencher'!L566</f>
        <v>26220621596736000144550010001587521001643239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4596.1400000000003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21596736000144</v>
      </c>
      <c r="E558" s="5" t="str">
        <f>'[1]TCE - ANEXO IV - Preencher'!G567</f>
        <v>ULTRAMEGA DIST LTDA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158697</v>
      </c>
      <c r="I558" s="6">
        <f>IF('[1]TCE - ANEXO IV - Preencher'!K567="","",'[1]TCE - ANEXO IV - Preencher'!K567)</f>
        <v>44741</v>
      </c>
      <c r="J558" s="5" t="str">
        <f>'[1]TCE - ANEXO IV - Preencher'!L567</f>
        <v>26220621596736000144550010001586971001642590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173.16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12891935000194</v>
      </c>
      <c r="E559" s="5" t="str">
        <f>'[1]TCE - ANEXO IV - Preencher'!G568</f>
        <v>REPRESENTA MAT. CIR. MED. E HOSP.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42775</v>
      </c>
      <c r="I559" s="6">
        <f>IF('[1]TCE - ANEXO IV - Preencher'!K568="","",'[1]TCE - ANEXO IV - Preencher'!K568)</f>
        <v>44741</v>
      </c>
      <c r="J559" s="5" t="str">
        <f>'[1]TCE - ANEXO IV - Preencher'!L568</f>
        <v>26220612891935000194550010000427751000372682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4630</v>
      </c>
    </row>
    <row r="560" spans="1:12" s="8" customFormat="1" ht="19.5" customHeight="1" x14ac:dyDescent="0.2">
      <c r="A560" s="3">
        <f>IFERROR(VLOOKUP(B560,'[1]DADOS (OCULTAR)'!$Q$3:$S$103,3,0),"")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12891935000194</v>
      </c>
      <c r="E560" s="5" t="str">
        <f>'[1]TCE - ANEXO IV - Preencher'!G569</f>
        <v>REPRESENTA MAT. CIR. MED. E HOSP. LTDA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42830</v>
      </c>
      <c r="I560" s="6">
        <f>IF('[1]TCE - ANEXO IV - Preencher'!K569="","",'[1]TCE - ANEXO IV - Preencher'!K569)</f>
        <v>44742</v>
      </c>
      <c r="J560" s="5" t="str">
        <f>'[1]TCE - ANEXO IV - Preencher'!L569</f>
        <v>26220612891935000194550010000428301000373275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62</v>
      </c>
    </row>
    <row r="561" spans="1:12" s="8" customFormat="1" ht="19.5" customHeight="1" x14ac:dyDescent="0.2">
      <c r="A561" s="3">
        <f>IFERROR(VLOOKUP(B561,'[1]DADOS (OCULTAR)'!$Q$3:$S$103,3,0),"")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874929000140</v>
      </c>
      <c r="E561" s="5" t="str">
        <f>'[1]TCE - ANEXO IV - Preencher'!G570</f>
        <v>MEDCENTER COMERCIAL LTDA  MG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396497</v>
      </c>
      <c r="I561" s="6">
        <f>IF('[1]TCE - ANEXO IV - Preencher'!K570="","",'[1]TCE - ANEXO IV - Preencher'!K570)</f>
        <v>44740</v>
      </c>
      <c r="J561" s="5" t="str">
        <f>'[1]TCE - ANEXO IV - Preencher'!L570</f>
        <v>31220600874929000140550010003964971577540400</v>
      </c>
      <c r="K561" s="5" t="str">
        <f>IF(F561="B",LEFT('[1]TCE - ANEXO IV - Preencher'!M570,2),IF(F561="S",LEFT('[1]TCE - ANEXO IV - Preencher'!M570,7),IF('[1]TCE - ANEXO IV - Preencher'!H570="","")))</f>
        <v>31</v>
      </c>
      <c r="L561" s="7">
        <f>'[1]TCE - ANEXO IV - Preencher'!N570</f>
        <v>5782.1</v>
      </c>
    </row>
    <row r="562" spans="1:12" s="8" customFormat="1" ht="19.5" customHeight="1" x14ac:dyDescent="0.2">
      <c r="A562" s="3">
        <f>IFERROR(VLOOKUP(B562,'[1]DADOS (OCULTAR)'!$Q$3:$S$103,3,0),"")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6198619000996</v>
      </c>
      <c r="E562" s="5" t="str">
        <f>'[1]TCE - ANEXO IV - Preencher'!G571</f>
        <v>DROGATIM DROGARIAS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000.017.529</v>
      </c>
      <c r="I562" s="6">
        <f>IF('[1]TCE - ANEXO IV - Preencher'!K571="","",'[1]TCE - ANEXO IV - Preencher'!K571)</f>
        <v>44743</v>
      </c>
      <c r="J562" s="5" t="str">
        <f>'[1]TCE - ANEXO IV - Preencher'!L571</f>
        <v>26220706198619000996550030000175291004504117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58.45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35738768000141</v>
      </c>
      <c r="E563" s="5" t="str">
        <f>'[1]TCE - ANEXO IV - Preencher'!G572</f>
        <v>L. M. C. DA SILVA MEDICAMENTOS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000.000.210</v>
      </c>
      <c r="I563" s="6">
        <f>IF('[1]TCE - ANEXO IV - Preencher'!K572="","",'[1]TCE - ANEXO IV - Preencher'!K572)</f>
        <v>44743</v>
      </c>
      <c r="J563" s="5" t="str">
        <f>'[1]TCE - ANEXO IV - Preencher'!L572</f>
        <v>26220735738768000141550010000002101000002117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450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1206820001179</v>
      </c>
      <c r="E564" s="5" t="str">
        <f>'[1]TCE - ANEXO IV - Preencher'!G573</f>
        <v>PANPHARMA DISTRIB. DE MEDICAM.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1576085</v>
      </c>
      <c r="I564" s="6">
        <f>IF('[1]TCE - ANEXO IV - Preencher'!K573="","",'[1]TCE - ANEXO IV - Preencher'!K573)</f>
        <v>44742</v>
      </c>
      <c r="J564" s="5" t="str">
        <f>'[1]TCE - ANEXO IV - Preencher'!L573</f>
        <v>26220601206820001179550040015760851748851520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1744.71</v>
      </c>
    </row>
    <row r="565" spans="1:12" s="8" customFormat="1" ht="19.5" customHeight="1" x14ac:dyDescent="0.2">
      <c r="A565" s="3">
        <f>IFERROR(VLOOKUP(B565,'[1]DADOS (OCULTAR)'!$Q$3:$S$103,3,0),"")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23837936000177</v>
      </c>
      <c r="E565" s="5" t="str">
        <f>'[1]TCE - ANEXO IV - Preencher'!G574</f>
        <v>G1 DISTRIBUIDORA DE PROD. FARM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546732</v>
      </c>
      <c r="I565" s="6">
        <f>IF('[1]TCE - ANEXO IV - Preencher'!K574="","",'[1]TCE - ANEXO IV - Preencher'!K574)</f>
        <v>44741</v>
      </c>
      <c r="J565" s="5" t="str">
        <f>'[1]TCE - ANEXO IV - Preencher'!L574</f>
        <v>26220623837936000177550010005467321012214273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2802.75</v>
      </c>
    </row>
    <row r="566" spans="1:12" s="8" customFormat="1" ht="19.5" customHeight="1" x14ac:dyDescent="0.2">
      <c r="A566" s="3">
        <f>IFERROR(VLOOKUP(B566,'[1]DADOS (OCULTAR)'!$Q$3:$S$103,3,0),"")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11463963000148</v>
      </c>
      <c r="E566" s="5" t="str">
        <f>'[1]TCE - ANEXO IV - Preencher'!G575</f>
        <v>BCI BRASIL CHINA IMPORTADORA LTDA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34863</v>
      </c>
      <c r="I566" s="6">
        <f>IF('[1]TCE - ANEXO IV - Preencher'!K575="","",'[1]TCE - ANEXO IV - Preencher'!K575)</f>
        <v>44741</v>
      </c>
      <c r="J566" s="5" t="str">
        <f>'[1]TCE - ANEXO IV - Preencher'!L575</f>
        <v>26220611463963000148550010000348631475849549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55.39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11872656000110</v>
      </c>
      <c r="E567" s="5" t="str">
        <f>'[1]TCE - ANEXO IV - Preencher'!G576</f>
        <v>HDL LOGISTICA HOSPITALAR LTDA.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354581</v>
      </c>
      <c r="I567" s="6">
        <f>IF('[1]TCE - ANEXO IV - Preencher'!K576="","",'[1]TCE - ANEXO IV - Preencher'!K576)</f>
        <v>44739</v>
      </c>
      <c r="J567" s="5" t="str">
        <f>'[1]TCE - ANEXO IV - Preencher'!L576</f>
        <v>31220611872656000110550010003545811158234043</v>
      </c>
      <c r="K567" s="5" t="str">
        <f>IF(F567="B",LEFT('[1]TCE - ANEXO IV - Preencher'!M576,2),IF(F567="S",LEFT('[1]TCE - ANEXO IV - Preencher'!M576,7),IF('[1]TCE - ANEXO IV - Preencher'!H576="","")))</f>
        <v>31</v>
      </c>
      <c r="L567" s="7">
        <f>'[1]TCE - ANEXO IV - Preencher'!N576</f>
        <v>4481.25</v>
      </c>
    </row>
    <row r="568" spans="1:12" s="8" customFormat="1" ht="19.5" customHeight="1" x14ac:dyDescent="0.2">
      <c r="A568" s="3">
        <f>IFERROR(VLOOKUP(B568,'[1]DADOS (OCULTAR)'!$Q$3:$S$103,3,0),"")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7160019000144</v>
      </c>
      <c r="E568" s="5" t="str">
        <f>'[1]TCE - ANEXO IV - Preencher'!G577</f>
        <v>VITALE COMERCIO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87767</v>
      </c>
      <c r="I568" s="6">
        <f>IF('[1]TCE - ANEXO IV - Preencher'!K577="","",'[1]TCE - ANEXO IV - Preencher'!K577)</f>
        <v>44742</v>
      </c>
      <c r="J568" s="5" t="str">
        <f>'[1]TCE - ANEXO IV - Preencher'!L577</f>
        <v>26220607160019000144550010000877671989656458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9000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23837936000177</v>
      </c>
      <c r="E569" s="5" t="str">
        <f>'[1]TCE - ANEXO IV - Preencher'!G578</f>
        <v>G1 DISTRIBUIDORA DE PROD. FARM LTDA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547257</v>
      </c>
      <c r="I569" s="6">
        <f>IF('[1]TCE - ANEXO IV - Preencher'!K578="","",'[1]TCE - ANEXO IV - Preencher'!K578)</f>
        <v>44742</v>
      </c>
      <c r="J569" s="5" t="str">
        <f>'[1]TCE - ANEXO IV - Preencher'!L578</f>
        <v>26220623837936000177550010005472571012215993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29.8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44734671000151</v>
      </c>
      <c r="E570" s="5" t="str">
        <f>'[1]TCE - ANEXO IV - Preencher'!G579</f>
        <v>CRISTALIA PROD QUIM FARMACEUTICOS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3320193</v>
      </c>
      <c r="I570" s="6">
        <f>IF('[1]TCE - ANEXO IV - Preencher'!K579="","",'[1]TCE - ANEXO IV - Preencher'!K579)</f>
        <v>44741</v>
      </c>
      <c r="J570" s="5" t="str">
        <f>'[1]TCE - ANEXO IV - Preencher'!L579</f>
        <v>35220644734671000151550100033201931831226111</v>
      </c>
      <c r="K570" s="5" t="str">
        <f>IF(F570="B",LEFT('[1]TCE - ANEXO IV - Preencher'!M579,2),IF(F570="S",LEFT('[1]TCE - ANEXO IV - Preencher'!M579,7),IF('[1]TCE - ANEXO IV - Preencher'!H579="","")))</f>
        <v>35</v>
      </c>
      <c r="L570" s="7">
        <f>'[1]TCE - ANEXO IV - Preencher'!N579</f>
        <v>24022.6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5106015000152</v>
      </c>
      <c r="E571" s="5" t="str">
        <f>'[1]TCE - ANEXO IV - Preencher'!G580</f>
        <v>CALL MED COM DE MED E REPRES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000.080.223</v>
      </c>
      <c r="I571" s="6">
        <f>IF('[1]TCE - ANEXO IV - Preencher'!K580="","",'[1]TCE - ANEXO IV - Preencher'!K580)</f>
        <v>44741</v>
      </c>
      <c r="J571" s="5" t="str">
        <f>'[1]TCE - ANEXO IV - Preencher'!L580</f>
        <v>23220605106015000152550010000802231000481273</v>
      </c>
      <c r="K571" s="5" t="str">
        <f>IF(F571="B",LEFT('[1]TCE - ANEXO IV - Preencher'!M580,2),IF(F571="S",LEFT('[1]TCE - ANEXO IV - Preencher'!M580,7),IF('[1]TCE - ANEXO IV - Preencher'!H580="","")))</f>
        <v>23</v>
      </c>
      <c r="L571" s="7">
        <f>'[1]TCE - ANEXO IV - Preencher'!N580</f>
        <v>154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5230009001931</v>
      </c>
      <c r="E572" s="5" t="str">
        <f>'[1]TCE - ANEXO IV - Preencher'!G581</f>
        <v>COMERCIAL DRUGSTORE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000.007.984</v>
      </c>
      <c r="I572" s="6">
        <f>IF('[1]TCE - ANEXO IV - Preencher'!K581="","",'[1]TCE - ANEXO IV - Preencher'!K581)</f>
        <v>44746</v>
      </c>
      <c r="J572" s="5" t="str">
        <f>'[1]TCE - ANEXO IV - Preencher'!L581</f>
        <v>26220705230009001931550030000079841004510423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58.45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874929000140</v>
      </c>
      <c r="E573" s="5" t="str">
        <f>'[1]TCE - ANEXO IV - Preencher'!G582</f>
        <v>MEDCENTER COMERCIAL LTDA  MG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397109</v>
      </c>
      <c r="I573" s="6">
        <f>IF('[1]TCE - ANEXO IV - Preencher'!K582="","",'[1]TCE - ANEXO IV - Preencher'!K582)</f>
        <v>44742</v>
      </c>
      <c r="J573" s="5" t="str">
        <f>'[1]TCE - ANEXO IV - Preencher'!L582</f>
        <v>31220600874929000140550010003971091025833445</v>
      </c>
      <c r="K573" s="5" t="str">
        <f>IF(F573="B",LEFT('[1]TCE - ANEXO IV - Preencher'!M582,2),IF(F573="S",LEFT('[1]TCE - ANEXO IV - Preencher'!M582,7),IF('[1]TCE - ANEXO IV - Preencher'!H582="","")))</f>
        <v>31</v>
      </c>
      <c r="L573" s="7">
        <f>'[1]TCE - ANEXO IV - Preencher'!N582</f>
        <v>13222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874929000140</v>
      </c>
      <c r="E574" s="5" t="str">
        <f>'[1]TCE - ANEXO IV - Preencher'!G583</f>
        <v>MEDCENTER COMERCIAL LTDA  MG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397031</v>
      </c>
      <c r="I574" s="6">
        <f>IF('[1]TCE - ANEXO IV - Preencher'!K583="","",'[1]TCE - ANEXO IV - Preencher'!K583)</f>
        <v>44741</v>
      </c>
      <c r="J574" s="5" t="str">
        <f>'[1]TCE - ANEXO IV - Preencher'!L583</f>
        <v>31220600874929000140550010003970311157526120</v>
      </c>
      <c r="K574" s="5" t="str">
        <f>IF(F574="B",LEFT('[1]TCE - ANEXO IV - Preencher'!M583,2),IF(F574="S",LEFT('[1]TCE - ANEXO IV - Preencher'!M583,7),IF('[1]TCE - ANEXO IV - Preencher'!H583="","")))</f>
        <v>31</v>
      </c>
      <c r="L574" s="7">
        <f>'[1]TCE - ANEXO IV - Preencher'!N583</f>
        <v>31702.69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21939878000167</v>
      </c>
      <c r="E575" s="5" t="str">
        <f>'[1]TCE - ANEXO IV - Preencher'!G584</f>
        <v>BEM ESTAR PRODUTOS FARMACEUTICOS LTDA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4124</v>
      </c>
      <c r="I575" s="6">
        <f>IF('[1]TCE - ANEXO IV - Preencher'!K584="","",'[1]TCE - ANEXO IV - Preencher'!K584)</f>
        <v>44742</v>
      </c>
      <c r="J575" s="5" t="str">
        <f>'[1]TCE - ANEXO IV - Preencher'!L584</f>
        <v>26220621939878000167550010000041241100042146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893.4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11872656000110</v>
      </c>
      <c r="E576" s="5" t="str">
        <f>'[1]TCE - ANEXO IV - Preencher'!G585</f>
        <v>HDL LOGISTICA HOSPITALAR LTDA.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355033</v>
      </c>
      <c r="I576" s="6">
        <f>IF('[1]TCE - ANEXO IV - Preencher'!K585="","",'[1]TCE - ANEXO IV - Preencher'!K585)</f>
        <v>44741</v>
      </c>
      <c r="J576" s="5" t="str">
        <f>'[1]TCE - ANEXO IV - Preencher'!L585</f>
        <v>31220611872656000110550010003550331959201356</v>
      </c>
      <c r="K576" s="5" t="str">
        <f>IF(F576="B",LEFT('[1]TCE - ANEXO IV - Preencher'!M585,2),IF(F576="S",LEFT('[1]TCE - ANEXO IV - Preencher'!M585,7),IF('[1]TCE - ANEXO IV - Preencher'!H585="","")))</f>
        <v>31</v>
      </c>
      <c r="L576" s="7">
        <f>'[1]TCE - ANEXO IV - Preencher'!N585</f>
        <v>25936.2</v>
      </c>
    </row>
    <row r="577" spans="1:12" s="8" customFormat="1" ht="19.5" customHeight="1" x14ac:dyDescent="0.2">
      <c r="A577" s="3">
        <f>IFERROR(VLOOKUP(B577,'[1]DADOS (OCULTAR)'!$Q$3:$S$103,3,0),"")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3817043000152</v>
      </c>
      <c r="E577" s="5" t="str">
        <f>'[1]TCE - ANEXO IV - Preencher'!G586</f>
        <v>PHARMAPLUS LTDA EPP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000.045.745</v>
      </c>
      <c r="I577" s="6">
        <f>IF('[1]TCE - ANEXO IV - Preencher'!K586="","",'[1]TCE - ANEXO IV - Preencher'!K586)</f>
        <v>44742</v>
      </c>
      <c r="J577" s="5" t="str">
        <f>'[1]TCE - ANEXO IV - Preencher'!L586</f>
        <v>26220603817043000152550010000457451075262158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1232.8599999999999</v>
      </c>
    </row>
    <row r="578" spans="1:12" s="8" customFormat="1" ht="19.5" customHeight="1" x14ac:dyDescent="0.2">
      <c r="A578" s="3">
        <f>IFERROR(VLOOKUP(B578,'[1]DADOS (OCULTAR)'!$Q$3:$S$103,3,0),"")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5106015000152</v>
      </c>
      <c r="E578" s="5" t="str">
        <f>'[1]TCE - ANEXO IV - Preencher'!G587</f>
        <v>CALL MED COM DE MED E REPRES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000.080.222</v>
      </c>
      <c r="I578" s="6">
        <f>IF('[1]TCE - ANEXO IV - Preencher'!K587="","",'[1]TCE - ANEXO IV - Preencher'!K587)</f>
        <v>44741</v>
      </c>
      <c r="J578" s="5" t="str">
        <f>'[1]TCE - ANEXO IV - Preencher'!L587</f>
        <v>23220605106015000152550010000802221000481268</v>
      </c>
      <c r="K578" s="5" t="str">
        <f>IF(F578="B",LEFT('[1]TCE - ANEXO IV - Preencher'!M587,2),IF(F578="S",LEFT('[1]TCE - ANEXO IV - Preencher'!M587,7),IF('[1]TCE - ANEXO IV - Preencher'!H587="","")))</f>
        <v>23</v>
      </c>
      <c r="L578" s="7">
        <f>'[1]TCE - ANEXO IV - Preencher'!N587</f>
        <v>2700</v>
      </c>
    </row>
    <row r="579" spans="1:12" s="8" customFormat="1" ht="19.5" customHeight="1" x14ac:dyDescent="0.2">
      <c r="A579" s="3">
        <f>IFERROR(VLOOKUP(B579,'[1]DADOS (OCULTAR)'!$Q$3:$S$103,3,0),"")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49324221000880</v>
      </c>
      <c r="E579" s="5" t="str">
        <f>'[1]TCE - ANEXO IV - Preencher'!G588</f>
        <v>FRESENIUS KABI BRASIL LTDA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218080</v>
      </c>
      <c r="I579" s="6">
        <f>IF('[1]TCE - ANEXO IV - Preencher'!K588="","",'[1]TCE - ANEXO IV - Preencher'!K588)</f>
        <v>44740</v>
      </c>
      <c r="J579" s="5" t="str">
        <f>'[1]TCE - ANEXO IV - Preencher'!L588</f>
        <v>23220649324221000880550000002180801664602587</v>
      </c>
      <c r="K579" s="5" t="str">
        <f>IF(F579="B",LEFT('[1]TCE - ANEXO IV - Preencher'!M588,2),IF(F579="S",LEFT('[1]TCE - ANEXO IV - Preencher'!M588,7),IF('[1]TCE - ANEXO IV - Preencher'!H588="","")))</f>
        <v>23</v>
      </c>
      <c r="L579" s="7">
        <f>'[1]TCE - ANEXO IV - Preencher'!N588</f>
        <v>73842.740000000005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49324221000880</v>
      </c>
      <c r="E580" s="5" t="str">
        <f>'[1]TCE - ANEXO IV - Preencher'!G589</f>
        <v>FRESENIUS KABI BRASIL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218141</v>
      </c>
      <c r="I580" s="6">
        <f>IF('[1]TCE - ANEXO IV - Preencher'!K589="","",'[1]TCE - ANEXO IV - Preencher'!K589)</f>
        <v>44741</v>
      </c>
      <c r="J580" s="5" t="str">
        <f>'[1]TCE - ANEXO IV - Preencher'!L589</f>
        <v>23220649324221000880550000002181411175636559</v>
      </c>
      <c r="K580" s="5" t="str">
        <f>IF(F580="B",LEFT('[1]TCE - ANEXO IV - Preencher'!M589,2),IF(F580="S",LEFT('[1]TCE - ANEXO IV - Preencher'!M589,7),IF('[1]TCE - ANEXO IV - Preencher'!H589="","")))</f>
        <v>23</v>
      </c>
      <c r="L580" s="7">
        <f>'[1]TCE - ANEXO IV - Preencher'!N589</f>
        <v>11040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5230009001931</v>
      </c>
      <c r="E581" s="5" t="str">
        <f>'[1]TCE - ANEXO IV - Preencher'!G590</f>
        <v>COMERCIAL DRUGSTORE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000.007.995</v>
      </c>
      <c r="I581" s="6">
        <f>IF('[1]TCE - ANEXO IV - Preencher'!K590="","",'[1]TCE - ANEXO IV - Preencher'!K590)</f>
        <v>44747</v>
      </c>
      <c r="J581" s="5" t="str">
        <f>'[1]TCE - ANEXO IV - Preencher'!L590</f>
        <v>26220705230009001931550030000079951004522590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20.04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35738768000141</v>
      </c>
      <c r="E582" s="5" t="str">
        <f>'[1]TCE - ANEXO IV - Preencher'!G591</f>
        <v>L. M. C. DA SILVA MEDICAMENTOS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000.000.211</v>
      </c>
      <c r="I582" s="6">
        <f>IF('[1]TCE - ANEXO IV - Preencher'!K591="","",'[1]TCE - ANEXO IV - Preencher'!K591)</f>
        <v>44747</v>
      </c>
      <c r="J582" s="5" t="str">
        <f>'[1]TCE - ANEXO IV - Preencher'!L591</f>
        <v>26220735738768000141550010000002111000002122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16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15145035000196</v>
      </c>
      <c r="E583" s="5" t="str">
        <f>'[1]TCE - ANEXO IV - Preencher'!G592</f>
        <v>RIOBAHIAFARMA COMERCIO E DISTRIBUIÇAO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22081</v>
      </c>
      <c r="I583" s="6">
        <f>IF('[1]TCE - ANEXO IV - Preencher'!K592="","",'[1]TCE - ANEXO IV - Preencher'!K592)</f>
        <v>44741</v>
      </c>
      <c r="J583" s="5" t="str">
        <f>'[1]TCE - ANEXO IV - Preencher'!L592</f>
        <v>29220615145035000196550010000220811000505797</v>
      </c>
      <c r="K583" s="5" t="str">
        <f>IF(F583="B",LEFT('[1]TCE - ANEXO IV - Preencher'!M592,2),IF(F583="S",LEFT('[1]TCE - ANEXO IV - Preencher'!M592,7),IF('[1]TCE - ANEXO IV - Preencher'!H592="","")))</f>
        <v>29</v>
      </c>
      <c r="L583" s="7">
        <f>'[1]TCE - ANEXO IV - Preencher'!N592</f>
        <v>4947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12420164001048</v>
      </c>
      <c r="E584" s="5" t="str">
        <f>'[1]TCE - ANEXO IV - Preencher'!G593</f>
        <v>CM HOSPITALAR S 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131589</v>
      </c>
      <c r="I584" s="6">
        <f>IF('[1]TCE - ANEXO IV - Preencher'!K593="","",'[1]TCE - ANEXO IV - Preencher'!K593)</f>
        <v>44747</v>
      </c>
      <c r="J584" s="5" t="str">
        <f>'[1]TCE - ANEXO IV - Preencher'!L593</f>
        <v>26220712420164001048550010001315891298746036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36.4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12420164001048</v>
      </c>
      <c r="E585" s="5" t="str">
        <f>'[1]TCE - ANEXO IV - Preencher'!G594</f>
        <v>CM HOSPITALAR S 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131652</v>
      </c>
      <c r="I585" s="6">
        <f>IF('[1]TCE - ANEXO IV - Preencher'!K594="","",'[1]TCE - ANEXO IV - Preencher'!K594)</f>
        <v>44747</v>
      </c>
      <c r="J585" s="5" t="str">
        <f>'[1]TCE - ANEXO IV - Preencher'!L594</f>
        <v>26220712420164001048550010001316521993439168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532.55999999999995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49324221001500</v>
      </c>
      <c r="E586" s="5" t="str">
        <f>'[1]TCE - ANEXO IV - Preencher'!G595</f>
        <v>FRESENIUS KABI BRASIL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55518</v>
      </c>
      <c r="I586" s="6">
        <f>IF('[1]TCE - ANEXO IV - Preencher'!K595="","",'[1]TCE - ANEXO IV - Preencher'!K595)</f>
        <v>44742</v>
      </c>
      <c r="J586" s="5" t="str">
        <f>'[1]TCE - ANEXO IV - Preencher'!L595</f>
        <v>23220649324221001500550000000555181418676389</v>
      </c>
      <c r="K586" s="5" t="str">
        <f>IF(F586="B",LEFT('[1]TCE - ANEXO IV - Preencher'!M595,2),IF(F586="S",LEFT('[1]TCE - ANEXO IV - Preencher'!M595,7),IF('[1]TCE - ANEXO IV - Preencher'!H595="","")))</f>
        <v>23</v>
      </c>
      <c r="L586" s="7">
        <f>'[1]TCE - ANEXO IV - Preencher'!N595</f>
        <v>9828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5617257000100</v>
      </c>
      <c r="E587" s="5" t="str">
        <f>'[1]TCE - ANEXO IV - Preencher'!G596</f>
        <v>DENTAL MARFIM LTDA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445</v>
      </c>
      <c r="I587" s="6">
        <f>IF('[1]TCE - ANEXO IV - Preencher'!K596="","",'[1]TCE - ANEXO IV - Preencher'!K596)</f>
        <v>44748</v>
      </c>
      <c r="J587" s="5" t="str">
        <f>'[1]TCE - ANEXO IV - Preencher'!L596</f>
        <v>26220705617257000100550030000004451081282626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176.9</v>
      </c>
    </row>
    <row r="588" spans="1:12" s="8" customFormat="1" ht="19.5" customHeight="1" x14ac:dyDescent="0.2">
      <c r="A588" s="3">
        <f>IFERROR(VLOOKUP(B588,'[1]DADOS (OCULTAR)'!$Q$3:$S$103,3,0),"")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3.4 - Material Farmacológico</v>
      </c>
      <c r="D588" s="3">
        <f>'[1]TCE - ANEXO IV - Preencher'!F597</f>
        <v>5230009001931</v>
      </c>
      <c r="E588" s="5" t="str">
        <f>'[1]TCE - ANEXO IV - Preencher'!G597</f>
        <v>COMERCIAL DRUGSTORE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000.008.002</v>
      </c>
      <c r="I588" s="6">
        <f>IF('[1]TCE - ANEXO IV - Preencher'!K597="","",'[1]TCE - ANEXO IV - Preencher'!K597)</f>
        <v>44748</v>
      </c>
      <c r="J588" s="5" t="str">
        <f>'[1]TCE - ANEXO IV - Preencher'!L597</f>
        <v>26220705230009001931550030000080021004530017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47.88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30848237000198</v>
      </c>
      <c r="E589" s="5" t="str">
        <f>'[1]TCE - ANEXO IV - Preencher'!G598</f>
        <v>PH COMERCIO DE PRODUTOS MEDICOS HOSPITAL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000.010.395</v>
      </c>
      <c r="I589" s="6">
        <f>IF('[1]TCE - ANEXO IV - Preencher'!K598="","",'[1]TCE - ANEXO IV - Preencher'!K598)</f>
        <v>44747</v>
      </c>
      <c r="J589" s="5" t="str">
        <f>'[1]TCE - ANEXO IV - Preencher'!L598</f>
        <v>26220730848237000198550010000103951276551269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800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35514416000102</v>
      </c>
      <c r="E590" s="5" t="str">
        <f>'[1]TCE - ANEXO IV - Preencher'!G599</f>
        <v>QUALIMMED  COMER ATACA DE MEDICAMENTOS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000.001.210</v>
      </c>
      <c r="I590" s="6">
        <f>IF('[1]TCE - ANEXO IV - Preencher'!K599="","",'[1]TCE - ANEXO IV - Preencher'!K599)</f>
        <v>44743</v>
      </c>
      <c r="J590" s="5" t="str">
        <f>'[1]TCE - ANEXO IV - Preencher'!L599</f>
        <v>26220735514416000102550010000012101743909947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3000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67729178000653</v>
      </c>
      <c r="E591" s="5" t="str">
        <f>'[1]TCE - ANEXO IV - Preencher'!G600</f>
        <v>COMERCIAL CIRURGICA RIOCLARENSE LTDA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30009</v>
      </c>
      <c r="I591" s="6">
        <f>IF('[1]TCE - ANEXO IV - Preencher'!K600="","",'[1]TCE - ANEXO IV - Preencher'!K600)</f>
        <v>44747</v>
      </c>
      <c r="J591" s="5" t="str">
        <f>'[1]TCE - ANEXO IV - Preencher'!L600</f>
        <v>26220767729178000653550010000300091240160676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525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6106005000180</v>
      </c>
      <c r="E592" s="5" t="str">
        <f>'[1]TCE - ANEXO IV - Preencher'!G601</f>
        <v>STOCK MED PRODUTOS MEDICO HOSPITALARES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160067</v>
      </c>
      <c r="I592" s="6">
        <f>IF('[1]TCE - ANEXO IV - Preencher'!K601="","",'[1]TCE - ANEXO IV - Preencher'!K601)</f>
        <v>44741</v>
      </c>
      <c r="J592" s="5" t="str">
        <f>'[1]TCE - ANEXO IV - Preencher'!L601</f>
        <v>43220606106005000180550010001600671006297453</v>
      </c>
      <c r="K592" s="5" t="str">
        <f>IF(F592="B",LEFT('[1]TCE - ANEXO IV - Preencher'!M601,2),IF(F592="S",LEFT('[1]TCE - ANEXO IV - Preencher'!M601,7),IF('[1]TCE - ANEXO IV - Preencher'!H601="","")))</f>
        <v>43</v>
      </c>
      <c r="L592" s="7">
        <f>'[1]TCE - ANEXO IV - Preencher'!N601</f>
        <v>71.5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1206820001179</v>
      </c>
      <c r="E593" s="5" t="str">
        <f>'[1]TCE - ANEXO IV - Preencher'!G602</f>
        <v>PANPHARMA DISTRIB. DE MEDICAM. LTDA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1586869</v>
      </c>
      <c r="I593" s="6">
        <f>IF('[1]TCE - ANEXO IV - Preencher'!K602="","",'[1]TCE - ANEXO IV - Preencher'!K602)</f>
        <v>44747</v>
      </c>
      <c r="J593" s="5" t="str">
        <f>'[1]TCE - ANEXO IV - Preencher'!L602</f>
        <v>26220701206820001179550040015868691494088215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130.41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32350180000128</v>
      </c>
      <c r="E594" s="5" t="str">
        <f>'[1]TCE - ANEXO IV - Preencher'!G603</f>
        <v>NOVA LINEA COMER DE PROD FARMACEU EIRELI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000.029.402</v>
      </c>
      <c r="I594" s="6">
        <f>IF('[1]TCE - ANEXO IV - Preencher'!K603="","",'[1]TCE - ANEXO IV - Preencher'!K603)</f>
        <v>44741</v>
      </c>
      <c r="J594" s="5" t="str">
        <f>'[1]TCE - ANEXO IV - Preencher'!L603</f>
        <v>33220632350180000128550010000294021632707343</v>
      </c>
      <c r="K594" s="5" t="str">
        <f>IF(F594="B",LEFT('[1]TCE - ANEXO IV - Preencher'!M603,2),IF(F594="S",LEFT('[1]TCE - ANEXO IV - Preencher'!M603,7),IF('[1]TCE - ANEXO IV - Preencher'!H603="","")))</f>
        <v>33</v>
      </c>
      <c r="L594" s="7">
        <f>'[1]TCE - ANEXO IV - Preencher'!N603</f>
        <v>9334.7999999999993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8674752000140</v>
      </c>
      <c r="E595" s="5" t="str">
        <f>'[1]TCE - ANEXO IV - Preencher'!G604</f>
        <v>CIRURGICA MONTEBELLO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000.136.863</v>
      </c>
      <c r="I595" s="6">
        <f>IF('[1]TCE - ANEXO IV - Preencher'!K604="","",'[1]TCE - ANEXO IV - Preencher'!K604)</f>
        <v>44747</v>
      </c>
      <c r="J595" s="5" t="str">
        <f>'[1]TCE - ANEXO IV - Preencher'!L604</f>
        <v>26220708674752000140550010001368631426927046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1247.3399999999999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7160019000144</v>
      </c>
      <c r="E596" s="5" t="str">
        <f>'[1]TCE - ANEXO IV - Preencher'!G605</f>
        <v>VITALE COMERCIO LTDA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88266</v>
      </c>
      <c r="I596" s="6">
        <f>IF('[1]TCE - ANEXO IV - Preencher'!K605="","",'[1]TCE - ANEXO IV - Preencher'!K605)</f>
        <v>44748</v>
      </c>
      <c r="J596" s="5" t="str">
        <f>'[1]TCE - ANEXO IV - Preencher'!L605</f>
        <v>26220707160019000144550010000882661357587860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4500</v>
      </c>
    </row>
    <row r="597" spans="1:12" s="8" customFormat="1" ht="19.5" customHeight="1" x14ac:dyDescent="0.2">
      <c r="A597" s="3">
        <f>IFERROR(VLOOKUP(B597,'[1]DADOS (OCULTAR)'!$Q$3:$S$103,3,0),"")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>
        <f>'[1]TCE - ANEXO IV - Preencher'!F606</f>
        <v>11260846000187</v>
      </c>
      <c r="E597" s="5" t="str">
        <f>'[1]TCE - ANEXO IV - Preencher'!G606</f>
        <v>ANBIOTON IMPORTADORA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168665</v>
      </c>
      <c r="I597" s="6">
        <f>IF('[1]TCE - ANEXO IV - Preencher'!K606="","",'[1]TCE - ANEXO IV - Preencher'!K606)</f>
        <v>44741</v>
      </c>
      <c r="J597" s="5" t="str">
        <f>'[1]TCE - ANEXO IV - Preencher'!L606</f>
        <v>35220611260846000187550010001686651895805007</v>
      </c>
      <c r="K597" s="5" t="str">
        <f>IF(F597="B",LEFT('[1]TCE - ANEXO IV - Preencher'!M606,2),IF(F597="S",LEFT('[1]TCE - ANEXO IV - Preencher'!M606,7),IF('[1]TCE - ANEXO IV - Preencher'!H606="","")))</f>
        <v>35</v>
      </c>
      <c r="L597" s="7">
        <f>'[1]TCE - ANEXO IV - Preencher'!N606</f>
        <v>7787.4</v>
      </c>
    </row>
    <row r="598" spans="1:12" s="8" customFormat="1" ht="19.5" customHeight="1" x14ac:dyDescent="0.2">
      <c r="A598" s="3">
        <f>IFERROR(VLOOKUP(B598,'[1]DADOS (OCULTAR)'!$Q$3:$S$103,3,0),"")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10972948000162</v>
      </c>
      <c r="E598" s="5" t="str">
        <f>'[1]TCE - ANEXO IV - Preencher'!G607</f>
        <v>BRAZMIX COMERCIO VAREJ E ATAC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000.162.043</v>
      </c>
      <c r="I598" s="6">
        <f>IF('[1]TCE - ANEXO IV - Preencher'!K607="","",'[1]TCE - ANEXO IV - Preencher'!K607)</f>
        <v>44742</v>
      </c>
      <c r="J598" s="5" t="str">
        <f>'[1]TCE - ANEXO IV - Preencher'!L607</f>
        <v>41220610972948000162550010001620431398166916</v>
      </c>
      <c r="K598" s="5" t="str">
        <f>IF(F598="B",LEFT('[1]TCE - ANEXO IV - Preencher'!M607,2),IF(F598="S",LEFT('[1]TCE - ANEXO IV - Preencher'!M607,7),IF('[1]TCE - ANEXO IV - Preencher'!H607="","")))</f>
        <v>41</v>
      </c>
      <c r="L598" s="7">
        <f>'[1]TCE - ANEXO IV - Preencher'!N607</f>
        <v>384</v>
      </c>
    </row>
    <row r="599" spans="1:12" s="8" customFormat="1" ht="19.5" customHeight="1" x14ac:dyDescent="0.2">
      <c r="A599" s="3">
        <f>IFERROR(VLOOKUP(B599,'[1]DADOS (OCULTAR)'!$Q$3:$S$103,3,0),"")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11463963000148</v>
      </c>
      <c r="E599" s="5" t="str">
        <f>'[1]TCE - ANEXO IV - Preencher'!G608</f>
        <v>BCI BRASIL CHINA IMPORTADORA LTDA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34897</v>
      </c>
      <c r="I599" s="6">
        <f>IF('[1]TCE - ANEXO IV - Preencher'!K608="","",'[1]TCE - ANEXO IV - Preencher'!K608)</f>
        <v>44747</v>
      </c>
      <c r="J599" s="5" t="str">
        <f>'[1]TCE - ANEXO IV - Preencher'!L608</f>
        <v>26220711463963000148550010000348971903427916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13035.88</v>
      </c>
    </row>
    <row r="600" spans="1:12" s="8" customFormat="1" ht="19.5" customHeight="1" x14ac:dyDescent="0.2">
      <c r="A600" s="3">
        <f>IFERROR(VLOOKUP(B600,'[1]DADOS (OCULTAR)'!$Q$3:$S$103,3,0),"")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44734671000151</v>
      </c>
      <c r="E600" s="5" t="str">
        <f>'[1]TCE - ANEXO IV - Preencher'!G609</f>
        <v>CRISTALIA PROD QUIM FARMACEUTICOS LTDA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3325234</v>
      </c>
      <c r="I600" s="6">
        <f>IF('[1]TCE - ANEXO IV - Preencher'!K609="","",'[1]TCE - ANEXO IV - Preencher'!K609)</f>
        <v>44747</v>
      </c>
      <c r="J600" s="5" t="str">
        <f>'[1]TCE - ANEXO IV - Preencher'!L609</f>
        <v>35220744734671000151550100033252341427255807</v>
      </c>
      <c r="K600" s="5" t="str">
        <f>IF(F600="B",LEFT('[1]TCE - ANEXO IV - Preencher'!M609,2),IF(F600="S",LEFT('[1]TCE - ANEXO IV - Preencher'!M609,7),IF('[1]TCE - ANEXO IV - Preencher'!H609="","")))</f>
        <v>35</v>
      </c>
      <c r="L600" s="7">
        <f>'[1]TCE - ANEXO IV - Preencher'!N609</f>
        <v>22020</v>
      </c>
    </row>
    <row r="601" spans="1:12" s="8" customFormat="1" ht="19.5" customHeight="1" x14ac:dyDescent="0.2">
      <c r="A601" s="3">
        <f>IFERROR(VLOOKUP(B601,'[1]DADOS (OCULTAR)'!$Q$3:$S$103,3,0),"")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>
        <f>'[1]TCE - ANEXO IV - Preencher'!F610</f>
        <v>44734671000151</v>
      </c>
      <c r="E601" s="5" t="str">
        <f>'[1]TCE - ANEXO IV - Preencher'!G610</f>
        <v>CRISTALIA PROD QUIM FARMACEUTICOS LTDA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3325487</v>
      </c>
      <c r="I601" s="6">
        <f>IF('[1]TCE - ANEXO IV - Preencher'!K610="","",'[1]TCE - ANEXO IV - Preencher'!K610)</f>
        <v>44747</v>
      </c>
      <c r="J601" s="5" t="str">
        <f>'[1]TCE - ANEXO IV - Preencher'!L610</f>
        <v>35220744734671000151550100033254871501854483</v>
      </c>
      <c r="K601" s="5" t="str">
        <f>IF(F601="B",LEFT('[1]TCE - ANEXO IV - Preencher'!M610,2),IF(F601="S",LEFT('[1]TCE - ANEXO IV - Preencher'!M610,7),IF('[1]TCE - ANEXO IV - Preencher'!H610="","")))</f>
        <v>35</v>
      </c>
      <c r="L601" s="7">
        <f>'[1]TCE - ANEXO IV - Preencher'!N610</f>
        <v>15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>
        <f>'[1]TCE - ANEXO IV - Preencher'!F611</f>
        <v>8778201000126</v>
      </c>
      <c r="E602" s="5" t="str">
        <f>'[1]TCE - ANEXO IV - Preencher'!G611</f>
        <v>DROGAFONTE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000.379.393</v>
      </c>
      <c r="I602" s="6">
        <f>IF('[1]TCE - ANEXO IV - Preencher'!K611="","",'[1]TCE - ANEXO IV - Preencher'!K611)</f>
        <v>44747</v>
      </c>
      <c r="J602" s="5" t="str">
        <f>'[1]TCE - ANEXO IV - Preencher'!L611</f>
        <v>26220708778201000126550010003793931797051583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39.74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15145035000196</v>
      </c>
      <c r="E603" s="5" t="str">
        <f>'[1]TCE - ANEXO IV - Preencher'!G612</f>
        <v>RIOBAHIAFARMA COMERCIO E DISTRIBUIÇAO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22150</v>
      </c>
      <c r="I603" s="6">
        <f>IF('[1]TCE - ANEXO IV - Preencher'!K612="","",'[1]TCE - ANEXO IV - Preencher'!K612)</f>
        <v>44747</v>
      </c>
      <c r="J603" s="5" t="str">
        <f>'[1]TCE - ANEXO IV - Preencher'!L612</f>
        <v>29220715145035000196550010000221501000508330</v>
      </c>
      <c r="K603" s="5" t="str">
        <f>IF(F603="B",LEFT('[1]TCE - ANEXO IV - Preencher'!M612,2),IF(F603="S",LEFT('[1]TCE - ANEXO IV - Preencher'!M612,7),IF('[1]TCE - ANEXO IV - Preencher'!H612="","")))</f>
        <v>29</v>
      </c>
      <c r="L603" s="7">
        <f>'[1]TCE - ANEXO IV - Preencher'!N612</f>
        <v>4200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>
        <f>'[1]TCE - ANEXO IV - Preencher'!F613</f>
        <v>11206099000441</v>
      </c>
      <c r="E604" s="5" t="str">
        <f>'[1]TCE - ANEXO IV - Preencher'!G613</f>
        <v>SUPERMED COM E IMP DE PROD MEDICOS LTDA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377510</v>
      </c>
      <c r="I604" s="6">
        <f>IF('[1]TCE - ANEXO IV - Preencher'!K613="","",'[1]TCE - ANEXO IV - Preencher'!K613)</f>
        <v>44741</v>
      </c>
      <c r="J604" s="5" t="str">
        <f>'[1]TCE - ANEXO IV - Preencher'!L613</f>
        <v>35220611206099000441550010003775101000397259</v>
      </c>
      <c r="K604" s="5" t="str">
        <f>IF(F604="B",LEFT('[1]TCE - ANEXO IV - Preencher'!M613,2),IF(F604="S",LEFT('[1]TCE - ANEXO IV - Preencher'!M613,7),IF('[1]TCE - ANEXO IV - Preencher'!H613="","")))</f>
        <v>35</v>
      </c>
      <c r="L604" s="7">
        <f>'[1]TCE - ANEXO IV - Preencher'!N613</f>
        <v>21493.98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>
        <f>'[1]TCE - ANEXO IV - Preencher'!F614</f>
        <v>11206099000107</v>
      </c>
      <c r="E605" s="5" t="str">
        <f>'[1]TCE - ANEXO IV - Preencher'!G614</f>
        <v>SUPERMED COM E IMP DE PROD MED  LTDA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613302</v>
      </c>
      <c r="I605" s="6">
        <f>IF('[1]TCE - ANEXO IV - Preencher'!K614="","",'[1]TCE - ANEXO IV - Preencher'!K614)</f>
        <v>44741</v>
      </c>
      <c r="J605" s="5" t="str">
        <f>'[1]TCE - ANEXO IV - Preencher'!L614</f>
        <v>31220611206099000107550010006133021001088503</v>
      </c>
      <c r="K605" s="5" t="str">
        <f>IF(F605="B",LEFT('[1]TCE - ANEXO IV - Preencher'!M614,2),IF(F605="S",LEFT('[1]TCE - ANEXO IV - Preencher'!M614,7),IF('[1]TCE - ANEXO IV - Preencher'!H614="","")))</f>
        <v>31</v>
      </c>
      <c r="L605" s="7">
        <f>'[1]TCE - ANEXO IV - Preencher'!N614</f>
        <v>4717.87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>
        <f>'[1]TCE - ANEXO IV - Preencher'!F615</f>
        <v>11872656000110</v>
      </c>
      <c r="E606" s="5" t="str">
        <f>'[1]TCE - ANEXO IV - Preencher'!G615</f>
        <v>HDL LOGISTICA HOSPITALAR LTDA.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356141</v>
      </c>
      <c r="I606" s="6">
        <f>IF('[1]TCE - ANEXO IV - Preencher'!K615="","",'[1]TCE - ANEXO IV - Preencher'!K615)</f>
        <v>44747</v>
      </c>
      <c r="J606" s="5" t="str">
        <f>'[1]TCE - ANEXO IV - Preencher'!L615</f>
        <v>31220711872656000110550010003561411964040506</v>
      </c>
      <c r="K606" s="5" t="str">
        <f>IF(F606="B",LEFT('[1]TCE - ANEXO IV - Preencher'!M615,2),IF(F606="S",LEFT('[1]TCE - ANEXO IV - Preencher'!M615,7),IF('[1]TCE - ANEXO IV - Preencher'!H615="","")))</f>
        <v>31</v>
      </c>
      <c r="L606" s="7">
        <f>'[1]TCE - ANEXO IV - Preencher'!N615</f>
        <v>2544</v>
      </c>
    </row>
    <row r="607" spans="1:12" s="8" customFormat="1" ht="19.5" customHeight="1" x14ac:dyDescent="0.2">
      <c r="A607" s="3">
        <f>IFERROR(VLOOKUP(B607,'[1]DADOS (OCULTAR)'!$Q$3:$S$103,3,0),"")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>
        <f>'[1]TCE - ANEXO IV - Preencher'!F616</f>
        <v>5230009001931</v>
      </c>
      <c r="E607" s="5" t="str">
        <f>'[1]TCE - ANEXO IV - Preencher'!G616</f>
        <v>COMERCIAL DRUGSTORE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000.008.040</v>
      </c>
      <c r="I607" s="6">
        <f>IF('[1]TCE - ANEXO IV - Preencher'!K616="","",'[1]TCE - ANEXO IV - Preencher'!K616)</f>
        <v>44753</v>
      </c>
      <c r="J607" s="5" t="str">
        <f>'[1]TCE - ANEXO IV - Preencher'!L616</f>
        <v>26220705230009001931550030000080401004558036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40.08</v>
      </c>
    </row>
    <row r="608" spans="1:12" s="8" customFormat="1" ht="19.5" customHeight="1" x14ac:dyDescent="0.2">
      <c r="A608" s="3">
        <f>IFERROR(VLOOKUP(B608,'[1]DADOS (OCULTAR)'!$Q$3:$S$103,3,0),"")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>
        <f>'[1]TCE - ANEXO IV - Preencher'!F617</f>
        <v>5230009001931</v>
      </c>
      <c r="E608" s="5" t="str">
        <f>'[1]TCE - ANEXO IV - Preencher'!G617</f>
        <v>COMERCIAL DRUGSTORE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000.008.040</v>
      </c>
      <c r="I608" s="6">
        <f>IF('[1]TCE - ANEXO IV - Preencher'!K617="","",'[1]TCE - ANEXO IV - Preencher'!K617)</f>
        <v>44753</v>
      </c>
      <c r="J608" s="5" t="str">
        <f>'[1]TCE - ANEXO IV - Preencher'!L617</f>
        <v>26220705230009001931550030000080401004558036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319.85000000000002</v>
      </c>
    </row>
    <row r="609" spans="1:12" s="8" customFormat="1" ht="19.5" customHeight="1" x14ac:dyDescent="0.2">
      <c r="A609" s="3">
        <f>IFERROR(VLOOKUP(B609,'[1]DADOS (OCULTAR)'!$Q$3:$S$103,3,0),"")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>
        <f>'[1]TCE - ANEXO IV - Preencher'!F618</f>
        <v>34538453000198</v>
      </c>
      <c r="E609" s="5" t="str">
        <f>'[1]TCE - ANEXO IV - Preencher'!G618</f>
        <v>CRIS BRASIL COMERCIAL EIRELI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750</v>
      </c>
      <c r="I609" s="6">
        <f>IF('[1]TCE - ANEXO IV - Preencher'!K618="","",'[1]TCE - ANEXO IV - Preencher'!K618)</f>
        <v>44743</v>
      </c>
      <c r="J609" s="5" t="str">
        <f>'[1]TCE - ANEXO IV - Preencher'!L618</f>
        <v>33220734538453000198550020000007501750363135</v>
      </c>
      <c r="K609" s="5" t="str">
        <f>IF(F609="B",LEFT('[1]TCE - ANEXO IV - Preencher'!M618,2),IF(F609="S",LEFT('[1]TCE - ANEXO IV - Preencher'!M618,7),IF('[1]TCE - ANEXO IV - Preencher'!H618="","")))</f>
        <v>33</v>
      </c>
      <c r="L609" s="7">
        <f>'[1]TCE - ANEXO IV - Preencher'!N618</f>
        <v>2205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>
        <f>'[1]TCE - ANEXO IV - Preencher'!F619</f>
        <v>11872656000200</v>
      </c>
      <c r="E610" s="5" t="str">
        <f>'[1]TCE - ANEXO IV - Preencher'!G619</f>
        <v>HDL LOGISTICA HOSPITALAR LTDA.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35658</v>
      </c>
      <c r="I610" s="6">
        <f>IF('[1]TCE - ANEXO IV - Preencher'!K619="","",'[1]TCE - ANEXO IV - Preencher'!K619)</f>
        <v>44747</v>
      </c>
      <c r="J610" s="5" t="str">
        <f>'[1]TCE - ANEXO IV - Preencher'!L619</f>
        <v>35220711872656000200550010000356581361106974</v>
      </c>
      <c r="K610" s="5" t="str">
        <f>IF(F610="B",LEFT('[1]TCE - ANEXO IV - Preencher'!M619,2),IF(F610="S",LEFT('[1]TCE - ANEXO IV - Preencher'!M619,7),IF('[1]TCE - ANEXO IV - Preencher'!H619="","")))</f>
        <v>35</v>
      </c>
      <c r="L610" s="7">
        <f>'[1]TCE - ANEXO IV - Preencher'!N619</f>
        <v>2201.7600000000002</v>
      </c>
    </row>
    <row r="611" spans="1:12" s="8" customFormat="1" ht="19.5" customHeight="1" x14ac:dyDescent="0.2">
      <c r="A611" s="3">
        <f>IFERROR(VLOOKUP(B611,'[1]DADOS (OCULTAR)'!$Q$3:$S$103,3,0),"")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>
        <f>'[1]TCE - ANEXO IV - Preencher'!F620</f>
        <v>12882932000194</v>
      </c>
      <c r="E611" s="5" t="str">
        <f>'[1]TCE - ANEXO IV - Preencher'!G620</f>
        <v>EXOMED REPRES DE MED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163855</v>
      </c>
      <c r="I611" s="6">
        <f>IF('[1]TCE - ANEXO IV - Preencher'!K620="","",'[1]TCE - ANEXO IV - Preencher'!K620)</f>
        <v>44753</v>
      </c>
      <c r="J611" s="5" t="str">
        <f>'[1]TCE - ANEXO IV - Preencher'!L620</f>
        <v>26220712882932000194550010001638551165711670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9745.74</v>
      </c>
    </row>
    <row r="612" spans="1:12" s="8" customFormat="1" ht="19.5" customHeight="1" x14ac:dyDescent="0.2">
      <c r="A612" s="3">
        <f>IFERROR(VLOOKUP(B612,'[1]DADOS (OCULTAR)'!$Q$3:$S$103,3,0),"")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>
        <f>'[1]TCE - ANEXO IV - Preencher'!F621</f>
        <v>3817043000152</v>
      </c>
      <c r="E612" s="5" t="str">
        <f>'[1]TCE - ANEXO IV - Preencher'!G621</f>
        <v>PHARMAPLUS LTDA EPP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000.046.028</v>
      </c>
      <c r="I612" s="6">
        <f>IF('[1]TCE - ANEXO IV - Preencher'!K621="","",'[1]TCE - ANEXO IV - Preencher'!K621)</f>
        <v>44749</v>
      </c>
      <c r="J612" s="5" t="str">
        <f>'[1]TCE - ANEXO IV - Preencher'!L621</f>
        <v>26220703817043000152550010000460281003848040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1087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>
        <f>'[1]TCE - ANEXO IV - Preencher'!F622</f>
        <v>49324221002077</v>
      </c>
      <c r="E613" s="5" t="str">
        <f>'[1]TCE - ANEXO IV - Preencher'!G622</f>
        <v>FRESENIUS KABI BRASIL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33815</v>
      </c>
      <c r="I613" s="6">
        <f>IF('[1]TCE - ANEXO IV - Preencher'!K622="","",'[1]TCE - ANEXO IV - Preencher'!K622)</f>
        <v>44741</v>
      </c>
      <c r="J613" s="5" t="str">
        <f>'[1]TCE - ANEXO IV - Preencher'!L622</f>
        <v>52220649324221002077550010000338151083317451</v>
      </c>
      <c r="K613" s="5" t="str">
        <f>IF(F613="B",LEFT('[1]TCE - ANEXO IV - Preencher'!M622,2),IF(F613="S",LEFT('[1]TCE - ANEXO IV - Preencher'!M622,7),IF('[1]TCE - ANEXO IV - Preencher'!H622="","")))</f>
        <v>52</v>
      </c>
      <c r="L613" s="7">
        <f>'[1]TCE - ANEXO IV - Preencher'!N622</f>
        <v>2600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>
        <f>'[1]TCE - ANEXO IV - Preencher'!F623</f>
        <v>874929000140</v>
      </c>
      <c r="E614" s="5" t="str">
        <f>'[1]TCE - ANEXO IV - Preencher'!G623</f>
        <v>MEDCENTER COMERCIAL LTDA  MG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398615</v>
      </c>
      <c r="I614" s="6">
        <f>IF('[1]TCE - ANEXO IV - Preencher'!K623="","",'[1]TCE - ANEXO IV - Preencher'!K623)</f>
        <v>44747</v>
      </c>
      <c r="J614" s="5" t="str">
        <f>'[1]TCE - ANEXO IV - Preencher'!L623</f>
        <v>31220700874929000140550010003986151301565970</v>
      </c>
      <c r="K614" s="5" t="str">
        <f>IF(F614="B",LEFT('[1]TCE - ANEXO IV - Preencher'!M623,2),IF(F614="S",LEFT('[1]TCE - ANEXO IV - Preencher'!M623,7),IF('[1]TCE - ANEXO IV - Preencher'!H623="","")))</f>
        <v>31</v>
      </c>
      <c r="L614" s="7">
        <f>'[1]TCE - ANEXO IV - Preencher'!N623</f>
        <v>23.53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>
        <f>'[1]TCE - ANEXO IV - Preencher'!F624</f>
        <v>874929000140</v>
      </c>
      <c r="E615" s="5" t="str">
        <f>'[1]TCE - ANEXO IV - Preencher'!G624</f>
        <v>MEDCENTER COMERCIAL LTDA  MG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398615</v>
      </c>
      <c r="I615" s="6">
        <f>IF('[1]TCE - ANEXO IV - Preencher'!K624="","",'[1]TCE - ANEXO IV - Preencher'!K624)</f>
        <v>44747</v>
      </c>
      <c r="J615" s="5" t="str">
        <f>'[1]TCE - ANEXO IV - Preencher'!L624</f>
        <v>31220700874929000140550010003986151301565970</v>
      </c>
      <c r="K615" s="5" t="str">
        <f>IF(F615="B",LEFT('[1]TCE - ANEXO IV - Preencher'!M624,2),IF(F615="S",LEFT('[1]TCE - ANEXO IV - Preencher'!M624,7),IF('[1]TCE - ANEXO IV - Preencher'!H624="","")))</f>
        <v>31</v>
      </c>
      <c r="L615" s="7">
        <f>'[1]TCE - ANEXO IV - Preencher'!N624</f>
        <v>8257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>
        <f>'[1]TCE - ANEXO IV - Preencher'!F625</f>
        <v>11206099000441</v>
      </c>
      <c r="E616" s="5" t="str">
        <f>'[1]TCE - ANEXO IV - Preencher'!G625</f>
        <v>SUPERMED COM E IMP DE PROD MEDICOS LTDA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378649</v>
      </c>
      <c r="I616" s="6">
        <f>IF('[1]TCE - ANEXO IV - Preencher'!K625="","",'[1]TCE - ANEXO IV - Preencher'!K625)</f>
        <v>44743</v>
      </c>
      <c r="J616" s="5" t="str">
        <f>'[1]TCE - ANEXO IV - Preencher'!L625</f>
        <v>35220711206099000441550010003786491000330365</v>
      </c>
      <c r="K616" s="5" t="str">
        <f>IF(F616="B",LEFT('[1]TCE - ANEXO IV - Preencher'!M625,2),IF(F616="S",LEFT('[1]TCE - ANEXO IV - Preencher'!M625,7),IF('[1]TCE - ANEXO IV - Preencher'!H625="","")))</f>
        <v>35</v>
      </c>
      <c r="L616" s="7">
        <f>'[1]TCE - ANEXO IV - Preencher'!N625</f>
        <v>79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3.4 - Material Farmacológico</v>
      </c>
      <c r="D617" s="3">
        <f>'[1]TCE - ANEXO IV - Preencher'!F626</f>
        <v>7160019000144</v>
      </c>
      <c r="E617" s="5" t="str">
        <f>'[1]TCE - ANEXO IV - Preencher'!G626</f>
        <v>VITALE COMERCIO LTDA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88566</v>
      </c>
      <c r="I617" s="6">
        <f>IF('[1]TCE - ANEXO IV - Preencher'!K626="","",'[1]TCE - ANEXO IV - Preencher'!K626)</f>
        <v>44753</v>
      </c>
      <c r="J617" s="5" t="str">
        <f>'[1]TCE - ANEXO IV - Preencher'!L626</f>
        <v>26220707160019000144550010000885661913831836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5500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3.4 - Material Farmacológico</v>
      </c>
      <c r="D618" s="3">
        <f>'[1]TCE - ANEXO IV - Preencher'!F627</f>
        <v>21596736000144</v>
      </c>
      <c r="E618" s="5" t="str">
        <f>'[1]TCE - ANEXO IV - Preencher'!G627</f>
        <v>ULTRAMEGA DIST LTDA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159880</v>
      </c>
      <c r="I618" s="6">
        <f>IF('[1]TCE - ANEXO IV - Preencher'!K627="","",'[1]TCE - ANEXO IV - Preencher'!K627)</f>
        <v>44754</v>
      </c>
      <c r="J618" s="5" t="str">
        <f>'[1]TCE - ANEXO IV - Preencher'!L627</f>
        <v>26220721596736000144550010001598801001655731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1286.57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3.4 - Material Farmacológico</v>
      </c>
      <c r="D619" s="3">
        <f>'[1]TCE - ANEXO IV - Preencher'!F628</f>
        <v>13274285000109</v>
      </c>
      <c r="E619" s="5" t="str">
        <f>'[1]TCE - ANEXO IV - Preencher'!G628</f>
        <v>FARMACIA JJ CAVALCANTI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000.000.823</v>
      </c>
      <c r="I619" s="6">
        <f>IF('[1]TCE - ANEXO IV - Preencher'!K628="","",'[1]TCE - ANEXO IV - Preencher'!K628)</f>
        <v>44755</v>
      </c>
      <c r="J619" s="5" t="str">
        <f>'[1]TCE - ANEXO IV - Preencher'!L628</f>
        <v>26220713274285000109550010000008231572702737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300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3.4 - Material Farmacológico</v>
      </c>
      <c r="D620" s="3">
        <f>'[1]TCE - ANEXO IV - Preencher'!F629</f>
        <v>5230009001931</v>
      </c>
      <c r="E620" s="5" t="str">
        <f>'[1]TCE - ANEXO IV - Preencher'!G629</f>
        <v>COMERCIAL DRUGSTORE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000.008.050</v>
      </c>
      <c r="I620" s="6">
        <f>IF('[1]TCE - ANEXO IV - Preencher'!K629="","",'[1]TCE - ANEXO IV - Preencher'!K629)</f>
        <v>44755</v>
      </c>
      <c r="J620" s="5" t="str">
        <f>'[1]TCE - ANEXO IV - Preencher'!L629</f>
        <v>26220705230009001931550030000080501004576863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67.459999999999994</v>
      </c>
    </row>
    <row r="621" spans="1:12" s="8" customFormat="1" ht="19.5" customHeight="1" x14ac:dyDescent="0.2">
      <c r="A621" s="3">
        <f>IFERROR(VLOOKUP(B621,'[1]DADOS (OCULTAR)'!$Q$3:$S$103,3,0),"")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3.4 - Material Farmacológico</v>
      </c>
      <c r="D621" s="3">
        <f>'[1]TCE - ANEXO IV - Preencher'!F630</f>
        <v>6106005000180</v>
      </c>
      <c r="E621" s="5" t="str">
        <f>'[1]TCE - ANEXO IV - Preencher'!G630</f>
        <v>STOCK MED PRODUTOS MEDICO HOSPITALARES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160161</v>
      </c>
      <c r="I621" s="6">
        <f>IF('[1]TCE - ANEXO IV - Preencher'!K630="","",'[1]TCE - ANEXO IV - Preencher'!K630)</f>
        <v>44742</v>
      </c>
      <c r="J621" s="5" t="str">
        <f>'[1]TCE - ANEXO IV - Preencher'!L630</f>
        <v>43220606106005000180550010001601611006300030</v>
      </c>
      <c r="K621" s="5" t="str">
        <f>IF(F621="B",LEFT('[1]TCE - ANEXO IV - Preencher'!M630,2),IF(F621="S",LEFT('[1]TCE - ANEXO IV - Preencher'!M630,7),IF('[1]TCE - ANEXO IV - Preencher'!H630="","")))</f>
        <v>43</v>
      </c>
      <c r="L621" s="7">
        <f>'[1]TCE - ANEXO IV - Preencher'!N630</f>
        <v>5656.4</v>
      </c>
    </row>
    <row r="622" spans="1:12" s="8" customFormat="1" ht="19.5" customHeight="1" x14ac:dyDescent="0.2">
      <c r="A622" s="3">
        <f>IFERROR(VLOOKUP(B622,'[1]DADOS (OCULTAR)'!$Q$3:$S$103,3,0),"")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3.4 - Material Farmacológico</v>
      </c>
      <c r="D622" s="3">
        <f>'[1]TCE - ANEXO IV - Preencher'!F631</f>
        <v>6106005000180</v>
      </c>
      <c r="E622" s="5" t="str">
        <f>'[1]TCE - ANEXO IV - Preencher'!G631</f>
        <v>STOCK MED PRODUTOS MEDICO HOSPITALARES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160320</v>
      </c>
      <c r="I622" s="6">
        <f>IF('[1]TCE - ANEXO IV - Preencher'!K631="","",'[1]TCE - ANEXO IV - Preencher'!K631)</f>
        <v>44742</v>
      </c>
      <c r="J622" s="5" t="str">
        <f>'[1]TCE - ANEXO IV - Preencher'!L631</f>
        <v>43220606106005000180550010001603201006301906</v>
      </c>
      <c r="K622" s="5" t="str">
        <f>IF(F622="B",LEFT('[1]TCE - ANEXO IV - Preencher'!M631,2),IF(F622="S",LEFT('[1]TCE - ANEXO IV - Preencher'!M631,7),IF('[1]TCE - ANEXO IV - Preencher'!H631="","")))</f>
        <v>43</v>
      </c>
      <c r="L622" s="7">
        <f>'[1]TCE - ANEXO IV - Preencher'!N631</f>
        <v>4044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3.4 - Material Farmacológico</v>
      </c>
      <c r="D623" s="3">
        <f>'[1]TCE - ANEXO IV - Preencher'!F632</f>
        <v>5230009001931</v>
      </c>
      <c r="E623" s="5" t="str">
        <f>'[1]TCE - ANEXO IV - Preencher'!G632</f>
        <v>COMERCIAL DRUGSTORE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000.008.053</v>
      </c>
      <c r="I623" s="6">
        <f>IF('[1]TCE - ANEXO IV - Preencher'!K632="","",'[1]TCE - ANEXO IV - Preencher'!K632)</f>
        <v>44756</v>
      </c>
      <c r="J623" s="5" t="str">
        <f>'[1]TCE - ANEXO IV - Preencher'!L632</f>
        <v>26220705230009001931550030000080531004585007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58.99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3.4 - Material Farmacológico</v>
      </c>
      <c r="D624" s="3">
        <f>'[1]TCE - ANEXO IV - Preencher'!F633</f>
        <v>9053134000145</v>
      </c>
      <c r="E624" s="5" t="str">
        <f>'[1]TCE - ANEXO IV - Preencher'!G633</f>
        <v>ELFA MEDICAMENTOS LTDA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378329</v>
      </c>
      <c r="I624" s="6">
        <f>IF('[1]TCE - ANEXO IV - Preencher'!K633="","",'[1]TCE - ANEXO IV - Preencher'!K633)</f>
        <v>44755</v>
      </c>
      <c r="J624" s="5" t="str">
        <f>'[1]TCE - ANEXO IV - Preencher'!L633</f>
        <v>53220709053134000145550050003783291947744141</v>
      </c>
      <c r="K624" s="5" t="str">
        <f>IF(F624="B",LEFT('[1]TCE - ANEXO IV - Preencher'!M633,2),IF(F624="S",LEFT('[1]TCE - ANEXO IV - Preencher'!M633,7),IF('[1]TCE - ANEXO IV - Preencher'!H633="","")))</f>
        <v>53</v>
      </c>
      <c r="L624" s="7">
        <f>'[1]TCE - ANEXO IV - Preencher'!N633</f>
        <v>5550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3.4 - Material Farmacológico</v>
      </c>
      <c r="D625" s="3">
        <f>'[1]TCE - ANEXO IV - Preencher'!F634</f>
        <v>11928476000103</v>
      </c>
      <c r="E625" s="5" t="str">
        <f>'[1]TCE - ANEXO IV - Preencher'!G634</f>
        <v>TECNICA DEMANDA E DIST. HOSPITALAR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52700</v>
      </c>
      <c r="I625" s="6">
        <f>IF('[1]TCE - ANEXO IV - Preencher'!K634="","",'[1]TCE - ANEXO IV - Preencher'!K634)</f>
        <v>44750</v>
      </c>
      <c r="J625" s="5" t="str">
        <f>'[1]TCE - ANEXO IV - Preencher'!L634</f>
        <v>27220711928476000103550050000527001053659613</v>
      </c>
      <c r="K625" s="5" t="str">
        <f>IF(F625="B",LEFT('[1]TCE - ANEXO IV - Preencher'!M634,2),IF(F625="S",LEFT('[1]TCE - ANEXO IV - Preencher'!M634,7),IF('[1]TCE - ANEXO IV - Preencher'!H634="","")))</f>
        <v>27</v>
      </c>
      <c r="L625" s="7">
        <f>'[1]TCE - ANEXO IV - Preencher'!N634</f>
        <v>2312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3.4 - Material Farmacológico</v>
      </c>
      <c r="D626" s="3">
        <f>'[1]TCE - ANEXO IV - Preencher'!F635</f>
        <v>12420164001048</v>
      </c>
      <c r="E626" s="5" t="str">
        <f>'[1]TCE - ANEXO IV - Preencher'!G635</f>
        <v>CM HOSPITALAR S A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132719</v>
      </c>
      <c r="I626" s="6">
        <f>IF('[1]TCE - ANEXO IV - Preencher'!K635="","",'[1]TCE - ANEXO IV - Preencher'!K635)</f>
        <v>44756</v>
      </c>
      <c r="J626" s="5" t="str">
        <f>'[1]TCE - ANEXO IV - Preencher'!L635</f>
        <v>26220712420164001048550010001327191558138244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630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3.4 - Material Farmacológico</v>
      </c>
      <c r="D627" s="3">
        <f>'[1]TCE - ANEXO IV - Preencher'!F636</f>
        <v>5230009001931</v>
      </c>
      <c r="E627" s="5" t="str">
        <f>'[1]TCE - ANEXO IV - Preencher'!G636</f>
        <v>COMERCIAL DRUGSTORE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000.008.058</v>
      </c>
      <c r="I627" s="6">
        <f>IF('[1]TCE - ANEXO IV - Preencher'!K636="","",'[1]TCE - ANEXO IV - Preencher'!K636)</f>
        <v>44757</v>
      </c>
      <c r="J627" s="5" t="str">
        <f>'[1]TCE - ANEXO IV - Preencher'!L636</f>
        <v>26220705230009001931550030000080581004592387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47.69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3.4 - Material Farmacológico</v>
      </c>
      <c r="D628" s="3">
        <f>'[1]TCE - ANEXO IV - Preencher'!F637</f>
        <v>23664355000180</v>
      </c>
      <c r="E628" s="5" t="str">
        <f>'[1]TCE - ANEXO IV - Preencher'!G637</f>
        <v>INJEMED MEDICAMENTOS ESPECIAIS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000.012.287</v>
      </c>
      <c r="I628" s="6">
        <f>IF('[1]TCE - ANEXO IV - Preencher'!K637="","",'[1]TCE - ANEXO IV - Preencher'!K637)</f>
        <v>44754</v>
      </c>
      <c r="J628" s="5" t="str">
        <f>'[1]TCE - ANEXO IV - Preencher'!L637</f>
        <v>31220723664355000180550010000122871766078705</v>
      </c>
      <c r="K628" s="5" t="str">
        <f>IF(F628="B",LEFT('[1]TCE - ANEXO IV - Preencher'!M637,2),IF(F628="S",LEFT('[1]TCE - ANEXO IV - Preencher'!M637,7),IF('[1]TCE - ANEXO IV - Preencher'!H637="","")))</f>
        <v>31</v>
      </c>
      <c r="L628" s="7">
        <f>'[1]TCE - ANEXO IV - Preencher'!N637</f>
        <v>780</v>
      </c>
    </row>
    <row r="629" spans="1:12" s="8" customFormat="1" ht="19.5" customHeight="1" x14ac:dyDescent="0.2">
      <c r="A629" s="3">
        <f>IFERROR(VLOOKUP(B629,'[1]DADOS (OCULTAR)'!$Q$3:$S$103,3,0),"")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3.4 - Material Farmacológico</v>
      </c>
      <c r="D629" s="3">
        <f>'[1]TCE - ANEXO IV - Preencher'!F638</f>
        <v>14261377000109</v>
      </c>
      <c r="E629" s="5" t="str">
        <f>'[1]TCE - ANEXO IV - Preencher'!G638</f>
        <v>MAIS SAUDE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32899</v>
      </c>
      <c r="I629" s="6">
        <f>IF('[1]TCE - ANEXO IV - Preencher'!K638="","",'[1]TCE - ANEXO IV - Preencher'!K638)</f>
        <v>44754</v>
      </c>
      <c r="J629" s="5" t="str">
        <f>'[1]TCE - ANEXO IV - Preencher'!L638</f>
        <v>28220714261377000109550010000328991876328994</v>
      </c>
      <c r="K629" s="5" t="str">
        <f>IF(F629="B",LEFT('[1]TCE - ANEXO IV - Preencher'!M638,2),IF(F629="S",LEFT('[1]TCE - ANEXO IV - Preencher'!M638,7),IF('[1]TCE - ANEXO IV - Preencher'!H638="","")))</f>
        <v>28</v>
      </c>
      <c r="L629" s="7">
        <f>'[1]TCE - ANEXO IV - Preencher'!N638</f>
        <v>4360</v>
      </c>
    </row>
    <row r="630" spans="1:12" s="8" customFormat="1" ht="19.5" customHeight="1" x14ac:dyDescent="0.2">
      <c r="A630" s="3">
        <f>IFERROR(VLOOKUP(B630,'[1]DADOS (OCULTAR)'!$Q$3:$S$103,3,0),"")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3.4 - Material Farmacológico</v>
      </c>
      <c r="D630" s="3">
        <f>'[1]TCE - ANEXO IV - Preencher'!F639</f>
        <v>35738768000141</v>
      </c>
      <c r="E630" s="5" t="str">
        <f>'[1]TCE - ANEXO IV - Preencher'!G639</f>
        <v>L. M. C. DA SILVA MEDICAMENTOS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000.000.215</v>
      </c>
      <c r="I630" s="6">
        <f>IF('[1]TCE - ANEXO IV - Preencher'!K639="","",'[1]TCE - ANEXO IV - Preencher'!K639)</f>
        <v>44760</v>
      </c>
      <c r="J630" s="5" t="str">
        <f>'[1]TCE - ANEXO IV - Preencher'!L639</f>
        <v>26220735738768000141550010000002151000002164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56</v>
      </c>
    </row>
    <row r="631" spans="1:12" s="8" customFormat="1" ht="19.5" customHeight="1" x14ac:dyDescent="0.2">
      <c r="A631" s="3">
        <f>IFERROR(VLOOKUP(B631,'[1]DADOS (OCULTAR)'!$Q$3:$S$103,3,0),"")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3.4 - Material Farmacológico</v>
      </c>
      <c r="D631" s="3">
        <f>'[1]TCE - ANEXO IV - Preencher'!F640</f>
        <v>7519404000135</v>
      </c>
      <c r="E631" s="5" t="str">
        <f>'[1]TCE - ANEXO IV - Preencher'!G640</f>
        <v>ADVAL FARMACIA DE MANIPULACAO LTDA  ME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000.001.141</v>
      </c>
      <c r="I631" s="6">
        <f>IF('[1]TCE - ANEXO IV - Preencher'!K640="","",'[1]TCE - ANEXO IV - Preencher'!K640)</f>
        <v>44760</v>
      </c>
      <c r="J631" s="5" t="str">
        <f>'[1]TCE - ANEXO IV - Preencher'!L640</f>
        <v>26220707519404000135550010000011411390121112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42</v>
      </c>
    </row>
    <row r="632" spans="1:12" s="8" customFormat="1" ht="19.5" customHeight="1" x14ac:dyDescent="0.2">
      <c r="A632" s="3">
        <f>IFERROR(VLOOKUP(B632,'[1]DADOS (OCULTAR)'!$Q$3:$S$103,3,0),"")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3.4 - Material Farmacológico</v>
      </c>
      <c r="D632" s="3">
        <f>'[1]TCE - ANEXO IV - Preencher'!F641</f>
        <v>33119849000138</v>
      </c>
      <c r="E632" s="5" t="str">
        <f>'[1]TCE - ANEXO IV - Preencher'!G641</f>
        <v>JACQUES MED DIST DE MED E MAT HOSP LTDA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5140</v>
      </c>
      <c r="I632" s="6">
        <f>IF('[1]TCE - ANEXO IV - Preencher'!K641="","",'[1]TCE - ANEXO IV - Preencher'!K641)</f>
        <v>44732</v>
      </c>
      <c r="J632" s="5" t="str">
        <f>'[1]TCE - ANEXO IV - Preencher'!L641</f>
        <v>33220633119849000138550010000051401734057185</v>
      </c>
      <c r="K632" s="5" t="str">
        <f>IF(F632="B",LEFT('[1]TCE - ANEXO IV - Preencher'!M641,2),IF(F632="S",LEFT('[1]TCE - ANEXO IV - Preencher'!M641,7),IF('[1]TCE - ANEXO IV - Preencher'!H641="","")))</f>
        <v>33</v>
      </c>
      <c r="L632" s="7">
        <f>'[1]TCE - ANEXO IV - Preencher'!N641</f>
        <v>4942</v>
      </c>
    </row>
    <row r="633" spans="1:12" s="8" customFormat="1" ht="19.5" customHeight="1" x14ac:dyDescent="0.2">
      <c r="A633" s="3">
        <f>IFERROR(VLOOKUP(B633,'[1]DADOS (OCULTAR)'!$Q$3:$S$103,3,0),"")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3.4 - Material Farmacológico</v>
      </c>
      <c r="D633" s="3">
        <f>'[1]TCE - ANEXO IV - Preencher'!F642</f>
        <v>5439635000456</v>
      </c>
      <c r="E633" s="5" t="str">
        <f>'[1]TCE - ANEXO IV - Preencher'!G642</f>
        <v>ABL ANTIBIOTICOS DO BRASIL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224072</v>
      </c>
      <c r="I633" s="6">
        <f>IF('[1]TCE - ANEXO IV - Preencher'!K642="","",'[1]TCE - ANEXO IV - Preencher'!K642)</f>
        <v>44741</v>
      </c>
      <c r="J633" s="5" t="str">
        <f>'[1]TCE - ANEXO IV - Preencher'!L642</f>
        <v>42220605439635000456550010002240721072922448</v>
      </c>
      <c r="K633" s="5" t="str">
        <f>IF(F633="B",LEFT('[1]TCE - ANEXO IV - Preencher'!M642,2),IF(F633="S",LEFT('[1]TCE - ANEXO IV - Preencher'!M642,7),IF('[1]TCE - ANEXO IV - Preencher'!H642="","")))</f>
        <v>42</v>
      </c>
      <c r="L633" s="7">
        <f>'[1]TCE - ANEXO IV - Preencher'!N642</f>
        <v>36613</v>
      </c>
    </row>
    <row r="634" spans="1:12" s="8" customFormat="1" ht="19.5" customHeight="1" x14ac:dyDescent="0.2">
      <c r="A634" s="3">
        <f>IFERROR(VLOOKUP(B634,'[1]DADOS (OCULTAR)'!$Q$3:$S$103,3,0),"")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3.4 - Material Farmacológico</v>
      </c>
      <c r="D634" s="3">
        <f>'[1]TCE - ANEXO IV - Preencher'!F643</f>
        <v>7160019000144</v>
      </c>
      <c r="E634" s="5" t="str">
        <f>'[1]TCE - ANEXO IV - Preencher'!G643</f>
        <v>VITALE COMERCIO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88945</v>
      </c>
      <c r="I634" s="6">
        <f>IF('[1]TCE - ANEXO IV - Preencher'!K643="","",'[1]TCE - ANEXO IV - Preencher'!K643)</f>
        <v>44757</v>
      </c>
      <c r="J634" s="5" t="str">
        <f>'[1]TCE - ANEXO IV - Preencher'!L643</f>
        <v>26220707160019000144550010000889451621795289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5500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3.4 - Material Farmacológico</v>
      </c>
      <c r="D635" s="3">
        <f>'[1]TCE - ANEXO IV - Preencher'!F644</f>
        <v>3817043000152</v>
      </c>
      <c r="E635" s="5" t="str">
        <f>'[1]TCE - ANEXO IV - Preencher'!G644</f>
        <v>PHARMAPLUS LTDA EPP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000.046.382</v>
      </c>
      <c r="I635" s="6">
        <f>IF('[1]TCE - ANEXO IV - Preencher'!K644="","",'[1]TCE - ANEXO IV - Preencher'!K644)</f>
        <v>44757</v>
      </c>
      <c r="J635" s="5" t="str">
        <f>'[1]TCE - ANEXO IV - Preencher'!L644</f>
        <v>26220703817043000152550010000463821046101222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1694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3.4 - Material Farmacológico</v>
      </c>
      <c r="D636" s="3">
        <f>'[1]TCE - ANEXO IV - Preencher'!F645</f>
        <v>42083525000188</v>
      </c>
      <c r="E636" s="5" t="str">
        <f>'[1]TCE - ANEXO IV - Preencher'!G645</f>
        <v>R.A FARMA DIST DE MED LTDA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311</v>
      </c>
      <c r="I636" s="6">
        <f>IF('[1]TCE - ANEXO IV - Preencher'!K645="","",'[1]TCE - ANEXO IV - Preencher'!K645)</f>
        <v>44756</v>
      </c>
      <c r="J636" s="5" t="str">
        <f>'[1]TCE - ANEXO IV - Preencher'!L645</f>
        <v>23220742083525000188550010000003111010911560</v>
      </c>
      <c r="K636" s="5" t="str">
        <f>IF(F636="B",LEFT('[1]TCE - ANEXO IV - Preencher'!M645,2),IF(F636="S",LEFT('[1]TCE - ANEXO IV - Preencher'!M645,7),IF('[1]TCE - ANEXO IV - Preencher'!H645="","")))</f>
        <v>23</v>
      </c>
      <c r="L636" s="7">
        <f>'[1]TCE - ANEXO IV - Preencher'!N645</f>
        <v>2052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3.4 - Material Farmacológico</v>
      </c>
      <c r="D637" s="3">
        <f>'[1]TCE - ANEXO IV - Preencher'!F646</f>
        <v>7484373000124</v>
      </c>
      <c r="E637" s="5" t="str">
        <f>'[1]TCE - ANEXO IV - Preencher'!G646</f>
        <v>UNI HOSPITALAR LTDA  EPP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000.150.427</v>
      </c>
      <c r="I637" s="6">
        <f>IF('[1]TCE - ANEXO IV - Preencher'!K646="","",'[1]TCE - ANEXO IV - Preencher'!K646)</f>
        <v>44761</v>
      </c>
      <c r="J637" s="5" t="str">
        <f>'[1]TCE - ANEXO IV - Preencher'!L646</f>
        <v>26220707484373000124550010001504271904457830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1020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3.4 - Material Farmacológico</v>
      </c>
      <c r="D638" s="3">
        <f>'[1]TCE - ANEXO IV - Preencher'!F647</f>
        <v>7519404000135</v>
      </c>
      <c r="E638" s="5" t="str">
        <f>'[1]TCE - ANEXO IV - Preencher'!G647</f>
        <v>ADVAL FARMACIA DE MANIPULACAO LTDA  ME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000.001.142</v>
      </c>
      <c r="I638" s="6">
        <f>IF('[1]TCE - ANEXO IV - Preencher'!K647="","",'[1]TCE - ANEXO IV - Preencher'!K647)</f>
        <v>44762</v>
      </c>
      <c r="J638" s="5" t="str">
        <f>'[1]TCE - ANEXO IV - Preencher'!L647</f>
        <v>26220707519404000135550010000011421854463994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300</v>
      </c>
    </row>
    <row r="639" spans="1:12" s="8" customFormat="1" ht="19.5" customHeight="1" x14ac:dyDescent="0.2">
      <c r="A639" s="3">
        <f>IFERROR(VLOOKUP(B639,'[1]DADOS (OCULTAR)'!$Q$3:$S$103,3,0),"")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3.4 - Material Farmacológico</v>
      </c>
      <c r="D639" s="3">
        <f>'[1]TCE - ANEXO IV - Preencher'!F648</f>
        <v>23837936000177</v>
      </c>
      <c r="E639" s="5" t="str">
        <f>'[1]TCE - ANEXO IV - Preencher'!G648</f>
        <v>G1 DISTRIBUIDORA DE PROD. FARM LTDA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559758</v>
      </c>
      <c r="I639" s="6">
        <f>IF('[1]TCE - ANEXO IV - Preencher'!K648="","",'[1]TCE - ANEXO IV - Preencher'!K648)</f>
        <v>44761</v>
      </c>
      <c r="J639" s="5" t="str">
        <f>'[1]TCE - ANEXO IV - Preencher'!L648</f>
        <v>26220723837936000177550010005597581012498368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173.22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3.4 - Material Farmacológico</v>
      </c>
      <c r="D640" s="3">
        <f>'[1]TCE - ANEXO IV - Preencher'!F649</f>
        <v>31434320000183</v>
      </c>
      <c r="E640" s="5" t="str">
        <f>'[1]TCE - ANEXO IV - Preencher'!G649</f>
        <v>RAVIMED FARMACEUTICA LTDA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1415</v>
      </c>
      <c r="I640" s="6">
        <f>IF('[1]TCE - ANEXO IV - Preencher'!K649="","",'[1]TCE - ANEXO IV - Preencher'!K649)</f>
        <v>44754</v>
      </c>
      <c r="J640" s="5" t="str">
        <f>'[1]TCE - ANEXO IV - Preencher'!L649</f>
        <v>32220731434320000183550000000014151627666228</v>
      </c>
      <c r="K640" s="5" t="str">
        <f>IF(F640="B",LEFT('[1]TCE - ANEXO IV - Preencher'!M649,2),IF(F640="S",LEFT('[1]TCE - ANEXO IV - Preencher'!M649,7),IF('[1]TCE - ANEXO IV - Preencher'!H649="","")))</f>
        <v>32</v>
      </c>
      <c r="L640" s="7">
        <f>'[1]TCE - ANEXO IV - Preencher'!N649</f>
        <v>5716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3.4 - Material Farmacológico</v>
      </c>
      <c r="D641" s="3">
        <f>'[1]TCE - ANEXO IV - Preencher'!F650</f>
        <v>8674752000140</v>
      </c>
      <c r="E641" s="5" t="str">
        <f>'[1]TCE - ANEXO IV - Preencher'!G650</f>
        <v>CIRURGICA MONTEBELLO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000.138.341</v>
      </c>
      <c r="I641" s="6">
        <f>IF('[1]TCE - ANEXO IV - Preencher'!K650="","",'[1]TCE - ANEXO IV - Preencher'!K650)</f>
        <v>44762</v>
      </c>
      <c r="J641" s="5" t="str">
        <f>'[1]TCE - ANEXO IV - Preencher'!L650</f>
        <v>26220708674752000140550010001383411143509213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801.61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3.4 - Material Farmacológico</v>
      </c>
      <c r="D642" s="3">
        <f>'[1]TCE - ANEXO IV - Preencher'!F651</f>
        <v>22580510000118</v>
      </c>
      <c r="E642" s="5" t="str">
        <f>'[1]TCE - ANEXO IV - Preencher'!G651</f>
        <v>UNIFAR DISTRIBUIDORA DE MEDICAMENTOS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49517</v>
      </c>
      <c r="I642" s="6">
        <f>IF('[1]TCE - ANEXO IV - Preencher'!K651="","",'[1]TCE - ANEXO IV - Preencher'!K651)</f>
        <v>44761</v>
      </c>
      <c r="J642" s="5" t="str">
        <f>'[1]TCE - ANEXO IV - Preencher'!L651</f>
        <v>26220722580510000118550010000495171000351458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2305</v>
      </c>
    </row>
    <row r="643" spans="1:12" s="8" customFormat="1" ht="19.5" customHeight="1" x14ac:dyDescent="0.2">
      <c r="A643" s="3">
        <f>IFERROR(VLOOKUP(B643,'[1]DADOS (OCULTAR)'!$Q$3:$S$103,3,0),"")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3.4 - Material Farmacológico</v>
      </c>
      <c r="D643" s="3">
        <f>'[1]TCE - ANEXO IV - Preencher'!F652</f>
        <v>12882932000194</v>
      </c>
      <c r="E643" s="5" t="str">
        <f>'[1]TCE - ANEXO IV - Preencher'!G652</f>
        <v>EXOMED REPRES DE MED LTDA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164310</v>
      </c>
      <c r="I643" s="6">
        <f>IF('[1]TCE - ANEXO IV - Preencher'!K652="","",'[1]TCE - ANEXO IV - Preencher'!K652)</f>
        <v>44763</v>
      </c>
      <c r="J643" s="5" t="str">
        <f>'[1]TCE - ANEXO IV - Preencher'!L652</f>
        <v>26220712882932000194550010001643101413894899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63653.64</v>
      </c>
    </row>
    <row r="644" spans="1:12" s="8" customFormat="1" ht="19.5" customHeight="1" x14ac:dyDescent="0.2">
      <c r="A644" s="3">
        <f>IFERROR(VLOOKUP(B644,'[1]DADOS (OCULTAR)'!$Q$3:$S$103,3,0),"")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3.4 - Material Farmacológico</v>
      </c>
      <c r="D644" s="3">
        <f>'[1]TCE - ANEXO IV - Preencher'!F653</f>
        <v>49324221002077</v>
      </c>
      <c r="E644" s="5" t="str">
        <f>'[1]TCE - ANEXO IV - Preencher'!G653</f>
        <v>FRESENIUS KABI BRASIL LTDA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34149</v>
      </c>
      <c r="I644" s="6">
        <f>IF('[1]TCE - ANEXO IV - Preencher'!K653="","",'[1]TCE - ANEXO IV - Preencher'!K653)</f>
        <v>44748</v>
      </c>
      <c r="J644" s="5" t="str">
        <f>'[1]TCE - ANEXO IV - Preencher'!L653</f>
        <v>52220749324221002077550010000341491120132969</v>
      </c>
      <c r="K644" s="5" t="str">
        <f>IF(F644="B",LEFT('[1]TCE - ANEXO IV - Preencher'!M653,2),IF(F644="S",LEFT('[1]TCE - ANEXO IV - Preencher'!M653,7),IF('[1]TCE - ANEXO IV - Preencher'!H653="","")))</f>
        <v>52</v>
      </c>
      <c r="L644" s="7">
        <f>'[1]TCE - ANEXO IV - Preencher'!N653</f>
        <v>115</v>
      </c>
    </row>
    <row r="645" spans="1:12" s="8" customFormat="1" ht="19.5" customHeight="1" x14ac:dyDescent="0.2">
      <c r="A645" s="3">
        <f>IFERROR(VLOOKUP(B645,'[1]DADOS (OCULTAR)'!$Q$3:$S$103,3,0),"")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3.4 - Material Farmacológico</v>
      </c>
      <c r="D645" s="3">
        <f>'[1]TCE - ANEXO IV - Preencher'!F654</f>
        <v>35738768000141</v>
      </c>
      <c r="E645" s="5" t="str">
        <f>'[1]TCE - ANEXO IV - Preencher'!G654</f>
        <v>L. M. C. DA SILVA MEDICAMENTOS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000.000.216</v>
      </c>
      <c r="I645" s="6">
        <f>IF('[1]TCE - ANEXO IV - Preencher'!K654="","",'[1]TCE - ANEXO IV - Preencher'!K654)</f>
        <v>44764</v>
      </c>
      <c r="J645" s="5" t="str">
        <f>'[1]TCE - ANEXO IV - Preencher'!L654</f>
        <v>26220735738768000141550010000002161000002170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150</v>
      </c>
    </row>
    <row r="646" spans="1:12" s="8" customFormat="1" ht="19.5" customHeight="1" x14ac:dyDescent="0.2">
      <c r="A646" s="3">
        <f>IFERROR(VLOOKUP(B646,'[1]DADOS (OCULTAR)'!$Q$3:$S$103,3,0),"")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3.4 - Material Farmacológico</v>
      </c>
      <c r="D646" s="3">
        <f>'[1]TCE - ANEXO IV - Preencher'!F655</f>
        <v>35738768000141</v>
      </c>
      <c r="E646" s="5" t="str">
        <f>'[1]TCE - ANEXO IV - Preencher'!G655</f>
        <v>L. M. C. DA SILVA MEDICAMENTOS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000.000.216</v>
      </c>
      <c r="I646" s="6">
        <f>IF('[1]TCE - ANEXO IV - Preencher'!K655="","",'[1]TCE - ANEXO IV - Preencher'!K655)</f>
        <v>44764</v>
      </c>
      <c r="J646" s="5" t="str">
        <f>'[1]TCE - ANEXO IV - Preencher'!L655</f>
        <v>26220735738768000141550010000002161000002170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60</v>
      </c>
    </row>
    <row r="647" spans="1:12" s="8" customFormat="1" ht="19.5" customHeight="1" x14ac:dyDescent="0.2">
      <c r="A647" s="3">
        <f>IFERROR(VLOOKUP(B647,'[1]DADOS (OCULTAR)'!$Q$3:$S$103,3,0),"")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3.4 - Material Farmacológico</v>
      </c>
      <c r="D647" s="3">
        <f>'[1]TCE - ANEXO IV - Preencher'!F656</f>
        <v>35738768000141</v>
      </c>
      <c r="E647" s="5" t="str">
        <f>'[1]TCE - ANEXO IV - Preencher'!G656</f>
        <v>L. M. C. DA SILVA MEDICAMENTOS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000.000.216</v>
      </c>
      <c r="I647" s="6">
        <f>IF('[1]TCE - ANEXO IV - Preencher'!K656="","",'[1]TCE - ANEXO IV - Preencher'!K656)</f>
        <v>44764</v>
      </c>
      <c r="J647" s="5" t="str">
        <f>'[1]TCE - ANEXO IV - Preencher'!L656</f>
        <v>26220735738768000141550010000002161000002170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564</v>
      </c>
    </row>
    <row r="648" spans="1:12" s="8" customFormat="1" ht="19.5" customHeight="1" x14ac:dyDescent="0.2">
      <c r="A648" s="3">
        <f>IFERROR(VLOOKUP(B648,'[1]DADOS (OCULTAR)'!$Q$3:$S$103,3,0),"")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3.4 - Material Farmacológico</v>
      </c>
      <c r="D648" s="3">
        <f>'[1]TCE - ANEXO IV - Preencher'!F657</f>
        <v>35738768000141</v>
      </c>
      <c r="E648" s="5" t="str">
        <f>'[1]TCE - ANEXO IV - Preencher'!G657</f>
        <v>L. M. C. DA SILVA MEDICAMENTOS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000.000.217</v>
      </c>
      <c r="I648" s="6">
        <f>IF('[1]TCE - ANEXO IV - Preencher'!K657="","",'[1]TCE - ANEXO IV - Preencher'!K657)</f>
        <v>44764</v>
      </c>
      <c r="J648" s="5" t="str">
        <f>'[1]TCE - ANEXO IV - Preencher'!L657</f>
        <v>26220735738768000141550010000002171000002185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40</v>
      </c>
    </row>
    <row r="649" spans="1:12" s="8" customFormat="1" ht="19.5" customHeight="1" x14ac:dyDescent="0.2">
      <c r="A649" s="3">
        <f>IFERROR(VLOOKUP(B649,'[1]DADOS (OCULTAR)'!$Q$3:$S$103,3,0),"")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3.4 - Material Farmacológico</v>
      </c>
      <c r="D649" s="3">
        <f>'[1]TCE - ANEXO IV - Preencher'!F658</f>
        <v>11463963000148</v>
      </c>
      <c r="E649" s="5" t="str">
        <f>'[1]TCE - ANEXO IV - Preencher'!G658</f>
        <v>BCI BRASIL CHINA IMPORTADORA LTDA</v>
      </c>
      <c r="F649" s="5" t="str">
        <f>'[1]TCE - ANEXO IV - Preencher'!H658</f>
        <v>B</v>
      </c>
      <c r="G649" s="5" t="str">
        <f>'[1]TCE - ANEXO IV - Preencher'!I658</f>
        <v>S</v>
      </c>
      <c r="H649" s="5">
        <f>'[1]TCE - ANEXO IV - Preencher'!J658</f>
        <v>34974</v>
      </c>
      <c r="I649" s="6">
        <f>IF('[1]TCE - ANEXO IV - Preencher'!K658="","",'[1]TCE - ANEXO IV - Preencher'!K658)</f>
        <v>44762</v>
      </c>
      <c r="J649" s="5" t="str">
        <f>'[1]TCE - ANEXO IV - Preencher'!L658</f>
        <v>26220711463963000148550010000349741581937858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8031.68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3.4 - Material Farmacológico</v>
      </c>
      <c r="D650" s="3">
        <f>'[1]TCE - ANEXO IV - Preencher'!F659</f>
        <v>12882932000194</v>
      </c>
      <c r="E650" s="5" t="str">
        <f>'[1]TCE - ANEXO IV - Preencher'!G659</f>
        <v>EXOMED REPRES DE MED LTDA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164352</v>
      </c>
      <c r="I650" s="6">
        <f>IF('[1]TCE - ANEXO IV - Preencher'!K659="","",'[1]TCE - ANEXO IV - Preencher'!K659)</f>
        <v>44764</v>
      </c>
      <c r="J650" s="5" t="str">
        <f>'[1]TCE - ANEXO IV - Preencher'!L659</f>
        <v>26220712882932000194550010001643521398053752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9980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3.4 - Material Farmacológico</v>
      </c>
      <c r="D651" s="3">
        <f>'[1]TCE - ANEXO IV - Preencher'!F660</f>
        <v>7484373000124</v>
      </c>
      <c r="E651" s="5" t="str">
        <f>'[1]TCE - ANEXO IV - Preencher'!G660</f>
        <v>UNI HOSPITALAR LTDA  EPP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000.150.664</v>
      </c>
      <c r="I651" s="6">
        <f>IF('[1]TCE - ANEXO IV - Preencher'!K660="","",'[1]TCE - ANEXO IV - Preencher'!K660)</f>
        <v>44764</v>
      </c>
      <c r="J651" s="5" t="str">
        <f>'[1]TCE - ANEXO IV - Preencher'!L660</f>
        <v>26220707484373000124550010001506641477055893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1098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3.4 - Material Farmacológico</v>
      </c>
      <c r="D652" s="3">
        <f>'[1]TCE - ANEXO IV - Preencher'!F661</f>
        <v>874929000140</v>
      </c>
      <c r="E652" s="5" t="str">
        <f>'[1]TCE - ANEXO IV - Preencher'!G661</f>
        <v>MEDCENTER COMERCIAL LTDA  MG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402084</v>
      </c>
      <c r="I652" s="6">
        <f>IF('[1]TCE - ANEXO IV - Preencher'!K661="","",'[1]TCE - ANEXO IV - Preencher'!K661)</f>
        <v>44762</v>
      </c>
      <c r="J652" s="5" t="str">
        <f>'[1]TCE - ANEXO IV - Preencher'!L661</f>
        <v>31220700874929000140550010004020841187519541</v>
      </c>
      <c r="K652" s="5" t="str">
        <f>IF(F652="B",LEFT('[1]TCE - ANEXO IV - Preencher'!M661,2),IF(F652="S",LEFT('[1]TCE - ANEXO IV - Preencher'!M661,7),IF('[1]TCE - ANEXO IV - Preencher'!H661="","")))</f>
        <v>31</v>
      </c>
      <c r="L652" s="7">
        <f>'[1]TCE - ANEXO IV - Preencher'!N661</f>
        <v>39021.72</v>
      </c>
    </row>
    <row r="653" spans="1:12" s="8" customFormat="1" ht="19.5" customHeight="1" x14ac:dyDescent="0.2">
      <c r="A653" s="3">
        <f>IFERROR(VLOOKUP(B653,'[1]DADOS (OCULTAR)'!$Q$3:$S$103,3,0),"")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3.4 - Material Farmacológico</v>
      </c>
      <c r="D653" s="3">
        <f>'[1]TCE - ANEXO IV - Preencher'!F662</f>
        <v>15145035000196</v>
      </c>
      <c r="E653" s="5" t="str">
        <f>'[1]TCE - ANEXO IV - Preencher'!G662</f>
        <v>RIOBAHIAFARMA COMERCIO E DISTRIBUIÇAO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22327</v>
      </c>
      <c r="I653" s="6">
        <f>IF('[1]TCE - ANEXO IV - Preencher'!K662="","",'[1]TCE - ANEXO IV - Preencher'!K662)</f>
        <v>44762</v>
      </c>
      <c r="J653" s="5" t="str">
        <f>'[1]TCE - ANEXO IV - Preencher'!L662</f>
        <v>29220715145035000196550010000223271000513949</v>
      </c>
      <c r="K653" s="5" t="str">
        <f>IF(F653="B",LEFT('[1]TCE - ANEXO IV - Preencher'!M662,2),IF(F653="S",LEFT('[1]TCE - ANEXO IV - Preencher'!M662,7),IF('[1]TCE - ANEXO IV - Preencher'!H662="","")))</f>
        <v>29</v>
      </c>
      <c r="L653" s="7">
        <f>'[1]TCE - ANEXO IV - Preencher'!N662</f>
        <v>8985</v>
      </c>
    </row>
    <row r="654" spans="1:12" s="8" customFormat="1" ht="19.5" customHeight="1" x14ac:dyDescent="0.2">
      <c r="A654" s="3">
        <f>IFERROR(VLOOKUP(B654,'[1]DADOS (OCULTAR)'!$Q$3:$S$103,3,0),"")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3.4 - Material Farmacológico</v>
      </c>
      <c r="D654" s="3">
        <f>'[1]TCE - ANEXO IV - Preencher'!F663</f>
        <v>44734671000151</v>
      </c>
      <c r="E654" s="5" t="str">
        <f>'[1]TCE - ANEXO IV - Preencher'!G663</f>
        <v>CRISTALIA PROD QUIM FARMACEUTICOS LTDA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3342417</v>
      </c>
      <c r="I654" s="6">
        <f>IF('[1]TCE - ANEXO IV - Preencher'!K663="","",'[1]TCE - ANEXO IV - Preencher'!K663)</f>
        <v>44764</v>
      </c>
      <c r="J654" s="5" t="str">
        <f>'[1]TCE - ANEXO IV - Preencher'!L663</f>
        <v>35220744734671000151550100033424171386308469</v>
      </c>
      <c r="K654" s="5" t="str">
        <f>IF(F654="B",LEFT('[1]TCE - ANEXO IV - Preencher'!M663,2),IF(F654="S",LEFT('[1]TCE - ANEXO IV - Preencher'!M663,7),IF('[1]TCE - ANEXO IV - Preencher'!H663="","")))</f>
        <v>35</v>
      </c>
      <c r="L654" s="7">
        <f>'[1]TCE - ANEXO IV - Preencher'!N663</f>
        <v>1125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3.4 - Material Farmacológico</v>
      </c>
      <c r="D655" s="3">
        <f>'[1]TCE - ANEXO IV - Preencher'!F664</f>
        <v>8778201000126</v>
      </c>
      <c r="E655" s="5" t="str">
        <f>'[1]TCE - ANEXO IV - Preencher'!G664</f>
        <v>DROGAFONTE LTDA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000.381.815</v>
      </c>
      <c r="I655" s="6">
        <f>IF('[1]TCE - ANEXO IV - Preencher'!K664="","",'[1]TCE - ANEXO IV - Preencher'!K664)</f>
        <v>44768</v>
      </c>
      <c r="J655" s="5" t="str">
        <f>'[1]TCE - ANEXO IV - Preencher'!L664</f>
        <v>26220708778201000126550010003818151060901953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1980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3.4 - Material Farmacológico</v>
      </c>
      <c r="D656" s="3">
        <f>'[1]TCE - ANEXO IV - Preencher'!F665</f>
        <v>12882932000194</v>
      </c>
      <c r="E656" s="5" t="str">
        <f>'[1]TCE - ANEXO IV - Preencher'!G665</f>
        <v>EXOMED REPRES DE MED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164456</v>
      </c>
      <c r="I656" s="6">
        <f>IF('[1]TCE - ANEXO IV - Preencher'!K665="","",'[1]TCE - ANEXO IV - Preencher'!K665)</f>
        <v>44768</v>
      </c>
      <c r="J656" s="5" t="str">
        <f>'[1]TCE - ANEXO IV - Preencher'!L665</f>
        <v>26220712882932000194550010001644561917719831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6922.02</v>
      </c>
    </row>
    <row r="657" spans="1:12" s="8" customFormat="1" ht="19.5" customHeight="1" x14ac:dyDescent="0.2">
      <c r="A657" s="3">
        <f>IFERROR(VLOOKUP(B657,'[1]DADOS (OCULTAR)'!$Q$3:$S$103,3,0),"")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3.4 - Material Farmacológico</v>
      </c>
      <c r="D657" s="3">
        <f>'[1]TCE - ANEXO IV - Preencher'!F666</f>
        <v>8719794000150</v>
      </c>
      <c r="E657" s="5" t="str">
        <f>'[1]TCE - ANEXO IV - Preencher'!G666</f>
        <v>CENTRAL DIST DE MEDICAMENTOS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103243</v>
      </c>
      <c r="I657" s="6">
        <f>IF('[1]TCE - ANEXO IV - Preencher'!K666="","",'[1]TCE - ANEXO IV - Preencher'!K666)</f>
        <v>44768</v>
      </c>
      <c r="J657" s="5" t="str">
        <f>'[1]TCE - ANEXO IV - Preencher'!L666</f>
        <v>26220708719794000150550010001032431596765047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9897.2000000000007</v>
      </c>
    </row>
    <row r="658" spans="1:12" s="8" customFormat="1" ht="19.5" customHeight="1" x14ac:dyDescent="0.2">
      <c r="A658" s="3">
        <f>IFERROR(VLOOKUP(B658,'[1]DADOS (OCULTAR)'!$Q$3:$S$103,3,0),"")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3.4 - Material Farmacológico</v>
      </c>
      <c r="D658" s="3">
        <f>'[1]TCE - ANEXO IV - Preencher'!F667</f>
        <v>8719794000150</v>
      </c>
      <c r="E658" s="5" t="str">
        <f>'[1]TCE - ANEXO IV - Preencher'!G667</f>
        <v>CENTRAL DIST DE MEDICAMENTOS LTDA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103245</v>
      </c>
      <c r="I658" s="6">
        <f>IF('[1]TCE - ANEXO IV - Preencher'!K667="","",'[1]TCE - ANEXO IV - Preencher'!K667)</f>
        <v>44768</v>
      </c>
      <c r="J658" s="5" t="str">
        <f>'[1]TCE - ANEXO IV - Preencher'!L667</f>
        <v>26220708719794000150550010001032451221900523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15694.5</v>
      </c>
    </row>
    <row r="659" spans="1:12" s="8" customFormat="1" ht="19.5" customHeight="1" x14ac:dyDescent="0.2">
      <c r="A659" s="3">
        <f>IFERROR(VLOOKUP(B659,'[1]DADOS (OCULTAR)'!$Q$3:$S$103,3,0),"")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3.4 - Material Farmacológico</v>
      </c>
      <c r="D659" s="3">
        <f>'[1]TCE - ANEXO IV - Preencher'!F668</f>
        <v>7484373000124</v>
      </c>
      <c r="E659" s="5" t="str">
        <f>'[1]TCE - ANEXO IV - Preencher'!G668</f>
        <v>UNI HOSPITALAR LTDA  EPP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000.150.845</v>
      </c>
      <c r="I659" s="6">
        <f>IF('[1]TCE - ANEXO IV - Preencher'!K668="","",'[1]TCE - ANEXO IV - Preencher'!K668)</f>
        <v>44768</v>
      </c>
      <c r="J659" s="5" t="str">
        <f>'[1]TCE - ANEXO IV - Preencher'!L668</f>
        <v>26220707484373000124550010001508451361396207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6500.1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3.4 - Material Farmacológico</v>
      </c>
      <c r="D660" s="3">
        <f>'[1]TCE - ANEXO IV - Preencher'!F669</f>
        <v>5230009001931</v>
      </c>
      <c r="E660" s="5" t="str">
        <f>'[1]TCE - ANEXO IV - Preencher'!G669</f>
        <v>COMERCIAL DRUGSTORE LTDA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000.008.094</v>
      </c>
      <c r="I660" s="6">
        <f>IF('[1]TCE - ANEXO IV - Preencher'!K669="","",'[1]TCE - ANEXO IV - Preencher'!K669)</f>
        <v>44769</v>
      </c>
      <c r="J660" s="5" t="str">
        <f>'[1]TCE - ANEXO IV - Preencher'!L669</f>
        <v>26220705230009001931550030000080941004636640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176.97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3.4 - Material Farmacológico</v>
      </c>
      <c r="D661" s="3">
        <f>'[1]TCE - ANEXO IV - Preencher'!F670</f>
        <v>23837936000177</v>
      </c>
      <c r="E661" s="5" t="str">
        <f>'[1]TCE - ANEXO IV - Preencher'!G670</f>
        <v>G1 DISTRIBUIDORA DE PROD. FARM LTDA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563266</v>
      </c>
      <c r="I661" s="6">
        <f>IF('[1]TCE - ANEXO IV - Preencher'!K670="","",'[1]TCE - ANEXO IV - Preencher'!K670)</f>
        <v>44768</v>
      </c>
      <c r="J661" s="5" t="str">
        <f>'[1]TCE - ANEXO IV - Preencher'!L670</f>
        <v>26220723837936000177550010005632661012582254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170.4</v>
      </c>
    </row>
    <row r="662" spans="1:12" s="8" customFormat="1" ht="19.5" customHeight="1" x14ac:dyDescent="0.2">
      <c r="A662" s="3">
        <f>IFERROR(VLOOKUP(B662,'[1]DADOS (OCULTAR)'!$Q$3:$S$103,3,0),"")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3.4 - Material Farmacológico</v>
      </c>
      <c r="D662" s="3">
        <f>'[1]TCE - ANEXO IV - Preencher'!F671</f>
        <v>11206099000441</v>
      </c>
      <c r="E662" s="5" t="str">
        <f>'[1]TCE - ANEXO IV - Preencher'!G671</f>
        <v>SUPERMED COM E IMP DE PROD MEDICOS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386696</v>
      </c>
      <c r="I662" s="6">
        <f>IF('[1]TCE - ANEXO IV - Preencher'!K671="","",'[1]TCE - ANEXO IV - Preencher'!K671)</f>
        <v>44761</v>
      </c>
      <c r="J662" s="5" t="str">
        <f>'[1]TCE - ANEXO IV - Preencher'!L671</f>
        <v>35220711206099000441550010003866961000156637</v>
      </c>
      <c r="K662" s="5" t="str">
        <f>IF(F662="B",LEFT('[1]TCE - ANEXO IV - Preencher'!M671,2),IF(F662="S",LEFT('[1]TCE - ANEXO IV - Preencher'!M671,7),IF('[1]TCE - ANEXO IV - Preencher'!H671="","")))</f>
        <v>35</v>
      </c>
      <c r="L662" s="7">
        <f>'[1]TCE - ANEXO IV - Preencher'!N671</f>
        <v>720.9</v>
      </c>
    </row>
    <row r="663" spans="1:12" s="8" customFormat="1" ht="19.5" customHeight="1" x14ac:dyDescent="0.2">
      <c r="A663" s="3">
        <f>IFERROR(VLOOKUP(B663,'[1]DADOS (OCULTAR)'!$Q$3:$S$103,3,0),"")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3.4 - Material Farmacológico</v>
      </c>
      <c r="D663" s="3">
        <f>'[1]TCE - ANEXO IV - Preencher'!F672</f>
        <v>7812105000194</v>
      </c>
      <c r="E663" s="5" t="str">
        <f>'[1]TCE - ANEXO IV - Preencher'!G672</f>
        <v>CENTRAL DIST DE MEDICAMENTOS LTDA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99539</v>
      </c>
      <c r="I663" s="6">
        <f>IF('[1]TCE - ANEXO IV - Preencher'!K672="","",'[1]TCE - ANEXO IV - Preencher'!K672)</f>
        <v>44768</v>
      </c>
      <c r="J663" s="5" t="str">
        <f>'[1]TCE - ANEXO IV - Preencher'!L672</f>
        <v>23220707812105000194550010000995391268396593</v>
      </c>
      <c r="K663" s="5" t="str">
        <f>IF(F663="B",LEFT('[1]TCE - ANEXO IV - Preencher'!M672,2),IF(F663="S",LEFT('[1]TCE - ANEXO IV - Preencher'!M672,7),IF('[1]TCE - ANEXO IV - Preencher'!H672="","")))</f>
        <v>23</v>
      </c>
      <c r="L663" s="7">
        <f>'[1]TCE - ANEXO IV - Preencher'!N672</f>
        <v>9880</v>
      </c>
    </row>
    <row r="664" spans="1:12" s="8" customFormat="1" ht="19.5" customHeight="1" x14ac:dyDescent="0.2">
      <c r="A664" s="3">
        <f>IFERROR(VLOOKUP(B664,'[1]DADOS (OCULTAR)'!$Q$3:$S$103,3,0),"")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3.4 - Material Farmacológico</v>
      </c>
      <c r="D664" s="3">
        <f>'[1]TCE - ANEXO IV - Preencher'!F673</f>
        <v>7484373000124</v>
      </c>
      <c r="E664" s="5" t="str">
        <f>'[1]TCE - ANEXO IV - Preencher'!G673</f>
        <v>UNI HOSPITALAR LTDA  EPP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000.150.879</v>
      </c>
      <c r="I664" s="6">
        <f>IF('[1]TCE - ANEXO IV - Preencher'!K673="","",'[1]TCE - ANEXO IV - Preencher'!K673)</f>
        <v>44769</v>
      </c>
      <c r="J664" s="5" t="str">
        <f>'[1]TCE - ANEXO IV - Preencher'!L673</f>
        <v>26220707484373000124550010001508791839208662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21873.599999999999</v>
      </c>
    </row>
    <row r="665" spans="1:12" s="8" customFormat="1" ht="19.5" customHeight="1" x14ac:dyDescent="0.2">
      <c r="A665" s="3">
        <f>IFERROR(VLOOKUP(B665,'[1]DADOS (OCULTAR)'!$Q$3:$S$103,3,0),"")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3.4 - Material Farmacológico</v>
      </c>
      <c r="D665" s="3">
        <f>'[1]TCE - ANEXO IV - Preencher'!F674</f>
        <v>5106015000152</v>
      </c>
      <c r="E665" s="5" t="str">
        <f>'[1]TCE - ANEXO IV - Preencher'!G674</f>
        <v>CALL MED COM DE MED E REPRES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000.081.018</v>
      </c>
      <c r="I665" s="6">
        <f>IF('[1]TCE - ANEXO IV - Preencher'!K674="","",'[1]TCE - ANEXO IV - Preencher'!K674)</f>
        <v>44768</v>
      </c>
      <c r="J665" s="5" t="str">
        <f>'[1]TCE - ANEXO IV - Preencher'!L674</f>
        <v>23220705106015000152550010000810181000489468</v>
      </c>
      <c r="K665" s="5" t="str">
        <f>IF(F665="B",LEFT('[1]TCE - ANEXO IV - Preencher'!M674,2),IF(F665="S",LEFT('[1]TCE - ANEXO IV - Preencher'!M674,7),IF('[1]TCE - ANEXO IV - Preencher'!H674="","")))</f>
        <v>23</v>
      </c>
      <c r="L665" s="7">
        <f>'[1]TCE - ANEXO IV - Preencher'!N674</f>
        <v>14780</v>
      </c>
    </row>
    <row r="666" spans="1:12" s="8" customFormat="1" ht="19.5" customHeight="1" x14ac:dyDescent="0.2">
      <c r="A666" s="3">
        <f>IFERROR(VLOOKUP(B666,'[1]DADOS (OCULTAR)'!$Q$3:$S$103,3,0),"")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3.4 - Material Farmacológico</v>
      </c>
      <c r="D666" s="3">
        <f>'[1]TCE - ANEXO IV - Preencher'!F675</f>
        <v>5106015000152</v>
      </c>
      <c r="E666" s="5" t="str">
        <f>'[1]TCE - ANEXO IV - Preencher'!G675</f>
        <v>CALL MED COM DE MED E REPRES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000.081.017</v>
      </c>
      <c r="I666" s="6">
        <f>IF('[1]TCE - ANEXO IV - Preencher'!K675="","",'[1]TCE - ANEXO IV - Preencher'!K675)</f>
        <v>44768</v>
      </c>
      <c r="J666" s="5" t="str">
        <f>'[1]TCE - ANEXO IV - Preencher'!L675</f>
        <v>23220705106015000152550010000810171000489452</v>
      </c>
      <c r="K666" s="5" t="str">
        <f>IF(F666="B",LEFT('[1]TCE - ANEXO IV - Preencher'!M675,2),IF(F666="S",LEFT('[1]TCE - ANEXO IV - Preencher'!M675,7),IF('[1]TCE - ANEXO IV - Preencher'!H675="","")))</f>
        <v>23</v>
      </c>
      <c r="L666" s="7">
        <f>'[1]TCE - ANEXO IV - Preencher'!N675</f>
        <v>8640</v>
      </c>
    </row>
    <row r="667" spans="1:12" s="8" customFormat="1" ht="19.5" customHeight="1" x14ac:dyDescent="0.2">
      <c r="A667" s="3">
        <f>IFERROR(VLOOKUP(B667,'[1]DADOS (OCULTAR)'!$Q$3:$S$103,3,0),"")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3.4 - Material Farmacológico</v>
      </c>
      <c r="D667" s="3">
        <f>'[1]TCE - ANEXO IV - Preencher'!F676</f>
        <v>5230009001931</v>
      </c>
      <c r="E667" s="5" t="str">
        <f>'[1]TCE - ANEXO IV - Preencher'!G676</f>
        <v>COMERCIAL DRUGSTORE LTDA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000.008.114</v>
      </c>
      <c r="I667" s="6">
        <f>IF('[1]TCE - ANEXO IV - Preencher'!K676="","",'[1]TCE - ANEXO IV - Preencher'!K676)</f>
        <v>44771</v>
      </c>
      <c r="J667" s="5" t="str">
        <f>'[1]TCE - ANEXO IV - Preencher'!L676</f>
        <v>26220705230009001931550030000081141004650434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242.68</v>
      </c>
    </row>
    <row r="668" spans="1:12" s="8" customFormat="1" ht="19.5" customHeight="1" x14ac:dyDescent="0.2">
      <c r="A668" s="3">
        <f>IFERROR(VLOOKUP(B668,'[1]DADOS (OCULTAR)'!$Q$3:$S$103,3,0),"")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3.4 - Material Farmacológico</v>
      </c>
      <c r="D668" s="3">
        <f>'[1]TCE - ANEXO IV - Preencher'!F677</f>
        <v>9944371000287</v>
      </c>
      <c r="E668" s="5" t="str">
        <f>'[1]TCE - ANEXO IV - Preencher'!G677</f>
        <v>SULMEDIC COMERCIO DE MEDICAMENTOS LTDA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1325</v>
      </c>
      <c r="I668" s="6">
        <f>IF('[1]TCE - ANEXO IV - Preencher'!K677="","",'[1]TCE - ANEXO IV - Preencher'!K677)</f>
        <v>44768</v>
      </c>
      <c r="J668" s="5" t="str">
        <f>'[1]TCE - ANEXO IV - Preencher'!L677</f>
        <v>28220709944371000287550020000013251362628910</v>
      </c>
      <c r="K668" s="5" t="str">
        <f>IF(F668="B",LEFT('[1]TCE - ANEXO IV - Preencher'!M677,2),IF(F668="S",LEFT('[1]TCE - ANEXO IV - Preencher'!M677,7),IF('[1]TCE - ANEXO IV - Preencher'!H677="","")))</f>
        <v>28</v>
      </c>
      <c r="L668" s="7">
        <f>'[1]TCE - ANEXO IV - Preencher'!N677</f>
        <v>1197</v>
      </c>
    </row>
    <row r="669" spans="1:12" s="8" customFormat="1" ht="19.5" customHeight="1" x14ac:dyDescent="0.2">
      <c r="A669" s="3">
        <f>IFERROR(VLOOKUP(B669,'[1]DADOS (OCULTAR)'!$Q$3:$S$103,3,0),"")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3.4 - Material Farmacológico</v>
      </c>
      <c r="D669" s="3">
        <f>'[1]TCE - ANEXO IV - Preencher'!F678</f>
        <v>7160019000144</v>
      </c>
      <c r="E669" s="5" t="str">
        <f>'[1]TCE - ANEXO IV - Preencher'!G678</f>
        <v>VITALE COMERCIO LTDA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90482</v>
      </c>
      <c r="I669" s="6">
        <f>IF('[1]TCE - ANEXO IV - Preencher'!K678="","",'[1]TCE - ANEXO IV - Preencher'!K678)</f>
        <v>44768</v>
      </c>
      <c r="J669" s="5" t="str">
        <f>'[1]TCE - ANEXO IV - Preencher'!L678</f>
        <v>26220707160019000144550010000904821830166938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9600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>
        <f>IFERROR(VLOOKUP(B672,'[1]DADOS (OCULTAR)'!$Q$3:$S$103,3,0),"")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3.14 - Alimentação Preparada</v>
      </c>
      <c r="D672" s="3">
        <f>'[1]TCE - ANEXO IV - Preencher'!F681</f>
        <v>49324221001500</v>
      </c>
      <c r="E672" s="5" t="str">
        <f>'[1]TCE - ANEXO IV - Preencher'!G681</f>
        <v>FRESENIUS KABI BRASIL LTDA</v>
      </c>
      <c r="F672" s="5" t="str">
        <f>'[1]TCE - ANEXO IV - Preencher'!H681</f>
        <v>B</v>
      </c>
      <c r="G672" s="5" t="str">
        <f>'[1]TCE - ANEXO IV - Preencher'!I681</f>
        <v>S</v>
      </c>
      <c r="H672" s="5">
        <f>'[1]TCE - ANEXO IV - Preencher'!J681</f>
        <v>55600</v>
      </c>
      <c r="I672" s="6">
        <f>IF('[1]TCE - ANEXO IV - Preencher'!K681="","",'[1]TCE - ANEXO IV - Preencher'!K681)</f>
        <v>44747</v>
      </c>
      <c r="J672" s="5" t="str">
        <f>'[1]TCE - ANEXO IV - Preencher'!L681</f>
        <v>23220749324221001500550000000556001673103326</v>
      </c>
      <c r="K672" s="5" t="str">
        <f>IF(F672="B",LEFT('[1]TCE - ANEXO IV - Preencher'!M681,2),IF(F672="S",LEFT('[1]TCE - ANEXO IV - Preencher'!M681,7),IF('[1]TCE - ANEXO IV - Preencher'!H681="","")))</f>
        <v>23</v>
      </c>
      <c r="L672" s="7">
        <f>'[1]TCE - ANEXO IV - Preencher'!N681</f>
        <v>33669.360000000001</v>
      </c>
    </row>
    <row r="673" spans="1:12" s="8" customFormat="1" ht="19.5" customHeight="1" x14ac:dyDescent="0.2">
      <c r="A673" s="3">
        <f>IFERROR(VLOOKUP(B673,'[1]DADOS (OCULTAR)'!$Q$3:$S$103,3,0),"")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3.14 - Alimentação Preparada</v>
      </c>
      <c r="D673" s="3">
        <f>'[1]TCE - ANEXO IV - Preencher'!F682</f>
        <v>75315333024393</v>
      </c>
      <c r="E673" s="5" t="str">
        <f>'[1]TCE - ANEXO IV - Preencher'!G682</f>
        <v>ATACADAO S.A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000.039.541</v>
      </c>
      <c r="I673" s="6">
        <f>IF('[1]TCE - ANEXO IV - Preencher'!K682="","",'[1]TCE - ANEXO IV - Preencher'!K682)</f>
        <v>44748</v>
      </c>
      <c r="J673" s="5" t="str">
        <f>'[1]TCE - ANEXO IV - Preencher'!L682</f>
        <v>26220775315333024393550010000395411175810735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1078.56</v>
      </c>
    </row>
    <row r="674" spans="1:12" s="8" customFormat="1" ht="19.5" customHeight="1" x14ac:dyDescent="0.2">
      <c r="A674" s="3">
        <f>IFERROR(VLOOKUP(B674,'[1]DADOS (OCULTAR)'!$Q$3:$S$103,3,0),"")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3.14 - Alimentação Preparada</v>
      </c>
      <c r="D674" s="3">
        <f>'[1]TCE - ANEXO IV - Preencher'!F683</f>
        <v>1687725000162</v>
      </c>
      <c r="E674" s="5" t="str">
        <f>'[1]TCE - ANEXO IV - Preencher'!G683</f>
        <v>CENTRO ESPEC.NUTRICAO ENTERALPARENTERAL</v>
      </c>
      <c r="F674" s="5" t="str">
        <f>'[1]TCE - ANEXO IV - Preencher'!H683</f>
        <v>B</v>
      </c>
      <c r="G674" s="5" t="str">
        <f>'[1]TCE - ANEXO IV - Preencher'!I683</f>
        <v>S</v>
      </c>
      <c r="H674" s="5">
        <f>'[1]TCE - ANEXO IV - Preencher'!J683</f>
        <v>37165</v>
      </c>
      <c r="I674" s="6">
        <f>IF('[1]TCE - ANEXO IV - Preencher'!K683="","",'[1]TCE - ANEXO IV - Preencher'!K683)</f>
        <v>44748</v>
      </c>
      <c r="J674" s="5" t="str">
        <f>'[1]TCE - ANEXO IV - Preencher'!L683</f>
        <v>26220701687725000162550010000371651658226661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9407.2000000000007</v>
      </c>
    </row>
    <row r="675" spans="1:12" s="8" customFormat="1" ht="19.5" customHeight="1" x14ac:dyDescent="0.2">
      <c r="A675" s="3">
        <f>IFERROR(VLOOKUP(B675,'[1]DADOS (OCULTAR)'!$Q$3:$S$103,3,0),"")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3.14 - Alimentação Preparada</v>
      </c>
      <c r="D675" s="3">
        <f>'[1]TCE - ANEXO IV - Preencher'!F684</f>
        <v>38591447000236</v>
      </c>
      <c r="E675" s="5" t="str">
        <f>'[1]TCE - ANEXO IV - Preencher'!G684</f>
        <v>CENUT DISTRIBUIDORA DE PROD SAUDE LTDA</v>
      </c>
      <c r="F675" s="5" t="str">
        <f>'[1]TCE - ANEXO IV - Preencher'!H684</f>
        <v>B</v>
      </c>
      <c r="G675" s="5" t="str">
        <f>'[1]TCE - ANEXO IV - Preencher'!I684</f>
        <v>S</v>
      </c>
      <c r="H675" s="5">
        <f>'[1]TCE - ANEXO IV - Preencher'!J684</f>
        <v>3870</v>
      </c>
      <c r="I675" s="6">
        <f>IF('[1]TCE - ANEXO IV - Preencher'!K684="","",'[1]TCE - ANEXO IV - Preencher'!K684)</f>
        <v>44747</v>
      </c>
      <c r="J675" s="5" t="str">
        <f>'[1]TCE - ANEXO IV - Preencher'!L684</f>
        <v>26220738591447000236550010000038701191607890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323.55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3.14 - Alimentação Preparada</v>
      </c>
      <c r="D676" s="3">
        <f>'[1]TCE - ANEXO IV - Preencher'!F685</f>
        <v>11463963000148</v>
      </c>
      <c r="E676" s="5" t="str">
        <f>'[1]TCE - ANEXO IV - Preencher'!G685</f>
        <v>BCI BRASIL CHINA IMPORTADORA LTDA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34893</v>
      </c>
      <c r="I676" s="6">
        <f>IF('[1]TCE - ANEXO IV - Preencher'!K685="","",'[1]TCE - ANEXO IV - Preencher'!K685)</f>
        <v>44747</v>
      </c>
      <c r="J676" s="5" t="str">
        <f>'[1]TCE - ANEXO IV - Preencher'!L685</f>
        <v>26220711463963000148550010000348931791323651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1457.18</v>
      </c>
    </row>
    <row r="677" spans="1:12" s="8" customFormat="1" ht="19.5" customHeight="1" x14ac:dyDescent="0.2">
      <c r="A677" s="3">
        <f>IFERROR(VLOOKUP(B677,'[1]DADOS (OCULTAR)'!$Q$3:$S$103,3,0),"")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3.14 - Alimentação Preparada</v>
      </c>
      <c r="D677" s="3">
        <f>'[1]TCE - ANEXO IV - Preencher'!F686</f>
        <v>22940455000120</v>
      </c>
      <c r="E677" s="5" t="str">
        <f>'[1]TCE - ANEXO IV - Preencher'!G686</f>
        <v>MOURA E MELO COMER E SERV LTDA ME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000.016.437</v>
      </c>
      <c r="I677" s="6">
        <f>IF('[1]TCE - ANEXO IV - Preencher'!K686="","",'[1]TCE - ANEXO IV - Preencher'!K686)</f>
        <v>44747</v>
      </c>
      <c r="J677" s="5" t="str">
        <f>'[1]TCE - ANEXO IV - Preencher'!L686</f>
        <v>26220722940455000120550010000164371883390930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2182.92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>
        <f>IFERROR(VLOOKUP(B679,'[1]DADOS (OCULTAR)'!$Q$3:$S$103,3,0),"")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3.2 - Gás e Outros Materiais Engarrafados</v>
      </c>
      <c r="D679" s="3">
        <f>'[1]TCE - ANEXO IV - Preencher'!F688</f>
        <v>60619202001209</v>
      </c>
      <c r="E679" s="5" t="str">
        <f>'[1]TCE - ANEXO IV - Preencher'!G688</f>
        <v>MESSER GASES LTDA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000.000.911</v>
      </c>
      <c r="I679" s="6">
        <f>IF('[1]TCE - ANEXO IV - Preencher'!K688="","",'[1]TCE - ANEXO IV - Preencher'!K688)</f>
        <v>44746</v>
      </c>
      <c r="J679" s="5" t="str">
        <f>'[1]TCE - ANEXO IV - Preencher'!L688</f>
        <v>26220760619202001209550560000009111027585063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21159.62</v>
      </c>
    </row>
    <row r="680" spans="1:12" s="8" customFormat="1" ht="19.5" customHeight="1" x14ac:dyDescent="0.2">
      <c r="A680" s="3">
        <f>IFERROR(VLOOKUP(B680,'[1]DADOS (OCULTAR)'!$Q$3:$S$103,3,0),"")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3.2 - Gás e Outros Materiais Engarrafados</v>
      </c>
      <c r="D680" s="3">
        <f>'[1]TCE - ANEXO IV - Preencher'!F689</f>
        <v>60619202001209</v>
      </c>
      <c r="E680" s="5" t="str">
        <f>'[1]TCE - ANEXO IV - Preencher'!G689</f>
        <v>MESSER GASES LTDA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000.000.631</v>
      </c>
      <c r="I680" s="6">
        <f>IF('[1]TCE - ANEXO IV - Preencher'!K689="","",'[1]TCE - ANEXO IV - Preencher'!K689)</f>
        <v>44748</v>
      </c>
      <c r="J680" s="5" t="str">
        <f>'[1]TCE - ANEXO IV - Preencher'!L689</f>
        <v>26220760619202001209550620000006311010377566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4322.58</v>
      </c>
    </row>
    <row r="681" spans="1:12" s="8" customFormat="1" ht="19.5" customHeight="1" x14ac:dyDescent="0.2">
      <c r="A681" s="3">
        <f>IFERROR(VLOOKUP(B681,'[1]DADOS (OCULTAR)'!$Q$3:$S$103,3,0),"")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3.2 - Gás e Outros Materiais Engarrafados</v>
      </c>
      <c r="D681" s="3">
        <f>'[1]TCE - ANEXO IV - Preencher'!F690</f>
        <v>60619202001209</v>
      </c>
      <c r="E681" s="5" t="str">
        <f>'[1]TCE - ANEXO IV - Preencher'!G690</f>
        <v>MESSER GASES LTDA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000.000.694</v>
      </c>
      <c r="I681" s="6">
        <f>IF('[1]TCE - ANEXO IV - Preencher'!K690="","",'[1]TCE - ANEXO IV - Preencher'!K690)</f>
        <v>44751</v>
      </c>
      <c r="J681" s="5" t="str">
        <f>'[1]TCE - ANEXO IV - Preencher'!L690</f>
        <v>26220760619202001209550480000006941010378152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17347.39</v>
      </c>
    </row>
    <row r="682" spans="1:12" s="8" customFormat="1" ht="19.5" customHeight="1" x14ac:dyDescent="0.2">
      <c r="A682" s="3">
        <f>IFERROR(VLOOKUP(B682,'[1]DADOS (OCULTAR)'!$Q$3:$S$103,3,0),"")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3.2 - Gás e Outros Materiais Engarrafados</v>
      </c>
      <c r="D682" s="3">
        <f>'[1]TCE - ANEXO IV - Preencher'!F691</f>
        <v>60619202001209</v>
      </c>
      <c r="E682" s="5" t="str">
        <f>'[1]TCE - ANEXO IV - Preencher'!G691</f>
        <v>MESSER GASES LTDA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000.001.110</v>
      </c>
      <c r="I682" s="6">
        <f>IF('[1]TCE - ANEXO IV - Preencher'!K691="","",'[1]TCE - ANEXO IV - Preencher'!K691)</f>
        <v>44754</v>
      </c>
      <c r="J682" s="5" t="str">
        <f>'[1]TCE - ANEXO IV - Preencher'!L691</f>
        <v>26220760619202001209550440000011101010378332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6700.36</v>
      </c>
    </row>
    <row r="683" spans="1:12" s="8" customFormat="1" ht="19.5" customHeight="1" x14ac:dyDescent="0.2">
      <c r="A683" s="3">
        <f>IFERROR(VLOOKUP(B683,'[1]DADOS (OCULTAR)'!$Q$3:$S$103,3,0),"")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3.2 - Gás e Outros Materiais Engarrafados</v>
      </c>
      <c r="D683" s="3">
        <f>'[1]TCE - ANEXO IV - Preencher'!F692</f>
        <v>60619202001209</v>
      </c>
      <c r="E683" s="5" t="str">
        <f>'[1]TCE - ANEXO IV - Preencher'!G692</f>
        <v>MESSER GASES LTDA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000.001.761</v>
      </c>
      <c r="I683" s="6">
        <f>IF('[1]TCE - ANEXO IV - Preencher'!K692="","",'[1]TCE - ANEXO IV - Preencher'!K692)</f>
        <v>44759</v>
      </c>
      <c r="J683" s="5" t="str">
        <f>'[1]TCE - ANEXO IV - Preencher'!L692</f>
        <v>26220760619202001209550430000017611027585366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11154.04</v>
      </c>
    </row>
    <row r="684" spans="1:12" s="8" customFormat="1" ht="19.5" customHeight="1" x14ac:dyDescent="0.2">
      <c r="A684" s="3">
        <f>IFERROR(VLOOKUP(B684,'[1]DADOS (OCULTAR)'!$Q$3:$S$103,3,0),"")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3.2 - Gás e Outros Materiais Engarrafados</v>
      </c>
      <c r="D684" s="3">
        <f>'[1]TCE - ANEXO IV - Preencher'!F693</f>
        <v>60619202001209</v>
      </c>
      <c r="E684" s="5" t="str">
        <f>'[1]TCE - ANEXO IV - Preencher'!G693</f>
        <v>MESSER GASES LTDA</v>
      </c>
      <c r="F684" s="5" t="str">
        <f>'[1]TCE - ANEXO IV - Preencher'!H693</f>
        <v>B</v>
      </c>
      <c r="G684" s="5" t="str">
        <f>'[1]TCE - ANEXO IV - Preencher'!I693</f>
        <v>S</v>
      </c>
      <c r="H684" s="5" t="str">
        <f>'[1]TCE - ANEXO IV - Preencher'!J693</f>
        <v>000.000.635</v>
      </c>
      <c r="I684" s="6">
        <f>IF('[1]TCE - ANEXO IV - Preencher'!K693="","",'[1]TCE - ANEXO IV - Preencher'!K693)</f>
        <v>44761</v>
      </c>
      <c r="J684" s="5" t="str">
        <f>'[1]TCE - ANEXO IV - Preencher'!L693</f>
        <v>26220760619202001209550620000006351010379169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5878.36</v>
      </c>
    </row>
    <row r="685" spans="1:12" s="8" customFormat="1" ht="19.5" customHeight="1" x14ac:dyDescent="0.2">
      <c r="A685" s="3">
        <f>IFERROR(VLOOKUP(B685,'[1]DADOS (OCULTAR)'!$Q$3:$S$103,3,0),"")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3.2 - Gás e Outros Materiais Engarrafados</v>
      </c>
      <c r="D685" s="3">
        <f>'[1]TCE - ANEXO IV - Preencher'!F694</f>
        <v>60619202001209</v>
      </c>
      <c r="E685" s="5" t="str">
        <f>'[1]TCE - ANEXO IV - Preencher'!G694</f>
        <v>MESSER GASES LTDA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000.000.700</v>
      </c>
      <c r="I685" s="6">
        <f>IF('[1]TCE - ANEXO IV - Preencher'!K694="","",'[1]TCE - ANEXO IV - Preencher'!K694)</f>
        <v>44762</v>
      </c>
      <c r="J685" s="5" t="str">
        <f>'[1]TCE - ANEXO IV - Preencher'!L694</f>
        <v>26220760619202001209550410000007001027585584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11298.35</v>
      </c>
    </row>
    <row r="686" spans="1:12" s="8" customFormat="1" ht="19.5" customHeight="1" x14ac:dyDescent="0.2">
      <c r="A686" s="3">
        <f>IFERROR(VLOOKUP(B686,'[1]DADOS (OCULTAR)'!$Q$3:$S$103,3,0),"")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3.2 - Gás e Outros Materiais Engarrafados</v>
      </c>
      <c r="D686" s="3">
        <f>'[1]TCE - ANEXO IV - Preencher'!F695</f>
        <v>60619202001209</v>
      </c>
      <c r="E686" s="5" t="str">
        <f>'[1]TCE - ANEXO IV - Preencher'!G695</f>
        <v>MESSER GASES LTDA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000.001.764</v>
      </c>
      <c r="I686" s="6">
        <f>IF('[1]TCE - ANEXO IV - Preencher'!K695="","",'[1]TCE - ANEXO IV - Preencher'!K695)</f>
        <v>44765</v>
      </c>
      <c r="J686" s="5" t="str">
        <f>'[1]TCE - ANEXO IV - Preencher'!L695</f>
        <v>26220760619202001209550430000017642000045590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22046.52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>
        <f>IFERROR(VLOOKUP(B688,'[1]DADOS (OCULTAR)'!$Q$3:$S$103,3,0),"")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3.11 - Material Laboratorial</v>
      </c>
      <c r="D688" s="3">
        <f>'[1]TCE - ANEXO IV - Preencher'!F697</f>
        <v>10647227000187</v>
      </c>
      <c r="E688" s="5" t="str">
        <f>'[1]TCE - ANEXO IV - Preencher'!G697</f>
        <v>TUPAN SAUDE CENTER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000.016.722</v>
      </c>
      <c r="I688" s="6">
        <f>IF('[1]TCE - ANEXO IV - Preencher'!K697="","",'[1]TCE - ANEXO IV - Preencher'!K697)</f>
        <v>44741</v>
      </c>
      <c r="J688" s="5" t="str">
        <f>'[1]TCE - ANEXO IV - Preencher'!L697</f>
        <v>26220610647227000187550010000167221009287035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561.20000000000005</v>
      </c>
    </row>
    <row r="689" spans="1:12" s="8" customFormat="1" ht="19.5" customHeight="1" x14ac:dyDescent="0.2">
      <c r="A689" s="3">
        <f>IFERROR(VLOOKUP(B689,'[1]DADOS (OCULTAR)'!$Q$3:$S$103,3,0),"")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3.11 - Material Laboratorial</v>
      </c>
      <c r="D689" s="3">
        <f>'[1]TCE - ANEXO IV - Preencher'!F698</f>
        <v>10779833000156</v>
      </c>
      <c r="E689" s="5" t="str">
        <f>'[1]TCE - ANEXO IV - Preencher'!G698</f>
        <v>MEDICAL MERCANTIL DE APARELHAGEM MEDICA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554670</v>
      </c>
      <c r="I689" s="6">
        <f>IF('[1]TCE - ANEXO IV - Preencher'!K698="","",'[1]TCE - ANEXO IV - Preencher'!K698)</f>
        <v>44746</v>
      </c>
      <c r="J689" s="5" t="str">
        <f>'[1]TCE - ANEXO IV - Preencher'!L698</f>
        <v>26220710779833000156550010005546701556692006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1032</v>
      </c>
    </row>
    <row r="690" spans="1:12" s="8" customFormat="1" ht="19.5" customHeight="1" x14ac:dyDescent="0.2">
      <c r="A690" s="3">
        <f>IFERROR(VLOOKUP(B690,'[1]DADOS (OCULTAR)'!$Q$3:$S$103,3,0),"")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3.11 - Material Laboratorial</v>
      </c>
      <c r="D690" s="3">
        <f>'[1]TCE - ANEXO IV - Preencher'!F699</f>
        <v>10647227000187</v>
      </c>
      <c r="E690" s="5" t="str">
        <f>'[1]TCE - ANEXO IV - Preencher'!G699</f>
        <v>TUPAN SAUDE CENTER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000.016.785</v>
      </c>
      <c r="I690" s="6">
        <f>IF('[1]TCE - ANEXO IV - Preencher'!K699="","",'[1]TCE - ANEXO IV - Preencher'!K699)</f>
        <v>44747</v>
      </c>
      <c r="J690" s="5" t="str">
        <f>'[1]TCE - ANEXO IV - Preencher'!L699</f>
        <v>26220710647227000187550010000167851009288523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462.4</v>
      </c>
    </row>
    <row r="691" spans="1:12" s="8" customFormat="1" ht="19.5" customHeight="1" x14ac:dyDescent="0.2">
      <c r="A691" s="3">
        <f>IFERROR(VLOOKUP(B691,'[1]DADOS (OCULTAR)'!$Q$3:$S$103,3,0),"")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3.11 - Material Laboratorial</v>
      </c>
      <c r="D691" s="3">
        <f>'[1]TCE - ANEXO IV - Preencher'!F700</f>
        <v>10723335000191</v>
      </c>
      <c r="E691" s="5" t="str">
        <f>'[1]TCE - ANEXO IV - Preencher'!G700</f>
        <v>PCR LABOR COMERCIO EXTERIOR LTDA</v>
      </c>
      <c r="F691" s="5" t="str">
        <f>'[1]TCE - ANEXO IV - Preencher'!H700</f>
        <v>B</v>
      </c>
      <c r="G691" s="5" t="str">
        <f>'[1]TCE - ANEXO IV - Preencher'!I700</f>
        <v>S</v>
      </c>
      <c r="H691" s="5" t="str">
        <f>'[1]TCE - ANEXO IV - Preencher'!J700</f>
        <v>000.012.006</v>
      </c>
      <c r="I691" s="6">
        <f>IF('[1]TCE - ANEXO IV - Preencher'!K700="","",'[1]TCE - ANEXO IV - Preencher'!K700)</f>
        <v>44741</v>
      </c>
      <c r="J691" s="5" t="str">
        <f>'[1]TCE - ANEXO IV - Preencher'!L700</f>
        <v>35220610723335000191550020000120061145354929</v>
      </c>
      <c r="K691" s="5" t="str">
        <f>IF(F691="B",LEFT('[1]TCE - ANEXO IV - Preencher'!M700,2),IF(F691="S",LEFT('[1]TCE - ANEXO IV - Preencher'!M700,7),IF('[1]TCE - ANEXO IV - Preencher'!H700="","")))</f>
        <v>35</v>
      </c>
      <c r="L691" s="7">
        <f>'[1]TCE - ANEXO IV - Preencher'!N700</f>
        <v>707.1</v>
      </c>
    </row>
    <row r="692" spans="1:12" s="8" customFormat="1" ht="19.5" customHeight="1" x14ac:dyDescent="0.2">
      <c r="A692" s="3">
        <f>IFERROR(VLOOKUP(B692,'[1]DADOS (OCULTAR)'!$Q$3:$S$103,3,0),"")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3.11 - Material Laboratorial</v>
      </c>
      <c r="D692" s="3">
        <f>'[1]TCE - ANEXO IV - Preencher'!F701</f>
        <v>10647227000187</v>
      </c>
      <c r="E692" s="5" t="str">
        <f>'[1]TCE - ANEXO IV - Preencher'!G701</f>
        <v>TUPAN SAUDE CENTER</v>
      </c>
      <c r="F692" s="5" t="str">
        <f>'[1]TCE - ANEXO IV - Preencher'!H701</f>
        <v>B</v>
      </c>
      <c r="G692" s="5" t="str">
        <f>'[1]TCE - ANEXO IV - Preencher'!I701</f>
        <v>S</v>
      </c>
      <c r="H692" s="5" t="str">
        <f>'[1]TCE - ANEXO IV - Preencher'!J701</f>
        <v>000.016.922</v>
      </c>
      <c r="I692" s="6">
        <f>IF('[1]TCE - ANEXO IV - Preencher'!K701="","",'[1]TCE - ANEXO IV - Preencher'!K701)</f>
        <v>44763</v>
      </c>
      <c r="J692" s="5" t="str">
        <f>'[1]TCE - ANEXO IV - Preencher'!L701</f>
        <v>26220710647227000187550010000169221009291312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1519</v>
      </c>
    </row>
    <row r="693" spans="1:12" s="8" customFormat="1" ht="19.5" customHeight="1" x14ac:dyDescent="0.2">
      <c r="A693" s="3">
        <f>IFERROR(VLOOKUP(B693,'[1]DADOS (OCULTAR)'!$Q$3:$S$103,3,0),"")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3.11 - Material Laboratorial</v>
      </c>
      <c r="D693" s="3">
        <f>'[1]TCE - ANEXO IV - Preencher'!F702</f>
        <v>10647227000187</v>
      </c>
      <c r="E693" s="5" t="str">
        <f>'[1]TCE - ANEXO IV - Preencher'!G702</f>
        <v>TUPAN SAUDE CENTER</v>
      </c>
      <c r="F693" s="5" t="str">
        <f>'[1]TCE - ANEXO IV - Preencher'!H702</f>
        <v>B</v>
      </c>
      <c r="G693" s="5" t="str">
        <f>'[1]TCE - ANEXO IV - Preencher'!I702</f>
        <v>S</v>
      </c>
      <c r="H693" s="5" t="str">
        <f>'[1]TCE - ANEXO IV - Preencher'!J702</f>
        <v>000.016.921</v>
      </c>
      <c r="I693" s="6">
        <f>IF('[1]TCE - ANEXO IV - Preencher'!K702="","",'[1]TCE - ANEXO IV - Preencher'!K702)</f>
        <v>44763</v>
      </c>
      <c r="J693" s="5" t="str">
        <f>'[1]TCE - ANEXO IV - Preencher'!L702</f>
        <v>26220710647227000187550010000169211009291323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824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>
        <f>IFERROR(VLOOKUP(B695,'[1]DADOS (OCULTAR)'!$Q$3:$S$103,3,0),"")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3.99 - Outras despesas com Material de Consumo</v>
      </c>
      <c r="D695" s="3">
        <f>'[1]TCE - ANEXO IV - Preencher'!F704</f>
        <v>5044056000161</v>
      </c>
      <c r="E695" s="5" t="str">
        <f>'[1]TCE - ANEXO IV - Preencher'!G704</f>
        <v>DMH PRODUTOS HOSPITALARES LTDA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20740</v>
      </c>
      <c r="I695" s="6">
        <f>IF('[1]TCE - ANEXO IV - Preencher'!K704="","",'[1]TCE - ANEXO IV - Preencher'!K704)</f>
        <v>44742</v>
      </c>
      <c r="J695" s="5" t="str">
        <f>'[1]TCE - ANEXO IV - Preencher'!L704</f>
        <v>26220605044056000161550010000207401210410483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3342</v>
      </c>
    </row>
    <row r="696" spans="1:12" s="8" customFormat="1" ht="19.5" customHeight="1" x14ac:dyDescent="0.2">
      <c r="A696" s="3">
        <f>IFERROR(VLOOKUP(B696,'[1]DADOS (OCULTAR)'!$Q$3:$S$103,3,0),"")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3.99 - Outras despesas com Material de Consumo</v>
      </c>
      <c r="D696" s="3">
        <f>'[1]TCE - ANEXO IV - Preencher'!F705</f>
        <v>43598189000179</v>
      </c>
      <c r="E696" s="5" t="str">
        <f>'[1]TCE - ANEXO IV - Preencher'!G705</f>
        <v>CONTROLL CARE LTDA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88</v>
      </c>
      <c r="I696" s="6">
        <f>IF('[1]TCE - ANEXO IV - Preencher'!K705="","",'[1]TCE - ANEXO IV - Preencher'!K705)</f>
        <v>44735</v>
      </c>
      <c r="J696" s="5" t="str">
        <f>'[1]TCE - ANEXO IV - Preencher'!L705</f>
        <v>35220643598189000179550010000000881395373619</v>
      </c>
      <c r="K696" s="5" t="str">
        <f>IF(F696="B",LEFT('[1]TCE - ANEXO IV - Preencher'!M705,2),IF(F696="S",LEFT('[1]TCE - ANEXO IV - Preencher'!M705,7),IF('[1]TCE - ANEXO IV - Preencher'!H705="","")))</f>
        <v>35</v>
      </c>
      <c r="L696" s="7">
        <f>'[1]TCE - ANEXO IV - Preencher'!N705</f>
        <v>3180</v>
      </c>
    </row>
    <row r="697" spans="1:12" s="8" customFormat="1" ht="19.5" customHeight="1" x14ac:dyDescent="0.2">
      <c r="A697" s="3">
        <f>IFERROR(VLOOKUP(B697,'[1]DADOS (OCULTAR)'!$Q$3:$S$103,3,0),"")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3.99 - Outras despesas com Material de Consumo</v>
      </c>
      <c r="D697" s="3">
        <f>'[1]TCE - ANEXO IV - Preencher'!F706</f>
        <v>13441051000281</v>
      </c>
      <c r="E697" s="5" t="str">
        <f>'[1]TCE - ANEXO IV - Preencher'!G706</f>
        <v>CL COM MAT MED HOSPITALAR LTDA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15394</v>
      </c>
      <c r="I697" s="6">
        <f>IF('[1]TCE - ANEXO IV - Preencher'!K706="","",'[1]TCE - ANEXO IV - Preencher'!K706)</f>
        <v>44746</v>
      </c>
      <c r="J697" s="5" t="str">
        <f>'[1]TCE - ANEXO IV - Preencher'!L706</f>
        <v>26220713441051000281550010000153941174160003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6975</v>
      </c>
    </row>
    <row r="698" spans="1:12" s="8" customFormat="1" ht="19.5" customHeight="1" x14ac:dyDescent="0.2">
      <c r="A698" s="3">
        <f>IFERROR(VLOOKUP(B698,'[1]DADOS (OCULTAR)'!$Q$3:$S$103,3,0),"")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3.99 - Outras despesas com Material de Consumo</v>
      </c>
      <c r="D698" s="3">
        <f>'[1]TCE - ANEXO IV - Preencher'!F707</f>
        <v>13441051000281</v>
      </c>
      <c r="E698" s="5" t="str">
        <f>'[1]TCE - ANEXO IV - Preencher'!G707</f>
        <v>CL COM MAT MED HOSPITALAR LTDA</v>
      </c>
      <c r="F698" s="5" t="str">
        <f>'[1]TCE - ANEXO IV - Preencher'!H707</f>
        <v>B</v>
      </c>
      <c r="G698" s="5" t="str">
        <f>'[1]TCE - ANEXO IV - Preencher'!I707</f>
        <v>S</v>
      </c>
      <c r="H698" s="5">
        <f>'[1]TCE - ANEXO IV - Preencher'!J707</f>
        <v>15394</v>
      </c>
      <c r="I698" s="6">
        <f>IF('[1]TCE - ANEXO IV - Preencher'!K707="","",'[1]TCE - ANEXO IV - Preencher'!K707)</f>
        <v>44746</v>
      </c>
      <c r="J698" s="5" t="str">
        <f>'[1]TCE - ANEXO IV - Preencher'!L707</f>
        <v>26220713441051000281550010000153941174160003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584</v>
      </c>
    </row>
    <row r="699" spans="1:12" s="8" customFormat="1" ht="19.5" customHeight="1" x14ac:dyDescent="0.2">
      <c r="A699" s="3">
        <f>IFERROR(VLOOKUP(B699,'[1]DADOS (OCULTAR)'!$Q$3:$S$103,3,0),"")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3.99 - Outras despesas com Material de Consumo</v>
      </c>
      <c r="D699" s="3">
        <f>'[1]TCE - ANEXO IV - Preencher'!F708</f>
        <v>5044056000161</v>
      </c>
      <c r="E699" s="5" t="str">
        <f>'[1]TCE - ANEXO IV - Preencher'!G708</f>
        <v>DMH PRODUTOS HOSPITALARES LTDA</v>
      </c>
      <c r="F699" s="5" t="str">
        <f>'[1]TCE - ANEXO IV - Preencher'!H708</f>
        <v>B</v>
      </c>
      <c r="G699" s="5" t="str">
        <f>'[1]TCE - ANEXO IV - Preencher'!I708</f>
        <v>S</v>
      </c>
      <c r="H699" s="5">
        <f>'[1]TCE - ANEXO IV - Preencher'!J708</f>
        <v>20777</v>
      </c>
      <c r="I699" s="6">
        <f>IF('[1]TCE - ANEXO IV - Preencher'!K708="","",'[1]TCE - ANEXO IV - Preencher'!K708)</f>
        <v>44749</v>
      </c>
      <c r="J699" s="5" t="str">
        <f>'[1]TCE - ANEXO IV - Preencher'!L708</f>
        <v>26220705044056000161550010000207771381094830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6216</v>
      </c>
    </row>
    <row r="700" spans="1:12" s="8" customFormat="1" ht="19.5" customHeight="1" x14ac:dyDescent="0.2">
      <c r="A700" s="3">
        <f>IFERROR(VLOOKUP(B700,'[1]DADOS (OCULTAR)'!$Q$3:$S$103,3,0),"")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3.99 - Outras despesas com Material de Consumo</v>
      </c>
      <c r="D700" s="3">
        <f>'[1]TCE - ANEXO IV - Preencher'!F709</f>
        <v>12420164001048</v>
      </c>
      <c r="E700" s="5" t="str">
        <f>'[1]TCE - ANEXO IV - Preencher'!G709</f>
        <v>CM HOSPITALAR S A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130543</v>
      </c>
      <c r="I700" s="6">
        <f>IF('[1]TCE - ANEXO IV - Preencher'!K709="","",'[1]TCE - ANEXO IV - Preencher'!K709)</f>
        <v>44739</v>
      </c>
      <c r="J700" s="5" t="str">
        <f>'[1]TCE - ANEXO IV - Preencher'!L709</f>
        <v>26220612420164001048550010001305431998399412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184</v>
      </c>
    </row>
    <row r="701" spans="1:12" s="8" customFormat="1" ht="19.5" customHeight="1" x14ac:dyDescent="0.2">
      <c r="A701" s="3">
        <f>IFERROR(VLOOKUP(B701,'[1]DADOS (OCULTAR)'!$Q$3:$S$103,3,0),"")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3.99 - Outras despesas com Material de Consumo</v>
      </c>
      <c r="D701" s="3">
        <f>'[1]TCE - ANEXO IV - Preencher'!F710</f>
        <v>12420164001048</v>
      </c>
      <c r="E701" s="5" t="str">
        <f>'[1]TCE - ANEXO IV - Preencher'!G710</f>
        <v>CM HOSPITALAR S A</v>
      </c>
      <c r="F701" s="5" t="str">
        <f>'[1]TCE - ANEXO IV - Preencher'!H710</f>
        <v>B</v>
      </c>
      <c r="G701" s="5" t="str">
        <f>'[1]TCE - ANEXO IV - Preencher'!I710</f>
        <v>S</v>
      </c>
      <c r="H701" s="5">
        <f>'[1]TCE - ANEXO IV - Preencher'!J710</f>
        <v>132063</v>
      </c>
      <c r="I701" s="6">
        <f>IF('[1]TCE - ANEXO IV - Preencher'!K710="","",'[1]TCE - ANEXO IV - Preencher'!K710)</f>
        <v>44750</v>
      </c>
      <c r="J701" s="5" t="str">
        <f>'[1]TCE - ANEXO IV - Preencher'!L710</f>
        <v>26220712420164001048550010001320631564587632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184</v>
      </c>
    </row>
    <row r="702" spans="1:12" s="8" customFormat="1" ht="19.5" customHeight="1" x14ac:dyDescent="0.2">
      <c r="A702" s="3">
        <f>IFERROR(VLOOKUP(B702,'[1]DADOS (OCULTAR)'!$Q$3:$S$103,3,0),"")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3.99 - Outras despesas com Material de Consumo</v>
      </c>
      <c r="D702" s="3">
        <f>'[1]TCE - ANEXO IV - Preencher'!F711</f>
        <v>14951481000125</v>
      </c>
      <c r="E702" s="5" t="str">
        <f>'[1]TCE - ANEXO IV - Preencher'!G711</f>
        <v>BM COMERCIO E SERVICOS DE EQUIP MED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000.000.911</v>
      </c>
      <c r="I702" s="6">
        <f>IF('[1]TCE - ANEXO IV - Preencher'!K711="","",'[1]TCE - ANEXO IV - Preencher'!K711)</f>
        <v>44746</v>
      </c>
      <c r="J702" s="5" t="str">
        <f>'[1]TCE - ANEXO IV - Preencher'!L711</f>
        <v>26220714951481000125550010000009111000007093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8400</v>
      </c>
    </row>
    <row r="703" spans="1:12" s="8" customFormat="1" ht="19.5" customHeight="1" x14ac:dyDescent="0.2">
      <c r="A703" s="3">
        <f>IFERROR(VLOOKUP(B703,'[1]DADOS (OCULTAR)'!$Q$3:$S$103,3,0),"")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3.99 - Outras despesas com Material de Consumo</v>
      </c>
      <c r="D703" s="3">
        <f>'[1]TCE - ANEXO IV - Preencher'!F712</f>
        <v>13441051000281</v>
      </c>
      <c r="E703" s="5" t="str">
        <f>'[1]TCE - ANEXO IV - Preencher'!G712</f>
        <v>CL COM MAT MED HOSPITALAR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15509</v>
      </c>
      <c r="I703" s="6">
        <f>IF('[1]TCE - ANEXO IV - Preencher'!K712="","",'[1]TCE - ANEXO IV - Preencher'!K712)</f>
        <v>44756</v>
      </c>
      <c r="J703" s="5" t="str">
        <f>'[1]TCE - ANEXO IV - Preencher'!L712</f>
        <v>26220713441051000281550010000155091175310009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1634.8</v>
      </c>
    </row>
    <row r="704" spans="1:12" s="8" customFormat="1" ht="19.5" customHeight="1" x14ac:dyDescent="0.2">
      <c r="A704" s="3">
        <f>IFERROR(VLOOKUP(B704,'[1]DADOS (OCULTAR)'!$Q$3:$S$103,3,0),"")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3.99 - Outras despesas com Material de Consumo</v>
      </c>
      <c r="D704" s="3">
        <f>'[1]TCE - ANEXO IV - Preencher'!F713</f>
        <v>26232599000182</v>
      </c>
      <c r="E704" s="5" t="str">
        <f>'[1]TCE - ANEXO IV - Preencher'!G713</f>
        <v>CME COMERCIO E IMP HOSP LTDA ME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1162</v>
      </c>
      <c r="I704" s="6">
        <f>IF('[1]TCE - ANEXO IV - Preencher'!K713="","",'[1]TCE - ANEXO IV - Preencher'!K713)</f>
        <v>44726</v>
      </c>
      <c r="J704" s="5" t="str">
        <f>'[1]TCE - ANEXO IV - Preencher'!L713</f>
        <v>26220626232599000182550010000011621580367048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1677.66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3.99 - Outras despesas com Material de Consumo</v>
      </c>
      <c r="D705" s="3">
        <f>'[1]TCE - ANEXO IV - Preencher'!F714</f>
        <v>12040718000190</v>
      </c>
      <c r="E705" s="5" t="str">
        <f>'[1]TCE - ANEXO IV - Preencher'!G714</f>
        <v>GRADUAL COMERCIO E SERVICOS EIRELI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13437</v>
      </c>
      <c r="I705" s="6">
        <f>IF('[1]TCE - ANEXO IV - Preencher'!K714="","",'[1]TCE - ANEXO IV - Preencher'!K714)</f>
        <v>44757</v>
      </c>
      <c r="J705" s="5" t="str">
        <f>'[1]TCE - ANEXO IV - Preencher'!L714</f>
        <v>25220712040718000190550010000134371213173115</v>
      </c>
      <c r="K705" s="5" t="str">
        <f>IF(F705="B",LEFT('[1]TCE - ANEXO IV - Preencher'!M714,2),IF(F705="S",LEFT('[1]TCE - ANEXO IV - Preencher'!M714,7),IF('[1]TCE - ANEXO IV - Preencher'!H714="","")))</f>
        <v>25</v>
      </c>
      <c r="L705" s="7">
        <f>'[1]TCE - ANEXO IV - Preencher'!N714</f>
        <v>9108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3.99 - Outras despesas com Material de Consumo</v>
      </c>
      <c r="D706" s="3">
        <f>'[1]TCE - ANEXO IV - Preencher'!F715</f>
        <v>12040718000190</v>
      </c>
      <c r="E706" s="5" t="str">
        <f>'[1]TCE - ANEXO IV - Preencher'!G715</f>
        <v>GRADUAL COMERCIO E SERVICOS EIRELI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13494</v>
      </c>
      <c r="I706" s="6">
        <f>IF('[1]TCE - ANEXO IV - Preencher'!K715="","",'[1]TCE - ANEXO IV - Preencher'!K715)</f>
        <v>44761</v>
      </c>
      <c r="J706" s="5" t="str">
        <f>'[1]TCE - ANEXO IV - Preencher'!L715</f>
        <v>25220712040718000190550010000134941214233142</v>
      </c>
      <c r="K706" s="5" t="str">
        <f>IF(F706="B",LEFT('[1]TCE - ANEXO IV - Preencher'!M715,2),IF(F706="S",LEFT('[1]TCE - ANEXO IV - Preencher'!M715,7),IF('[1]TCE - ANEXO IV - Preencher'!H715="","")))</f>
        <v>25</v>
      </c>
      <c r="L706" s="7">
        <f>'[1]TCE - ANEXO IV - Preencher'!N715</f>
        <v>3504</v>
      </c>
    </row>
    <row r="707" spans="1:12" s="8" customFormat="1" ht="19.5" customHeight="1" x14ac:dyDescent="0.2">
      <c r="A707" s="3">
        <f>IFERROR(VLOOKUP(B707,'[1]DADOS (OCULTAR)'!$Q$3:$S$103,3,0),"")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3.99 - Outras despesas com Material de Consumo</v>
      </c>
      <c r="D707" s="3">
        <f>'[1]TCE - ANEXO IV - Preencher'!F716</f>
        <v>24073694000155</v>
      </c>
      <c r="E707" s="5" t="str">
        <f>'[1]TCE - ANEXO IV - Preencher'!G716</f>
        <v>NAGEM CIL COMERCIO DE INFORMATICA LTDA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000.826.197</v>
      </c>
      <c r="I707" s="6">
        <f>IF('[1]TCE - ANEXO IV - Preencher'!K716="","",'[1]TCE - ANEXO IV - Preencher'!K716)</f>
        <v>44762</v>
      </c>
      <c r="J707" s="5" t="str">
        <f>'[1]TCE - ANEXO IV - Preencher'!L716</f>
        <v>26220724073694000155550010008261971024847412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128.4</v>
      </c>
    </row>
    <row r="708" spans="1:12" s="8" customFormat="1" ht="19.5" customHeight="1" x14ac:dyDescent="0.2">
      <c r="A708" s="3">
        <f>IFERROR(VLOOKUP(B708,'[1]DADOS (OCULTAR)'!$Q$3:$S$103,3,0),"")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3.99 - Outras despesas com Material de Consumo</v>
      </c>
      <c r="D708" s="3">
        <f>'[1]TCE - ANEXO IV - Preencher'!F717</f>
        <v>13441051000281</v>
      </c>
      <c r="E708" s="5" t="str">
        <f>'[1]TCE - ANEXO IV - Preencher'!G717</f>
        <v>CL COM MAT MED HOSPITALAR LTDA</v>
      </c>
      <c r="F708" s="5" t="str">
        <f>'[1]TCE - ANEXO IV - Preencher'!H717</f>
        <v>B</v>
      </c>
      <c r="G708" s="5" t="str">
        <f>'[1]TCE - ANEXO IV - Preencher'!I717</f>
        <v>S</v>
      </c>
      <c r="H708" s="5">
        <f>'[1]TCE - ANEXO IV - Preencher'!J717</f>
        <v>15580</v>
      </c>
      <c r="I708" s="6">
        <f>IF('[1]TCE - ANEXO IV - Preencher'!K717="","",'[1]TCE - ANEXO IV - Preencher'!K717)</f>
        <v>44767</v>
      </c>
      <c r="J708" s="5" t="str">
        <f>'[1]TCE - ANEXO IV - Preencher'!L717</f>
        <v>26220713441051000281550010000155801176020000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6406.6</v>
      </c>
    </row>
    <row r="709" spans="1:12" s="8" customFormat="1" ht="19.5" customHeight="1" x14ac:dyDescent="0.2">
      <c r="A709" s="3">
        <f>IFERROR(VLOOKUP(B709,'[1]DADOS (OCULTAR)'!$Q$3:$S$103,3,0),"")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3.99 - Outras despesas com Material de Consumo</v>
      </c>
      <c r="D709" s="3">
        <f>'[1]TCE - ANEXO IV - Preencher'!F718</f>
        <v>12040718000190</v>
      </c>
      <c r="E709" s="5" t="str">
        <f>'[1]TCE - ANEXO IV - Preencher'!G718</f>
        <v>GRADUAL COMERCIO E SERVICOS EIRELI</v>
      </c>
      <c r="F709" s="5" t="str">
        <f>'[1]TCE - ANEXO IV - Preencher'!H718</f>
        <v>B</v>
      </c>
      <c r="G709" s="5" t="str">
        <f>'[1]TCE - ANEXO IV - Preencher'!I718</f>
        <v>S</v>
      </c>
      <c r="H709" s="5">
        <f>'[1]TCE - ANEXO IV - Preencher'!J718</f>
        <v>13548</v>
      </c>
      <c r="I709" s="6">
        <f>IF('[1]TCE - ANEXO IV - Preencher'!K718="","",'[1]TCE - ANEXO IV - Preencher'!K718)</f>
        <v>44763</v>
      </c>
      <c r="J709" s="5" t="str">
        <f>'[1]TCE - ANEXO IV - Preencher'!L718</f>
        <v>25220712040718000190550010000135481132233249</v>
      </c>
      <c r="K709" s="5" t="str">
        <f>IF(F709="B",LEFT('[1]TCE - ANEXO IV - Preencher'!M718,2),IF(F709="S",LEFT('[1]TCE - ANEXO IV - Preencher'!M718,7),IF('[1]TCE - ANEXO IV - Preencher'!H718="","")))</f>
        <v>25</v>
      </c>
      <c r="L709" s="7">
        <f>'[1]TCE - ANEXO IV - Preencher'!N718</f>
        <v>378</v>
      </c>
    </row>
    <row r="710" spans="1:12" s="8" customFormat="1" ht="19.5" customHeight="1" x14ac:dyDescent="0.2">
      <c r="A710" s="3">
        <f>IFERROR(VLOOKUP(B710,'[1]DADOS (OCULTAR)'!$Q$3:$S$103,3,0),"")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3.99 - Outras despesas com Material de Consumo</v>
      </c>
      <c r="D710" s="3">
        <f>'[1]TCE - ANEXO IV - Preencher'!F719</f>
        <v>5044056000161</v>
      </c>
      <c r="E710" s="5" t="str">
        <f>'[1]TCE - ANEXO IV - Preencher'!G719</f>
        <v>DMH PRODUTOS HOSPITALARES LTDA</v>
      </c>
      <c r="F710" s="5" t="str">
        <f>'[1]TCE - ANEXO IV - Preencher'!H719</f>
        <v>B</v>
      </c>
      <c r="G710" s="5" t="str">
        <f>'[1]TCE - ANEXO IV - Preencher'!I719</f>
        <v>S</v>
      </c>
      <c r="H710" s="5">
        <f>'[1]TCE - ANEXO IV - Preencher'!J719</f>
        <v>20890</v>
      </c>
      <c r="I710" s="6">
        <f>IF('[1]TCE - ANEXO IV - Preencher'!K719="","",'[1]TCE - ANEXO IV - Preencher'!K719)</f>
        <v>44769</v>
      </c>
      <c r="J710" s="5" t="str">
        <f>'[1]TCE - ANEXO IV - Preencher'!L719</f>
        <v>26220705044056000161550010000208901296107874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1560</v>
      </c>
    </row>
    <row r="711" spans="1:12" s="8" customFormat="1" ht="19.5" customHeight="1" x14ac:dyDescent="0.2">
      <c r="A711" s="3">
        <f>IFERROR(VLOOKUP(B711,'[1]DADOS (OCULTAR)'!$Q$3:$S$103,3,0),"")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3.99 - Outras despesas com Material de Consumo</v>
      </c>
      <c r="D711" s="3" t="str">
        <f>'[1]TCE - ANEXO IV - Preencher'!F720</f>
        <v>12.040.718/0001-90</v>
      </c>
      <c r="E711" s="5" t="str">
        <f>'[1]TCE - ANEXO IV - Preencher'!G720</f>
        <v>GRADUAL COMERCIO E SERVICOS EIRELI</v>
      </c>
      <c r="F711" s="5" t="str">
        <f>'[1]TCE - ANEXO IV - Preencher'!H720</f>
        <v>B</v>
      </c>
      <c r="G711" s="5" t="str">
        <f>'[1]TCE - ANEXO IV - Preencher'!I720</f>
        <v>S</v>
      </c>
      <c r="H711" s="5">
        <f>'[1]TCE - ANEXO IV - Preencher'!J720</f>
        <v>13593</v>
      </c>
      <c r="I711" s="6">
        <f>IF('[1]TCE - ANEXO IV - Preencher'!K720="","",'[1]TCE - ANEXO IV - Preencher'!K720)</f>
        <v>44767</v>
      </c>
      <c r="J711" s="5" t="str">
        <f>'[1]TCE - ANEXO IV - Preencher'!L720</f>
        <v>25220712040718000190550010000135931255602060</v>
      </c>
      <c r="K711" s="5" t="str">
        <f>IF(F711="B",LEFT('[1]TCE - ANEXO IV - Preencher'!M720,2),IF(F711="S",LEFT('[1]TCE - ANEXO IV - Preencher'!M720,7),IF('[1]TCE - ANEXO IV - Preencher'!H720="","")))</f>
        <v>25</v>
      </c>
      <c r="L711" s="7">
        <f>'[1]TCE - ANEXO IV - Preencher'!N720</f>
        <v>7822</v>
      </c>
    </row>
    <row r="712" spans="1:12" s="8" customFormat="1" ht="19.5" customHeight="1" x14ac:dyDescent="0.2">
      <c r="A712" s="3">
        <f>IFERROR(VLOOKUP(B712,'[1]DADOS (OCULTAR)'!$Q$3:$S$103,3,0),"")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3.99 - Outras despesas com Material de Consumo</v>
      </c>
      <c r="D712" s="3">
        <f>'[1]TCE - ANEXO IV - Preencher'!F721</f>
        <v>41601210000112</v>
      </c>
      <c r="E712" s="5" t="str">
        <f>'[1]TCE - ANEXO IV - Preencher'!G721</f>
        <v>LUCAS JOSEPH BRAGA DE GREEF EIRELI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250</v>
      </c>
      <c r="I712" s="6">
        <f>IF('[1]TCE - ANEXO IV - Preencher'!K721="","",'[1]TCE - ANEXO IV - Preencher'!K721)</f>
        <v>44741</v>
      </c>
      <c r="J712" s="5" t="str">
        <f>'[1]TCE - ANEXO IV - Preencher'!L721</f>
        <v>26220641601210000112550010000002501046403275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744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3.7 - Material de Limpeza e Produtos de Hgienização</v>
      </c>
      <c r="D714" s="3">
        <f>'[1]TCE - ANEXO IV - Preencher'!F723</f>
        <v>18577850000112</v>
      </c>
      <c r="E714" s="5" t="str">
        <f>'[1]TCE - ANEXO IV - Preencher'!G723</f>
        <v>MATTOS DISTRIBUIDORA PRODUTOS LTDA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000.007.555</v>
      </c>
      <c r="I714" s="6">
        <f>IF('[1]TCE - ANEXO IV - Preencher'!K723="","",'[1]TCE - ANEXO IV - Preencher'!K723)</f>
        <v>44741</v>
      </c>
      <c r="J714" s="5" t="str">
        <f>'[1]TCE - ANEXO IV - Preencher'!L723</f>
        <v>26220618577850000112550010000075551000075563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7981.72</v>
      </c>
    </row>
    <row r="715" spans="1:12" s="8" customFormat="1" ht="19.5" customHeight="1" x14ac:dyDescent="0.2">
      <c r="A715" s="3">
        <f>IFERROR(VLOOKUP(B715,'[1]DADOS (OCULTAR)'!$Q$3:$S$103,3,0),"")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3.7 - Material de Limpeza e Produtos de Hgienização</v>
      </c>
      <c r="D715" s="3">
        <f>'[1]TCE - ANEXO IV - Preencher'!F724</f>
        <v>22006201000139</v>
      </c>
      <c r="E715" s="5" t="str">
        <f>'[1]TCE - ANEXO IV - Preencher'!G724</f>
        <v>FORTPEL COMERCIO DE DESCARTAVEIS LTDA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139253</v>
      </c>
      <c r="I715" s="6">
        <f>IF('[1]TCE - ANEXO IV - Preencher'!K724="","",'[1]TCE - ANEXO IV - Preencher'!K724)</f>
        <v>44741</v>
      </c>
      <c r="J715" s="5" t="str">
        <f>'[1]TCE - ANEXO IV - Preencher'!L724</f>
        <v>26220622006201000139550000001392531101392534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378.4</v>
      </c>
    </row>
    <row r="716" spans="1:12" s="8" customFormat="1" ht="19.5" customHeight="1" x14ac:dyDescent="0.2">
      <c r="A716" s="3">
        <f>IFERROR(VLOOKUP(B716,'[1]DADOS (OCULTAR)'!$Q$3:$S$103,3,0),"")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3.7 - Material de Limpeza e Produtos de Hgienização</v>
      </c>
      <c r="D716" s="3">
        <f>'[1]TCE - ANEXO IV - Preencher'!F725</f>
        <v>27319301000139</v>
      </c>
      <c r="E716" s="5" t="str">
        <f>'[1]TCE - ANEXO IV - Preencher'!G725</f>
        <v>CONBO DISTRIBUIDORA FBV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10049</v>
      </c>
      <c r="I716" s="6">
        <f>IF('[1]TCE - ANEXO IV - Preencher'!K725="","",'[1]TCE - ANEXO IV - Preencher'!K725)</f>
        <v>44742</v>
      </c>
      <c r="J716" s="5" t="str">
        <f>'[1]TCE - ANEXO IV - Preencher'!L725</f>
        <v>26220627319301000139550010000100491605643460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680</v>
      </c>
    </row>
    <row r="717" spans="1:12" s="8" customFormat="1" ht="19.5" customHeight="1" x14ac:dyDescent="0.2">
      <c r="A717" s="3">
        <f>IFERROR(VLOOKUP(B717,'[1]DADOS (OCULTAR)'!$Q$3:$S$103,3,0),"")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3.7 - Material de Limpeza e Produtos de Hgienização</v>
      </c>
      <c r="D717" s="3">
        <f>'[1]TCE - ANEXO IV - Preencher'!F726</f>
        <v>22006201000139</v>
      </c>
      <c r="E717" s="5" t="str">
        <f>'[1]TCE - ANEXO IV - Preencher'!G726</f>
        <v>FORTPEL COMERCIO DE DESCARTAVEIS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139805</v>
      </c>
      <c r="I717" s="6">
        <f>IF('[1]TCE - ANEXO IV - Preencher'!K726="","",'[1]TCE - ANEXO IV - Preencher'!K726)</f>
        <v>44742</v>
      </c>
      <c r="J717" s="5" t="str">
        <f>'[1]TCE - ANEXO IV - Preencher'!L726</f>
        <v>26220622006201000139550000001398051101398058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308</v>
      </c>
    </row>
    <row r="718" spans="1:12" s="8" customFormat="1" ht="19.5" customHeight="1" x14ac:dyDescent="0.2">
      <c r="A718" s="3">
        <f>IFERROR(VLOOKUP(B718,'[1]DADOS (OCULTAR)'!$Q$3:$S$103,3,0),"")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3.7 - Material de Limpeza e Produtos de Hgienização</v>
      </c>
      <c r="D718" s="3">
        <f>'[1]TCE - ANEXO IV - Preencher'!F727</f>
        <v>43477542000162</v>
      </c>
      <c r="E718" s="5" t="str">
        <f>'[1]TCE - ANEXO IV - Preencher'!G727</f>
        <v>RR PRODUTOS E EQUIPAMENTOS LIMP. LTDA</v>
      </c>
      <c r="F718" s="5" t="str">
        <f>'[1]TCE - ANEXO IV - Preencher'!H727</f>
        <v>B</v>
      </c>
      <c r="G718" s="5" t="str">
        <f>'[1]TCE - ANEXO IV - Preencher'!I727</f>
        <v>S</v>
      </c>
      <c r="H718" s="5" t="str">
        <f>'[1]TCE - ANEXO IV - Preencher'!J727</f>
        <v>000.001.304</v>
      </c>
      <c r="I718" s="6">
        <f>IF('[1]TCE - ANEXO IV - Preencher'!K727="","",'[1]TCE - ANEXO IV - Preencher'!K727)</f>
        <v>44750</v>
      </c>
      <c r="J718" s="5" t="str">
        <f>'[1]TCE - ANEXO IV - Preencher'!L727</f>
        <v>26220743477542000162550010000013041149255083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240</v>
      </c>
    </row>
    <row r="719" spans="1:12" s="8" customFormat="1" ht="19.5" customHeight="1" x14ac:dyDescent="0.2">
      <c r="A719" s="3">
        <f>IFERROR(VLOOKUP(B719,'[1]DADOS (OCULTAR)'!$Q$3:$S$103,3,0),"")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3.7 - Material de Limpeza e Produtos de Hgienização</v>
      </c>
      <c r="D719" s="3">
        <f>'[1]TCE - ANEXO IV - Preencher'!F728</f>
        <v>27319301000139</v>
      </c>
      <c r="E719" s="5" t="str">
        <f>'[1]TCE - ANEXO IV - Preencher'!G728</f>
        <v>CONBO DISTRIBUIDORA FBV LTDA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10065</v>
      </c>
      <c r="I719" s="6">
        <f>IF('[1]TCE - ANEXO IV - Preencher'!K728="","",'[1]TCE - ANEXO IV - Preencher'!K728)</f>
        <v>44749</v>
      </c>
      <c r="J719" s="5" t="str">
        <f>'[1]TCE - ANEXO IV - Preencher'!L728</f>
        <v>26220727319301000139550010000100651205643427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680</v>
      </c>
    </row>
    <row r="720" spans="1:12" s="8" customFormat="1" ht="19.5" customHeight="1" x14ac:dyDescent="0.2">
      <c r="A720" s="3">
        <f>IFERROR(VLOOKUP(B720,'[1]DADOS (OCULTAR)'!$Q$3:$S$103,3,0),"")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3.7 - Material de Limpeza e Produtos de Hgienização</v>
      </c>
      <c r="D720" s="3">
        <f>'[1]TCE - ANEXO IV - Preencher'!F729</f>
        <v>18577850000112</v>
      </c>
      <c r="E720" s="5" t="str">
        <f>'[1]TCE - ANEXO IV - Preencher'!G729</f>
        <v>MATTOS DISTRIBUIDORA PRODUTOS LTDA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000.007.606</v>
      </c>
      <c r="I720" s="6">
        <f>IF('[1]TCE - ANEXO IV - Preencher'!K729="","",'[1]TCE - ANEXO IV - Preencher'!K729)</f>
        <v>44756</v>
      </c>
      <c r="J720" s="5" t="str">
        <f>'[1]TCE - ANEXO IV - Preencher'!L729</f>
        <v>26220718577850000112550010000076061000076076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1621.2</v>
      </c>
    </row>
    <row r="721" spans="1:12" s="8" customFormat="1" ht="19.5" customHeight="1" x14ac:dyDescent="0.2">
      <c r="A721" s="3">
        <f>IFERROR(VLOOKUP(B721,'[1]DADOS (OCULTAR)'!$Q$3:$S$103,3,0),"")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3.7 - Material de Limpeza e Produtos de Hgienização</v>
      </c>
      <c r="D721" s="3" t="str">
        <f>'[1]TCE - ANEXO IV - Preencher'!F730</f>
        <v>27.319.301/0001-39</v>
      </c>
      <c r="E721" s="5" t="str">
        <f>'[1]TCE - ANEXO IV - Preencher'!G730</f>
        <v>CONBO DISTRIBUIDORA FBV LTDA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10089</v>
      </c>
      <c r="I721" s="6">
        <f>IF('[1]TCE - ANEXO IV - Preencher'!K730="","",'[1]TCE - ANEXO IV - Preencher'!K730)</f>
        <v>44756</v>
      </c>
      <c r="J721" s="5" t="str">
        <f>'[1]TCE - ANEXO IV - Preencher'!L730</f>
        <v>26220727319301000139550010000100891605643469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1416</v>
      </c>
    </row>
    <row r="722" spans="1:12" s="8" customFormat="1" ht="19.5" customHeight="1" x14ac:dyDescent="0.2">
      <c r="A722" s="3">
        <f>IFERROR(VLOOKUP(B722,'[1]DADOS (OCULTAR)'!$Q$3:$S$103,3,0),"")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3.7 - Material de Limpeza e Produtos de Hgienização</v>
      </c>
      <c r="D722" s="3">
        <f>'[1]TCE - ANEXO IV - Preencher'!F731</f>
        <v>9494196000192</v>
      </c>
      <c r="E722" s="5" t="str">
        <f>'[1]TCE - ANEXO IV - Preencher'!G731</f>
        <v>COMERCIAL JR CLAUDIO  MARIO LTDA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253158</v>
      </c>
      <c r="I722" s="6">
        <f>IF('[1]TCE - ANEXO IV - Preencher'!K731="","",'[1]TCE - ANEXO IV - Preencher'!K731)</f>
        <v>44761</v>
      </c>
      <c r="J722" s="5" t="str">
        <f>'[1]TCE - ANEXO IV - Preencher'!L731</f>
        <v>26220709494196000192550010002531581035273425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33.619999999999997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3.7 - Material de Limpeza e Produtos de Hgienização</v>
      </c>
      <c r="D723" s="3">
        <f>'[1]TCE - ANEXO IV - Preencher'!F732</f>
        <v>10230480003075</v>
      </c>
      <c r="E723" s="5" t="str">
        <f>'[1]TCE - ANEXO IV - Preencher'!G732</f>
        <v>FERREIRA COSTA CIA LTDA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000.030.367</v>
      </c>
      <c r="I723" s="6">
        <f>IF('[1]TCE - ANEXO IV - Preencher'!K732="","",'[1]TCE - ANEXO IV - Preencher'!K732)</f>
        <v>44761</v>
      </c>
      <c r="J723" s="5" t="str">
        <f>'[1]TCE - ANEXO IV - Preencher'!L732</f>
        <v>26220710230480003075550100000303671077797130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107.4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3.7 - Material de Limpeza e Produtos de Hgienização</v>
      </c>
      <c r="D724" s="3">
        <f>'[1]TCE - ANEXO IV - Preencher'!F733</f>
        <v>70082664000718</v>
      </c>
      <c r="E724" s="5" t="str">
        <f>'[1]TCE - ANEXO IV - Preencher'!G733</f>
        <v>JCL LAJES E MATERIAIS P CONS LTDA</v>
      </c>
      <c r="F724" s="5" t="str">
        <f>'[1]TCE - ANEXO IV - Preencher'!H733</f>
        <v>B</v>
      </c>
      <c r="G724" s="5" t="str">
        <f>'[1]TCE - ANEXO IV - Preencher'!I733</f>
        <v>S</v>
      </c>
      <c r="H724" s="5">
        <f>'[1]TCE - ANEXO IV - Preencher'!J733</f>
        <v>27837</v>
      </c>
      <c r="I724" s="6">
        <f>IF('[1]TCE - ANEXO IV - Preencher'!K733="","",'[1]TCE - ANEXO IV - Preencher'!K733)</f>
        <v>44762</v>
      </c>
      <c r="J724" s="5" t="str">
        <f>'[1]TCE - ANEXO IV - Preencher'!L733</f>
        <v>26220770082664000718550010000278371082633269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169</v>
      </c>
    </row>
    <row r="725" spans="1:12" s="8" customFormat="1" ht="19.5" customHeight="1" x14ac:dyDescent="0.2">
      <c r="A725" s="3">
        <f>IFERROR(VLOOKUP(B725,'[1]DADOS (OCULTAR)'!$Q$3:$S$103,3,0),"")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3.7 - Material de Limpeza e Produtos de Hgienização</v>
      </c>
      <c r="D725" s="3">
        <f>'[1]TCE - ANEXO IV - Preencher'!F734</f>
        <v>12286800000108</v>
      </c>
      <c r="E725" s="5" t="str">
        <f>'[1]TCE - ANEXO IV - Preencher'!G734</f>
        <v>MARIZ CATACAD PROD ALIMENT GERAL LTDA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547356</v>
      </c>
      <c r="I725" s="6">
        <f>IF('[1]TCE - ANEXO IV - Preencher'!K734="","",'[1]TCE - ANEXO IV - Preencher'!K734)</f>
        <v>44762</v>
      </c>
      <c r="J725" s="5" t="str">
        <f>'[1]TCE - ANEXO IV - Preencher'!L734</f>
        <v>2622071228680000108550010005473561730568565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6725.43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3.7 - Material de Limpeza e Produtos de Hgienização</v>
      </c>
      <c r="D726" s="3">
        <f>'[1]TCE - ANEXO IV - Preencher'!F735</f>
        <v>24326435000199</v>
      </c>
      <c r="E726" s="5" t="str">
        <f>'[1]TCE - ANEXO IV - Preencher'!G735</f>
        <v>QUALIMAX DIST. PROD. LIMP. HIG EIRELI ME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18903</v>
      </c>
      <c r="I726" s="6">
        <f>IF('[1]TCE - ANEXO IV - Preencher'!K735="","",'[1]TCE - ANEXO IV - Preencher'!K735)</f>
        <v>44763</v>
      </c>
      <c r="J726" s="5" t="str">
        <f>'[1]TCE - ANEXO IV - Preencher'!L735</f>
        <v>26220724326435000199550010000189031290170250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57.5</v>
      </c>
    </row>
    <row r="727" spans="1:12" s="8" customFormat="1" ht="19.5" customHeight="1" x14ac:dyDescent="0.2">
      <c r="A727" s="3">
        <f>IFERROR(VLOOKUP(B727,'[1]DADOS (OCULTAR)'!$Q$3:$S$103,3,0),"")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3.7 - Material de Limpeza e Produtos de Hgienização</v>
      </c>
      <c r="D727" s="3">
        <f>'[1]TCE - ANEXO IV - Preencher'!F736</f>
        <v>27319301000139</v>
      </c>
      <c r="E727" s="5" t="str">
        <f>'[1]TCE - ANEXO IV - Preencher'!G736</f>
        <v>CONBO DISTRIBUIDORA FBV LTDA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10107</v>
      </c>
      <c r="I727" s="6">
        <f>IF('[1]TCE - ANEXO IV - Preencher'!K736="","",'[1]TCE - ANEXO IV - Preencher'!K736)</f>
        <v>44763</v>
      </c>
      <c r="J727" s="5" t="str">
        <f>'[1]TCE - ANEXO IV - Preencher'!L736</f>
        <v>26220727319301000139550010000101071400643408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680</v>
      </c>
    </row>
    <row r="728" spans="1:12" s="8" customFormat="1" ht="19.5" customHeight="1" x14ac:dyDescent="0.2">
      <c r="A728" s="3">
        <f>IFERROR(VLOOKUP(B728,'[1]DADOS (OCULTAR)'!$Q$3:$S$103,3,0),"")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3.7 - Material de Limpeza e Produtos de Hgienização</v>
      </c>
      <c r="D728" s="3">
        <f>'[1]TCE - ANEXO IV - Preencher'!F737</f>
        <v>38184070000209</v>
      </c>
      <c r="E728" s="5" t="str">
        <f>'[1]TCE - ANEXO IV - Preencher'!G737</f>
        <v>ULTRA C ATAC ARTIG DE PAPEL ESC INF LTDA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1451</v>
      </c>
      <c r="I728" s="6">
        <f>IF('[1]TCE - ANEXO IV - Preencher'!K737="","",'[1]TCE - ANEXO IV - Preencher'!K737)</f>
        <v>44762</v>
      </c>
      <c r="J728" s="5" t="str">
        <f>'[1]TCE - ANEXO IV - Preencher'!L737</f>
        <v>26220738184070000209550010000014511781001399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301.32</v>
      </c>
    </row>
    <row r="729" spans="1:12" s="8" customFormat="1" ht="19.5" customHeight="1" x14ac:dyDescent="0.2">
      <c r="A729" s="3">
        <f>IFERROR(VLOOKUP(B729,'[1]DADOS (OCULTAR)'!$Q$3:$S$103,3,0),"")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3.7 - Material de Limpeza e Produtos de Hgienização</v>
      </c>
      <c r="D729" s="3">
        <f>'[1]TCE - ANEXO IV - Preencher'!F738</f>
        <v>18577850000112</v>
      </c>
      <c r="E729" s="5" t="str">
        <f>'[1]TCE - ANEXO IV - Preencher'!G738</f>
        <v>MATTOS DISTRIBUIDORA PRODUTOS LTDA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000.007.648</v>
      </c>
      <c r="I729" s="6">
        <f>IF('[1]TCE - ANEXO IV - Preencher'!K738="","",'[1]TCE - ANEXO IV - Preencher'!K738)</f>
        <v>44769</v>
      </c>
      <c r="J729" s="5" t="str">
        <f>'[1]TCE - ANEXO IV - Preencher'!L738</f>
        <v>26220718577850000112550010000076481000076491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7462.4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3.7 - Material de Limpeza e Produtos de Hgienização</v>
      </c>
      <c r="D730" s="3">
        <f>'[1]TCE - ANEXO IV - Preencher'!F739</f>
        <v>19084576000102</v>
      </c>
      <c r="E730" s="5" t="str">
        <f>'[1]TCE - ANEXO IV - Preencher'!G739</f>
        <v>F JUNIOR GOMES</v>
      </c>
      <c r="F730" s="5" t="str">
        <f>'[1]TCE - ANEXO IV - Preencher'!H739</f>
        <v>B</v>
      </c>
      <c r="G730" s="5" t="str">
        <f>'[1]TCE - ANEXO IV - Preencher'!I739</f>
        <v>S</v>
      </c>
      <c r="H730" s="5" t="str">
        <f>'[1]TCE - ANEXO IV - Preencher'!J739</f>
        <v>000.000.509</v>
      </c>
      <c r="I730" s="6">
        <f>IF('[1]TCE - ANEXO IV - Preencher'!K739="","",'[1]TCE - ANEXO IV - Preencher'!K739)</f>
        <v>44769</v>
      </c>
      <c r="J730" s="5" t="str">
        <f>'[1]TCE - ANEXO IV - Preencher'!L739</f>
        <v>26220719084576000102550010000005091120519832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3796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>
        <f>IFERROR(VLOOKUP(B732,'[1]DADOS (OCULTAR)'!$Q$3:$S$103,3,0),"")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3.14 - Alimentação Preparada</v>
      </c>
      <c r="D732" s="3">
        <f>'[1]TCE - ANEXO IV - Preencher'!F741</f>
        <v>6956879000126</v>
      </c>
      <c r="E732" s="5" t="str">
        <f>'[1]TCE - ANEXO IV - Preencher'!G741</f>
        <v>EDNILSON GALDINO DE OLIVEIRA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000.006.016</v>
      </c>
      <c r="I732" s="6">
        <f>IF('[1]TCE - ANEXO IV - Preencher'!K741="","",'[1]TCE - ANEXO IV - Preencher'!K741)</f>
        <v>44753</v>
      </c>
      <c r="J732" s="5" t="str">
        <f>'[1]TCE - ANEXO IV - Preencher'!L741</f>
        <v>26220706956879000126550010000060161144875235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4894.0200000000004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3.14 - Alimentação Preparada</v>
      </c>
      <c r="D733" s="3">
        <f>'[1]TCE - ANEXO IV - Preencher'!F742</f>
        <v>22006201000139</v>
      </c>
      <c r="E733" s="5" t="str">
        <f>'[1]TCE - ANEXO IV - Preencher'!G742</f>
        <v>FORTPEL COMERCIO DE DESCARTAVEIS LTDA</v>
      </c>
      <c r="F733" s="5" t="str">
        <f>'[1]TCE - ANEXO IV - Preencher'!H742</f>
        <v>B</v>
      </c>
      <c r="G733" s="5" t="str">
        <f>'[1]TCE - ANEXO IV - Preencher'!I742</f>
        <v>S</v>
      </c>
      <c r="H733" s="5">
        <f>'[1]TCE - ANEXO IV - Preencher'!J742</f>
        <v>142174</v>
      </c>
      <c r="I733" s="6">
        <f>IF('[1]TCE - ANEXO IV - Preencher'!K742="","",'[1]TCE - ANEXO IV - Preencher'!K742)</f>
        <v>44762</v>
      </c>
      <c r="J733" s="5" t="str">
        <f>'[1]TCE - ANEXO IV - Preencher'!L742</f>
        <v>26220722006201000139550000001421741101421747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2939.16</v>
      </c>
    </row>
    <row r="734" spans="1:12" s="8" customFormat="1" ht="19.5" customHeight="1" x14ac:dyDescent="0.2">
      <c r="A734" s="3">
        <f>IFERROR(VLOOKUP(B734,'[1]DADOS (OCULTAR)'!$Q$3:$S$103,3,0),"")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3.14 - Alimentação Preparada</v>
      </c>
      <c r="D734" s="3">
        <f>'[1]TCE - ANEXO IV - Preencher'!F743</f>
        <v>8674752000301</v>
      </c>
      <c r="E734" s="5" t="str">
        <f>'[1]TCE - ANEXO IV - Preencher'!G743</f>
        <v>CIRURGICA MONTEBELLO LTDA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000.015.281</v>
      </c>
      <c r="I734" s="6">
        <f>IF('[1]TCE - ANEXO IV - Preencher'!K743="","",'[1]TCE - ANEXO IV - Preencher'!K743)</f>
        <v>44761</v>
      </c>
      <c r="J734" s="5" t="str">
        <f>'[1]TCE - ANEXO IV - Preencher'!L743</f>
        <v>26220708674752000301550010000152811579916045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256.72000000000003</v>
      </c>
    </row>
    <row r="735" spans="1:12" s="8" customFormat="1" ht="19.5" customHeight="1" x14ac:dyDescent="0.2">
      <c r="A735" s="3">
        <f>IFERROR(VLOOKUP(B735,'[1]DADOS (OCULTAR)'!$Q$3:$S$103,3,0),"")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3.14 - Alimentação Preparada</v>
      </c>
      <c r="D735" s="3">
        <f>'[1]TCE - ANEXO IV - Preencher'!F744</f>
        <v>12286800000108</v>
      </c>
      <c r="E735" s="5" t="str">
        <f>'[1]TCE - ANEXO IV - Preencher'!G744</f>
        <v>MARIZ CATACAD PROD ALIMENT GERAL LTDA</v>
      </c>
      <c r="F735" s="5" t="str">
        <f>'[1]TCE - ANEXO IV - Preencher'!H744</f>
        <v>B</v>
      </c>
      <c r="G735" s="5" t="str">
        <f>'[1]TCE - ANEXO IV - Preencher'!I744</f>
        <v>S</v>
      </c>
      <c r="H735" s="5">
        <f>'[1]TCE - ANEXO IV - Preencher'!J744</f>
        <v>547356</v>
      </c>
      <c r="I735" s="6">
        <f>IF('[1]TCE - ANEXO IV - Preencher'!K744="","",'[1]TCE - ANEXO IV - Preencher'!K744)</f>
        <v>44762</v>
      </c>
      <c r="J735" s="5" t="str">
        <f>'[1]TCE - ANEXO IV - Preencher'!L744</f>
        <v>26220712286800000108550010005473561730568565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483.2</v>
      </c>
    </row>
    <row r="736" spans="1:12" s="8" customFormat="1" ht="19.5" customHeight="1" x14ac:dyDescent="0.2">
      <c r="A736" s="3">
        <f>IFERROR(VLOOKUP(B736,'[1]DADOS (OCULTAR)'!$Q$3:$S$103,3,0),"")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3.14 - Alimentação Preparada</v>
      </c>
      <c r="D736" s="3">
        <f>'[1]TCE - ANEXO IV - Preencher'!F745</f>
        <v>26914930000144</v>
      </c>
      <c r="E736" s="5" t="str">
        <f>'[1]TCE - ANEXO IV - Preencher'!G745</f>
        <v>ALLYNE VANESSA PRADO ARRUDA EMBAL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636</v>
      </c>
      <c r="I736" s="6">
        <f>IF('[1]TCE - ANEXO IV - Preencher'!K745="","",'[1]TCE - ANEXO IV - Preencher'!K745)</f>
        <v>44762</v>
      </c>
      <c r="J736" s="5" t="str">
        <f>'[1]TCE - ANEXO IV - Preencher'!L745</f>
        <v>26220726914930000144550010000006361875794984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2395.2399999999998</v>
      </c>
    </row>
    <row r="737" spans="1:12" s="8" customFormat="1" ht="19.5" customHeight="1" x14ac:dyDescent="0.2">
      <c r="A737" s="3">
        <f>IFERROR(VLOOKUP(B737,'[1]DADOS (OCULTAR)'!$Q$3:$S$103,3,0),"")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3.14 - Alimentação Preparada</v>
      </c>
      <c r="D737" s="3">
        <f>'[1]TCE - ANEXO IV - Preencher'!F746</f>
        <v>38184070000209</v>
      </c>
      <c r="E737" s="5" t="str">
        <f>'[1]TCE - ANEXO IV - Preencher'!G746</f>
        <v>ULTRA C ATAC ARTIG DE PAPEL ESC INF LTDA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1453</v>
      </c>
      <c r="I737" s="6">
        <f>IF('[1]TCE - ANEXO IV - Preencher'!K746="","",'[1]TCE - ANEXO IV - Preencher'!K746)</f>
        <v>44762</v>
      </c>
      <c r="J737" s="5" t="str">
        <f>'[1]TCE - ANEXO IV - Preencher'!L746</f>
        <v>26220738184070000209550010000014531551433186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1530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3.14 - Alimentação Preparada</v>
      </c>
      <c r="D738" s="3">
        <f>'[1]TCE - ANEXO IV - Preencher'!F747</f>
        <v>24326435000199</v>
      </c>
      <c r="E738" s="5" t="str">
        <f>'[1]TCE - ANEXO IV - Preencher'!G747</f>
        <v>QUALIMAX DIST. PROD. LIMP. HIG EIRELI ME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18903</v>
      </c>
      <c r="I738" s="6">
        <f>IF('[1]TCE - ANEXO IV - Preencher'!K747="","",'[1]TCE - ANEXO IV - Preencher'!K747)</f>
        <v>44763</v>
      </c>
      <c r="J738" s="5" t="str">
        <f>'[1]TCE - ANEXO IV - Preencher'!L747</f>
        <v>26220724326435000199550010000189031290170250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3584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3.14 - Alimentação Preparada</v>
      </c>
      <c r="D739" s="3">
        <f>'[1]TCE - ANEXO IV - Preencher'!F748</f>
        <v>11840014000130</v>
      </c>
      <c r="E739" s="5" t="str">
        <f>'[1]TCE - ANEXO IV - Preencher'!G748</f>
        <v>MACROPAC PROTECAO E EMBALAGEM LTDA</v>
      </c>
      <c r="F739" s="5" t="str">
        <f>'[1]TCE - ANEXO IV - Preencher'!H748</f>
        <v>B</v>
      </c>
      <c r="G739" s="5" t="str">
        <f>'[1]TCE - ANEXO IV - Preencher'!I748</f>
        <v>S</v>
      </c>
      <c r="H739" s="5">
        <f>'[1]TCE - ANEXO IV - Preencher'!J748</f>
        <v>390573</v>
      </c>
      <c r="I739" s="6">
        <f>IF('[1]TCE - ANEXO IV - Preencher'!K748="","",'[1]TCE - ANEXO IV - Preencher'!K748)</f>
        <v>44767</v>
      </c>
      <c r="J739" s="5" t="str">
        <f>'[1]TCE - ANEXO IV - Preencher'!L748</f>
        <v>26220711840014000130550010003905731248310471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7625.7</v>
      </c>
    </row>
    <row r="740" spans="1:12" s="8" customFormat="1" ht="19.5" customHeight="1" x14ac:dyDescent="0.2">
      <c r="A740" s="3">
        <f>IFERROR(VLOOKUP(B740,'[1]DADOS (OCULTAR)'!$Q$3:$S$103,3,0),"")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3.14 - Alimentação Preparada</v>
      </c>
      <c r="D740" s="3">
        <f>'[1]TCE - ANEXO IV - Preencher'!F749</f>
        <v>11840014000130</v>
      </c>
      <c r="E740" s="5" t="str">
        <f>'[1]TCE - ANEXO IV - Preencher'!G749</f>
        <v>MACROPAC PROTECAO E EMBALAGEM LTDA</v>
      </c>
      <c r="F740" s="5" t="str">
        <f>'[1]TCE - ANEXO IV - Preencher'!H749</f>
        <v>B</v>
      </c>
      <c r="G740" s="5" t="str">
        <f>'[1]TCE - ANEXO IV - Preencher'!I749</f>
        <v>S</v>
      </c>
      <c r="H740" s="5">
        <f>'[1]TCE - ANEXO IV - Preencher'!J749</f>
        <v>390704</v>
      </c>
      <c r="I740" s="6">
        <f>IF('[1]TCE - ANEXO IV - Preencher'!K749="","",'[1]TCE - ANEXO IV - Preencher'!K749)</f>
        <v>44767</v>
      </c>
      <c r="J740" s="5" t="str">
        <f>'[1]TCE - ANEXO IV - Preencher'!L749</f>
        <v>26220711840014000130550010003907041180109052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1630.8</v>
      </c>
    </row>
    <row r="741" spans="1:12" s="8" customFormat="1" ht="19.5" customHeight="1" x14ac:dyDescent="0.2">
      <c r="A741" s="3">
        <f>IFERROR(VLOOKUP(B741,'[1]DADOS (OCULTAR)'!$Q$3:$S$103,3,0),"")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3.14 - Alimentação Preparada</v>
      </c>
      <c r="D741" s="3">
        <f>'[1]TCE - ANEXO IV - Preencher'!F750</f>
        <v>4004741000100</v>
      </c>
      <c r="E741" s="5" t="str">
        <f>'[1]TCE - ANEXO IV - Preencher'!G750</f>
        <v>NORLUX LTDA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9610</v>
      </c>
      <c r="I741" s="6">
        <f>IF('[1]TCE - ANEXO IV - Preencher'!K750="","",'[1]TCE - ANEXO IV - Preencher'!K750)</f>
        <v>44764</v>
      </c>
      <c r="J741" s="5" t="str">
        <f>'[1]TCE - ANEXO IV - Preencher'!L750</f>
        <v>26220704004741000100550000000096101260071260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2012</v>
      </c>
    </row>
    <row r="742" spans="1:12" s="8" customFormat="1" ht="19.5" customHeight="1" x14ac:dyDescent="0.2">
      <c r="A742" s="3">
        <f>IFERROR(VLOOKUP(B742,'[1]DADOS (OCULTAR)'!$Q$3:$S$103,3,0),"")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3.14 - Alimentação Preparada</v>
      </c>
      <c r="D742" s="3">
        <f>'[1]TCE - ANEXO IV - Preencher'!F751</f>
        <v>30743270000153</v>
      </c>
      <c r="E742" s="5" t="str">
        <f>'[1]TCE - ANEXO IV - Preencher'!G751</f>
        <v>TRIUNFO COM ALIM, PAPEIS MAT LIMP EIRELI</v>
      </c>
      <c r="F742" s="5" t="str">
        <f>'[1]TCE - ANEXO IV - Preencher'!H751</f>
        <v>B</v>
      </c>
      <c r="G742" s="5" t="str">
        <f>'[1]TCE - ANEXO IV - Preencher'!I751</f>
        <v>S</v>
      </c>
      <c r="H742" s="5" t="str">
        <f>'[1]TCE - ANEXO IV - Preencher'!J751</f>
        <v>000.011.142</v>
      </c>
      <c r="I742" s="6">
        <f>IF('[1]TCE - ANEXO IV - Preencher'!K751="","",'[1]TCE - ANEXO IV - Preencher'!K751)</f>
        <v>44767</v>
      </c>
      <c r="J742" s="5" t="str">
        <f>'[1]TCE - ANEXO IV - Preencher'!L751</f>
        <v>26220730743270000153550010000111421175419159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11313</v>
      </c>
    </row>
    <row r="743" spans="1:12" s="8" customFormat="1" ht="19.5" customHeight="1" x14ac:dyDescent="0.2">
      <c r="A743" s="3">
        <f>IFERROR(VLOOKUP(B743,'[1]DADOS (OCULTAR)'!$Q$3:$S$103,3,0),"")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3.14 - Alimentação Preparada</v>
      </c>
      <c r="D743" s="3">
        <f>'[1]TCE - ANEXO IV - Preencher'!F752</f>
        <v>22006201000139</v>
      </c>
      <c r="E743" s="5" t="str">
        <f>'[1]TCE - ANEXO IV - Preencher'!G752</f>
        <v>FORTPEL COMERCIO DE DESCARTAVEIS LTDA</v>
      </c>
      <c r="F743" s="5" t="str">
        <f>'[1]TCE - ANEXO IV - Preencher'!H752</f>
        <v>B</v>
      </c>
      <c r="G743" s="5" t="str">
        <f>'[1]TCE - ANEXO IV - Preencher'!I752</f>
        <v>S</v>
      </c>
      <c r="H743" s="5">
        <f>'[1]TCE - ANEXO IV - Preencher'!J752</f>
        <v>142489</v>
      </c>
      <c r="I743" s="6">
        <f>IF('[1]TCE - ANEXO IV - Preencher'!K752="","",'[1]TCE - ANEXO IV - Preencher'!K752)</f>
        <v>44764</v>
      </c>
      <c r="J743" s="5" t="str">
        <f>'[1]TCE - ANEXO IV - Preencher'!L752</f>
        <v>26220722006201000139550000001424891101424893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526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3.14 - Alimentação Preparada</v>
      </c>
      <c r="D744" s="3">
        <f>'[1]TCE - ANEXO IV - Preencher'!F753</f>
        <v>22006201000139</v>
      </c>
      <c r="E744" s="5" t="str">
        <f>'[1]TCE - ANEXO IV - Preencher'!G753</f>
        <v>FORTPEL COMERCIO DE DESCARTAVEIS LTDA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142602</v>
      </c>
      <c r="I744" s="6">
        <f>IF('[1]TCE - ANEXO IV - Preencher'!K753="","",'[1]TCE - ANEXO IV - Preencher'!K753)</f>
        <v>44767</v>
      </c>
      <c r="J744" s="5" t="str">
        <f>'[1]TCE - ANEXO IV - Preencher'!L753</f>
        <v>26220722006201000139550000001426021101426020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944.73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3.14 - Alimentação Preparada</v>
      </c>
      <c r="D745" s="3">
        <f>'[1]TCE - ANEXO IV - Preencher'!F754</f>
        <v>40596185000163</v>
      </c>
      <c r="E745" s="5" t="str">
        <f>'[1]TCE - ANEXO IV - Preencher'!G754</f>
        <v>A B R MOURA COMERCIO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3640</v>
      </c>
      <c r="I745" s="6">
        <f>IF('[1]TCE - ANEXO IV - Preencher'!K754="","",'[1]TCE - ANEXO IV - Preencher'!K754)</f>
        <v>44742</v>
      </c>
      <c r="J745" s="5" t="str">
        <f>'[1]TCE - ANEXO IV - Preencher'!L754</f>
        <v>26220640596185000163550000000036401260064210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2399</v>
      </c>
    </row>
    <row r="746" spans="1:12" s="8" customFormat="1" ht="19.5" customHeight="1" x14ac:dyDescent="0.2">
      <c r="A746" s="3">
        <f>IFERROR(VLOOKUP(B746,'[1]DADOS (OCULTAR)'!$Q$3:$S$103,3,0),"")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3.14 - Alimentação Preparada</v>
      </c>
      <c r="D746" s="3">
        <f>'[1]TCE - ANEXO IV - Preencher'!F755</f>
        <v>13003893000170</v>
      </c>
      <c r="E746" s="5" t="str">
        <f>'[1]TCE - ANEXO IV - Preencher'!G755</f>
        <v>GRANJA OVO EXTRA</v>
      </c>
      <c r="F746" s="5" t="str">
        <f>'[1]TCE - ANEXO IV - Preencher'!H755</f>
        <v>B</v>
      </c>
      <c r="G746" s="5" t="str">
        <f>'[1]TCE - ANEXO IV - Preencher'!I755</f>
        <v>S</v>
      </c>
      <c r="H746" s="5" t="str">
        <f>'[1]TCE - ANEXO IV - Preencher'!J755</f>
        <v>000.003.565</v>
      </c>
      <c r="I746" s="6">
        <f>IF('[1]TCE - ANEXO IV - Preencher'!K755="","",'[1]TCE - ANEXO IV - Preencher'!K755)</f>
        <v>44744</v>
      </c>
      <c r="J746" s="5" t="str">
        <f>'[1]TCE - ANEXO IV - Preencher'!L755</f>
        <v>26220713003899300017055001000035651000717316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1200</v>
      </c>
    </row>
    <row r="747" spans="1:12" s="8" customFormat="1" ht="19.5" customHeight="1" x14ac:dyDescent="0.2">
      <c r="A747" s="3">
        <f>IFERROR(VLOOKUP(B747,'[1]DADOS (OCULTAR)'!$Q$3:$S$103,3,0),"")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3.14 - Alimentação Preparada</v>
      </c>
      <c r="D747" s="3">
        <f>'[1]TCE - ANEXO IV - Preencher'!F756</f>
        <v>30678108000107</v>
      </c>
      <c r="E747" s="5" t="str">
        <f>'[1]TCE - ANEXO IV - Preencher'!G756</f>
        <v>ELVIS LUIZ DA SILVA DISTRIBUID. DE AGUA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1120</v>
      </c>
      <c r="I747" s="6">
        <f>IF('[1]TCE - ANEXO IV - Preencher'!K756="","",'[1]TCE - ANEXO IV - Preencher'!K756)</f>
        <v>44743</v>
      </c>
      <c r="J747" s="5" t="str">
        <f>'[1]TCE - ANEXO IV - Preencher'!L756</f>
        <v>26220730678108000107550010000011201514540516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8050</v>
      </c>
    </row>
    <row r="748" spans="1:12" s="8" customFormat="1" ht="19.5" customHeight="1" x14ac:dyDescent="0.2">
      <c r="A748" s="3">
        <f>IFERROR(VLOOKUP(B748,'[1]DADOS (OCULTAR)'!$Q$3:$S$103,3,0),"")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3.14 - Alimentação Preparada</v>
      </c>
      <c r="D748" s="3">
        <f>'[1]TCE - ANEXO IV - Preencher'!F757</f>
        <v>30678108000107</v>
      </c>
      <c r="E748" s="5" t="str">
        <f>'[1]TCE - ANEXO IV - Preencher'!G757</f>
        <v>ELVIS LUIZ DA SILVA DISTRIBUID. DE AGUA</v>
      </c>
      <c r="F748" s="5" t="str">
        <f>'[1]TCE - ANEXO IV - Preencher'!H757</f>
        <v>B</v>
      </c>
      <c r="G748" s="5" t="str">
        <f>'[1]TCE - ANEXO IV - Preencher'!I757</f>
        <v>S</v>
      </c>
      <c r="H748" s="5">
        <f>'[1]TCE - ANEXO IV - Preencher'!J757</f>
        <v>1121</v>
      </c>
      <c r="I748" s="6">
        <f>IF('[1]TCE - ANEXO IV - Preencher'!K757="","",'[1]TCE - ANEXO IV - Preencher'!K757)</f>
        <v>44743</v>
      </c>
      <c r="J748" s="5" t="str">
        <f>'[1]TCE - ANEXO IV - Preencher'!L757</f>
        <v>26220730670108000107550010000011211469302345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2040.5</v>
      </c>
    </row>
    <row r="749" spans="1:12" s="8" customFormat="1" ht="19.5" customHeight="1" x14ac:dyDescent="0.2">
      <c r="A749" s="3">
        <f>IFERROR(VLOOKUP(B749,'[1]DADOS (OCULTAR)'!$Q$3:$S$103,3,0),"")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3.14 - Alimentação Preparada</v>
      </c>
      <c r="D749" s="3">
        <f>'[1]TCE - ANEXO IV - Preencher'!F758</f>
        <v>24883359000112</v>
      </c>
      <c r="E749" s="5" t="str">
        <f>'[1]TCE - ANEXO IV - Preencher'!G758</f>
        <v>CARUARU POLPAS EIRELLI ME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000.025.857</v>
      </c>
      <c r="I749" s="6">
        <f>IF('[1]TCE - ANEXO IV - Preencher'!K758="","",'[1]TCE - ANEXO IV - Preencher'!K758)</f>
        <v>44747</v>
      </c>
      <c r="J749" s="5" t="str">
        <f>'[1]TCE - ANEXO IV - Preencher'!L758</f>
        <v>26220724883359000112550010000258571904700003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1483.5</v>
      </c>
    </row>
    <row r="750" spans="1:12" s="8" customFormat="1" ht="19.5" customHeight="1" x14ac:dyDescent="0.2">
      <c r="A750" s="3">
        <f>IFERROR(VLOOKUP(B750,'[1]DADOS (OCULTAR)'!$Q$3:$S$103,3,0),"")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3.14 - Alimentação Preparada</v>
      </c>
      <c r="D750" s="3" t="str">
        <f>'[1]TCE - ANEXO IV - Preencher'!F759</f>
        <v>07.534.303/0001-33</v>
      </c>
      <c r="E750" s="5" t="str">
        <f>'[1]TCE - ANEXO IV - Preencher'!G759</f>
        <v>COMAL COMERCIO ATACADISTA DE ALIMENTOS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1185228</v>
      </c>
      <c r="I750" s="6">
        <f>IF('[1]TCE - ANEXO IV - Preencher'!K759="","",'[1]TCE - ANEXO IV - Preencher'!K759)</f>
        <v>44747</v>
      </c>
      <c r="J750" s="5" t="str">
        <f>'[1]TCE - ANEXO IV - Preencher'!L759</f>
        <v>26220707534303000133550010011852281302205025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16750.86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3.14 - Alimentação Preparada</v>
      </c>
      <c r="D751" s="3">
        <f>'[1]TCE - ANEXO IV - Preencher'!F760</f>
        <v>11744898000390</v>
      </c>
      <c r="E751" s="5" t="str">
        <f>'[1]TCE - ANEXO IV - Preencher'!G760</f>
        <v>ATACADAO COMERCIO DE CARNES LTDA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1057885</v>
      </c>
      <c r="I751" s="6">
        <f>IF('[1]TCE - ANEXO IV - Preencher'!K760="","",'[1]TCE - ANEXO IV - Preencher'!K760)</f>
        <v>44747</v>
      </c>
      <c r="J751" s="5" t="str">
        <f>'[1]TCE - ANEXO IV - Preencher'!L760</f>
        <v>26220711744898000390550010010578851170148425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2223.13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3.14 - Alimentação Preparada</v>
      </c>
      <c r="D752" s="3">
        <f>'[1]TCE - ANEXO IV - Preencher'!F761</f>
        <v>3504437000150</v>
      </c>
      <c r="E752" s="5" t="str">
        <f>'[1]TCE - ANEXO IV - Preencher'!G761</f>
        <v>FRINSCAL DIST E IMPORT DE ALIMENTOS LTDA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1360894</v>
      </c>
      <c r="I752" s="6">
        <f>IF('[1]TCE - ANEXO IV - Preencher'!K761="","",'[1]TCE - ANEXO IV - Preencher'!K761)</f>
        <v>44746</v>
      </c>
      <c r="J752" s="5" t="str">
        <f>'[1]TCE - ANEXO IV - Preencher'!L761</f>
        <v>26220703504437000150550010013608941574010220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16820</v>
      </c>
    </row>
    <row r="753" spans="1:12" s="8" customFormat="1" ht="19.5" customHeight="1" x14ac:dyDescent="0.2">
      <c r="A753" s="3">
        <f>IFERROR(VLOOKUP(B753,'[1]DADOS (OCULTAR)'!$Q$3:$S$103,3,0),"")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3.14 - Alimentação Preparada</v>
      </c>
      <c r="D753" s="3">
        <f>'[1]TCE - ANEXO IV - Preencher'!F762</f>
        <v>3504437000150</v>
      </c>
      <c r="E753" s="5" t="str">
        <f>'[1]TCE - ANEXO IV - Preencher'!G762</f>
        <v>FRINSCAL DIST E IMPORT DE ALIMENTOS LTDA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1362667</v>
      </c>
      <c r="I753" s="6">
        <f>IF('[1]TCE - ANEXO IV - Preencher'!K762="","",'[1]TCE - ANEXO IV - Preencher'!K762)</f>
        <v>44749</v>
      </c>
      <c r="J753" s="5" t="str">
        <f>'[1]TCE - ANEXO IV - Preencher'!L762</f>
        <v>26220703504437000150550010013626671561958824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2089.9699999999998</v>
      </c>
    </row>
    <row r="754" spans="1:12" s="8" customFormat="1" ht="19.5" customHeight="1" x14ac:dyDescent="0.2">
      <c r="A754" s="3">
        <f>IFERROR(VLOOKUP(B754,'[1]DADOS (OCULTAR)'!$Q$3:$S$103,3,0),"")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3.14 - Alimentação Preparada</v>
      </c>
      <c r="D754" s="3">
        <f>'[1]TCE - ANEXO IV - Preencher'!F763</f>
        <v>3504437000150</v>
      </c>
      <c r="E754" s="5" t="str">
        <f>'[1]TCE - ANEXO IV - Preencher'!G763</f>
        <v>FRINSCAL DIST E IMPORT DE ALIMENTOS LTDA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1362667</v>
      </c>
      <c r="I754" s="6">
        <f>IF('[1]TCE - ANEXO IV - Preencher'!K763="","",'[1]TCE - ANEXO IV - Preencher'!K763)</f>
        <v>44749</v>
      </c>
      <c r="J754" s="5" t="str">
        <f>'[1]TCE - ANEXO IV - Preencher'!L763</f>
        <v>26220703504437000150550010013626671561958824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1659</v>
      </c>
    </row>
    <row r="755" spans="1:12" s="8" customFormat="1" ht="19.5" customHeight="1" x14ac:dyDescent="0.2">
      <c r="A755" s="3">
        <f>IFERROR(VLOOKUP(B755,'[1]DADOS (OCULTAR)'!$Q$3:$S$103,3,0),"")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3.14 - Alimentação Preparada</v>
      </c>
      <c r="D755" s="3">
        <f>'[1]TCE - ANEXO IV - Preencher'!F764</f>
        <v>8029696000352</v>
      </c>
      <c r="E755" s="5" t="str">
        <f>'[1]TCE - ANEXO IV - Preencher'!G764</f>
        <v>ESTIVAS NOVO PRADO LTDA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1783173</v>
      </c>
      <c r="I755" s="6">
        <f>IF('[1]TCE - ANEXO IV - Preencher'!K764="","",'[1]TCE - ANEXO IV - Preencher'!K764)</f>
        <v>44746</v>
      </c>
      <c r="J755" s="5" t="str">
        <f>'[1]TCE - ANEXO IV - Preencher'!L764</f>
        <v>26220708029696000352550010017831731001466703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1368.52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3.14 - Alimentação Preparada</v>
      </c>
      <c r="D756" s="3">
        <f>'[1]TCE - ANEXO IV - Preencher'!F765</f>
        <v>9257917000140</v>
      </c>
      <c r="E756" s="5" t="str">
        <f>'[1]TCE - ANEXO IV - Preencher'!G765</f>
        <v>EPITACIO PESCADOS IMPORTADORA LTDA</v>
      </c>
      <c r="F756" s="5" t="str">
        <f>'[1]TCE - ANEXO IV - Preencher'!H765</f>
        <v>B</v>
      </c>
      <c r="G756" s="5" t="str">
        <f>'[1]TCE - ANEXO IV - Preencher'!I765</f>
        <v>S</v>
      </c>
      <c r="H756" s="5" t="str">
        <f>'[1]TCE - ANEXO IV - Preencher'!J765</f>
        <v>000.317.333</v>
      </c>
      <c r="I756" s="6">
        <f>IF('[1]TCE - ANEXO IV - Preencher'!K765="","",'[1]TCE - ANEXO IV - Preencher'!K765)</f>
        <v>44748</v>
      </c>
      <c r="J756" s="5" t="str">
        <f>'[1]TCE - ANEXO IV - Preencher'!L765</f>
        <v>26220709257917000140550010003173331587965109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4134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3.14 - Alimentação Preparada</v>
      </c>
      <c r="D757" s="3">
        <f>'[1]TCE - ANEXO IV - Preencher'!F766</f>
        <v>24883359000112</v>
      </c>
      <c r="E757" s="5" t="str">
        <f>'[1]TCE - ANEXO IV - Preencher'!G766</f>
        <v>CARUARU POLPAS EIRELLI ME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000.026.045</v>
      </c>
      <c r="I757" s="6">
        <f>IF('[1]TCE - ANEXO IV - Preencher'!K766="","",'[1]TCE - ANEXO IV - Preencher'!K766)</f>
        <v>44750</v>
      </c>
      <c r="J757" s="5" t="str">
        <f>'[1]TCE - ANEXO IV - Preencher'!L766</f>
        <v>26220724883359000112550010000260451532200004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1733.1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3.14 - Alimentação Preparada</v>
      </c>
      <c r="D758" s="3">
        <f>'[1]TCE - ANEXO IV - Preencher'!F767</f>
        <v>75315333024393</v>
      </c>
      <c r="E758" s="5" t="str">
        <f>'[1]TCE - ANEXO IV - Preencher'!G767</f>
        <v>ATACADAO S.A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000.039.646</v>
      </c>
      <c r="I758" s="6">
        <f>IF('[1]TCE - ANEXO IV - Preencher'!K767="","",'[1]TCE - ANEXO IV - Preencher'!K767)</f>
        <v>44750</v>
      </c>
      <c r="J758" s="5" t="str">
        <f>'[1]TCE - ANEXO IV - Preencher'!L767</f>
        <v>26220775315333024393550010000396461175812624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395.97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3.14 - Alimentação Preparada</v>
      </c>
      <c r="D759" s="3">
        <f>'[1]TCE - ANEXO IV - Preencher'!F768</f>
        <v>70089974000179</v>
      </c>
      <c r="E759" s="5" t="str">
        <f>'[1]TCE - ANEXO IV - Preencher'!G768</f>
        <v>COMERCIAL VITA NORTE LTDA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4635922</v>
      </c>
      <c r="I759" s="6">
        <f>IF('[1]TCE - ANEXO IV - Preencher'!K768="","",'[1]TCE - ANEXO IV - Preencher'!K768)</f>
        <v>44753</v>
      </c>
      <c r="J759" s="5" t="str">
        <f>'[1]TCE - ANEXO IV - Preencher'!L768</f>
        <v>26220770089974000179550010046359221259998318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3182.29</v>
      </c>
    </row>
    <row r="760" spans="1:12" s="8" customFormat="1" ht="19.5" customHeight="1" x14ac:dyDescent="0.2">
      <c r="A760" s="3">
        <f>IFERROR(VLOOKUP(B760,'[1]DADOS (OCULTAR)'!$Q$3:$S$103,3,0),"")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3.14 - Alimentação Preparada</v>
      </c>
      <c r="D760" s="3">
        <f>'[1]TCE - ANEXO IV - Preencher'!F769</f>
        <v>6281775000169</v>
      </c>
      <c r="E760" s="5" t="str">
        <f>'[1]TCE - ANEXO IV - Preencher'!G769</f>
        <v>MF SANTOS PRODUTOS ALIM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564167</v>
      </c>
      <c r="I760" s="6">
        <f>IF('[1]TCE - ANEXO IV - Preencher'!K769="","",'[1]TCE - ANEXO IV - Preencher'!K769)</f>
        <v>44753</v>
      </c>
      <c r="J760" s="5" t="str">
        <f>'[1]TCE - ANEXO IV - Preencher'!L769</f>
        <v>26220706281775000169550010005641671189193205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2842.5</v>
      </c>
    </row>
    <row r="761" spans="1:12" s="8" customFormat="1" ht="19.5" customHeight="1" x14ac:dyDescent="0.2">
      <c r="A761" s="3">
        <f>IFERROR(VLOOKUP(B761,'[1]DADOS (OCULTAR)'!$Q$3:$S$103,3,0),"")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3.14 - Alimentação Preparada</v>
      </c>
      <c r="D761" s="3">
        <f>'[1]TCE - ANEXO IV - Preencher'!F770</f>
        <v>1348814000184</v>
      </c>
      <c r="E761" s="5" t="str">
        <f>'[1]TCE - ANEXO IV - Preencher'!G770</f>
        <v>BDL BEZERRA DISTRIBUIDORA LTDA</v>
      </c>
      <c r="F761" s="5" t="str">
        <f>'[1]TCE - ANEXO IV - Preencher'!H770</f>
        <v>B</v>
      </c>
      <c r="G761" s="5" t="str">
        <f>'[1]TCE - ANEXO IV - Preencher'!I770</f>
        <v>S</v>
      </c>
      <c r="H761" s="5" t="str">
        <f>'[1]TCE - ANEXO IV - Preencher'!J770</f>
        <v>000.021.458</v>
      </c>
      <c r="I761" s="6">
        <f>IF('[1]TCE - ANEXO IV - Preencher'!K770="","",'[1]TCE - ANEXO IV - Preencher'!K770)</f>
        <v>44750</v>
      </c>
      <c r="J761" s="5" t="str">
        <f>'[1]TCE - ANEXO IV - Preencher'!L770</f>
        <v>26220701348814000184550010000214581046403275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33574.949999999997</v>
      </c>
    </row>
    <row r="762" spans="1:12" s="8" customFormat="1" ht="19.5" customHeight="1" x14ac:dyDescent="0.2">
      <c r="A762" s="3">
        <f>IFERROR(VLOOKUP(B762,'[1]DADOS (OCULTAR)'!$Q$3:$S$103,3,0),"")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3.14 - Alimentação Preparada</v>
      </c>
      <c r="D762" s="3">
        <f>'[1]TCE - ANEXO IV - Preencher'!F771</f>
        <v>24150377000195</v>
      </c>
      <c r="E762" s="5" t="str">
        <f>'[1]TCE - ANEXO IV - Preencher'!G771</f>
        <v>KARNEKEIJO LOGISTICA INTEGRADA LT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4599577</v>
      </c>
      <c r="I762" s="6">
        <f>IF('[1]TCE - ANEXO IV - Preencher'!K771="","",'[1]TCE - ANEXO IV - Preencher'!K771)</f>
        <v>44749</v>
      </c>
      <c r="J762" s="5" t="str">
        <f>'[1]TCE - ANEXO IV - Preencher'!L771</f>
        <v>26220724150377000195550010045995771327685220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9448.4699999999993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3.14 - Alimentação Preparada</v>
      </c>
      <c r="D763" s="3">
        <f>'[1]TCE - ANEXO IV - Preencher'!F772</f>
        <v>11744898000390</v>
      </c>
      <c r="E763" s="5" t="str">
        <f>'[1]TCE - ANEXO IV - Preencher'!G772</f>
        <v>ATACADAO COMERCIO DE CARNES LTDA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1059520</v>
      </c>
      <c r="I763" s="6">
        <f>IF('[1]TCE - ANEXO IV - Preencher'!K772="","",'[1]TCE - ANEXO IV - Preencher'!K772)</f>
        <v>44750</v>
      </c>
      <c r="J763" s="5" t="str">
        <f>'[1]TCE - ANEXO IV - Preencher'!L772</f>
        <v>26220711744898000390550010010595201178181179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4692</v>
      </c>
    </row>
    <row r="764" spans="1:12" s="8" customFormat="1" ht="19.5" customHeight="1" x14ac:dyDescent="0.2">
      <c r="A764" s="3">
        <f>IFERROR(VLOOKUP(B764,'[1]DADOS (OCULTAR)'!$Q$3:$S$103,3,0),"")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3.14 - Alimentação Preparada</v>
      </c>
      <c r="D764" s="3">
        <f>'[1]TCE - ANEXO IV - Preencher'!F773</f>
        <v>7534303000133</v>
      </c>
      <c r="E764" s="5" t="str">
        <f>'[1]TCE - ANEXO IV - Preencher'!G773</f>
        <v>COMAL COMERCIO ATACADISTA DE ALIMENTOS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1186699</v>
      </c>
      <c r="I764" s="6">
        <f>IF('[1]TCE - ANEXO IV - Preencher'!K773="","",'[1]TCE - ANEXO IV - Preencher'!K773)</f>
        <v>44784</v>
      </c>
      <c r="J764" s="5" t="str">
        <f>'[1]TCE - ANEXO IV - Preencher'!L773</f>
        <v>26220707534303000133550010011866991212921811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2732.79</v>
      </c>
    </row>
    <row r="765" spans="1:12" s="8" customFormat="1" ht="19.5" customHeight="1" x14ac:dyDescent="0.2">
      <c r="A765" s="3">
        <f>IFERROR(VLOOKUP(B765,'[1]DADOS (OCULTAR)'!$Q$3:$S$103,3,0),"")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3.14 - Alimentação Preparada</v>
      </c>
      <c r="D765" s="3">
        <f>'[1]TCE - ANEXO IV - Preencher'!F774</f>
        <v>24150377000195</v>
      </c>
      <c r="E765" s="5" t="str">
        <f>'[1]TCE - ANEXO IV - Preencher'!G774</f>
        <v>KARNEKEIJO LOGISTICA INTEGRADA LT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4602101</v>
      </c>
      <c r="I765" s="6">
        <f>IF('[1]TCE - ANEXO IV - Preencher'!K774="","",'[1]TCE - ANEXO IV - Preencher'!K774)</f>
        <v>44753</v>
      </c>
      <c r="J765" s="5" t="str">
        <f>'[1]TCE - ANEXO IV - Preencher'!L774</f>
        <v>26220724150377000195550010046021011274455541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2437.36</v>
      </c>
    </row>
    <row r="766" spans="1:12" s="8" customFormat="1" ht="19.5" customHeight="1" x14ac:dyDescent="0.2">
      <c r="A766" s="3">
        <f>IFERROR(VLOOKUP(B766,'[1]DADOS (OCULTAR)'!$Q$3:$S$103,3,0),"")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3.14 - Alimentação Preparada</v>
      </c>
      <c r="D766" s="3">
        <f>'[1]TCE - ANEXO IV - Preencher'!F775</f>
        <v>3721769000278</v>
      </c>
      <c r="E766" s="5" t="str">
        <f>'[1]TCE - ANEXO IV - Preencher'!G775</f>
        <v>MASTERBOI LTDA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718223</v>
      </c>
      <c r="I766" s="6">
        <f>IF('[1]TCE - ANEXO IV - Preencher'!K775="","",'[1]TCE - ANEXO IV - Preencher'!K775)</f>
        <v>44753</v>
      </c>
      <c r="J766" s="5" t="str">
        <f>'[1]TCE - ANEXO IV - Preencher'!L775</f>
        <v>26220703721769000278550040007182231631911069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2996.33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3.14 - Alimentação Preparada</v>
      </c>
      <c r="D767" s="3">
        <f>'[1]TCE - ANEXO IV - Preencher'!F776</f>
        <v>11744898000390</v>
      </c>
      <c r="E767" s="5" t="str">
        <f>'[1]TCE - ANEXO IV - Preencher'!G776</f>
        <v>ATACADAO COMERCIO DE CARNES LTDA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1061072</v>
      </c>
      <c r="I767" s="6">
        <f>IF('[1]TCE - ANEXO IV - Preencher'!K776="","",'[1]TCE - ANEXO IV - Preencher'!K776)</f>
        <v>44754</v>
      </c>
      <c r="J767" s="5" t="str">
        <f>'[1]TCE - ANEXO IV - Preencher'!L776</f>
        <v>26220711744898000390550010010610721491161005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307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3.14 - Alimentação Preparada</v>
      </c>
      <c r="D768" s="3">
        <f>'[1]TCE - ANEXO IV - Preencher'!F777</f>
        <v>3504437000150</v>
      </c>
      <c r="E768" s="5" t="str">
        <f>'[1]TCE - ANEXO IV - Preencher'!G777</f>
        <v>FRINSCAL DIST E IMPORT DE ALIMENTOS LTDA</v>
      </c>
      <c r="F768" s="5" t="str">
        <f>'[1]TCE - ANEXO IV - Preencher'!H777</f>
        <v>B</v>
      </c>
      <c r="G768" s="5" t="str">
        <f>'[1]TCE - ANEXO IV - Preencher'!I777</f>
        <v>S</v>
      </c>
      <c r="H768" s="5">
        <f>'[1]TCE - ANEXO IV - Preencher'!J777</f>
        <v>1363468</v>
      </c>
      <c r="I768" s="6">
        <f>IF('[1]TCE - ANEXO IV - Preencher'!K777="","",'[1]TCE - ANEXO IV - Preencher'!K777)</f>
        <v>44754</v>
      </c>
      <c r="J768" s="5" t="str">
        <f>'[1]TCE - ANEXO IV - Preencher'!L777</f>
        <v>26220703504437000150550010013634681131832010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2014.08</v>
      </c>
    </row>
    <row r="769" spans="1:12" s="8" customFormat="1" ht="19.5" customHeight="1" x14ac:dyDescent="0.2">
      <c r="A769" s="3">
        <f>IFERROR(VLOOKUP(B769,'[1]DADOS (OCULTAR)'!$Q$3:$S$103,3,0),"")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3.14 - Alimentação Preparada</v>
      </c>
      <c r="D769" s="3">
        <f>'[1]TCE - ANEXO IV - Preencher'!F778</f>
        <v>3504437000150</v>
      </c>
      <c r="E769" s="5" t="str">
        <f>'[1]TCE - ANEXO IV - Preencher'!G778</f>
        <v>FRINSCAL DIST E IMPORT DE ALIMENTOS LTDA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1363467</v>
      </c>
      <c r="I769" s="6">
        <f>IF('[1]TCE - ANEXO IV - Preencher'!K778="","",'[1]TCE - ANEXO IV - Preencher'!K778)</f>
        <v>44754</v>
      </c>
      <c r="J769" s="5" t="str">
        <f>'[1]TCE - ANEXO IV - Preencher'!L778</f>
        <v>26220703504437000150550010013634671181381960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2585.52</v>
      </c>
    </row>
    <row r="770" spans="1:12" s="8" customFormat="1" ht="19.5" customHeight="1" x14ac:dyDescent="0.2">
      <c r="A770" s="3">
        <f>IFERROR(VLOOKUP(B770,'[1]DADOS (OCULTAR)'!$Q$3:$S$103,3,0),"")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3.14 - Alimentação Preparada</v>
      </c>
      <c r="D770" s="3">
        <f>'[1]TCE - ANEXO IV - Preencher'!F779</f>
        <v>8029696000352</v>
      </c>
      <c r="E770" s="5" t="str">
        <f>'[1]TCE - ANEXO IV - Preencher'!G779</f>
        <v>ESTIVAS NOVO PRADO LTDA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1786750</v>
      </c>
      <c r="I770" s="6">
        <f>IF('[1]TCE - ANEXO IV - Preencher'!K779="","",'[1]TCE - ANEXO IV - Preencher'!K779)</f>
        <v>44754</v>
      </c>
      <c r="J770" s="5" t="str">
        <f>'[1]TCE - ANEXO IV - Preencher'!L779</f>
        <v>26220708029696000352550010017867501001841573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289.08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3.14 - Alimentação Preparada</v>
      </c>
      <c r="D771" s="3">
        <f>'[1]TCE - ANEXO IV - Preencher'!F780</f>
        <v>8029696000352</v>
      </c>
      <c r="E771" s="5" t="str">
        <f>'[1]TCE - ANEXO IV - Preencher'!G780</f>
        <v>ESTIVAS NOVO PRADO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1786749</v>
      </c>
      <c r="I771" s="6">
        <f>IF('[1]TCE - ANEXO IV - Preencher'!K780="","",'[1]TCE - ANEXO IV - Preencher'!K780)</f>
        <v>44754</v>
      </c>
      <c r="J771" s="5" t="str">
        <f>'[1]TCE - ANEXO IV - Preencher'!L780</f>
        <v>26220708029696000352550010017867491001841521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36.200000000000003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3.14 - Alimentação Preparada</v>
      </c>
      <c r="D772" s="3">
        <f>'[1]TCE - ANEXO IV - Preencher'!F781</f>
        <v>11414902000190</v>
      </c>
      <c r="E772" s="5" t="str">
        <f>'[1]TCE - ANEXO IV - Preencher'!G781</f>
        <v>MAX DISTRIBUIDORA DE ALIMENTOS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256044</v>
      </c>
      <c r="I772" s="6">
        <f>IF('[1]TCE - ANEXO IV - Preencher'!K781="","",'[1]TCE - ANEXO IV - Preencher'!K781)</f>
        <v>44754</v>
      </c>
      <c r="J772" s="5" t="str">
        <f>'[1]TCE - ANEXO IV - Preencher'!L781</f>
        <v>26220711414902000190550030002560441112159695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3029.4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3.14 - Alimentação Preparada</v>
      </c>
      <c r="D773" s="3">
        <f>'[1]TCE - ANEXO IV - Preencher'!F782</f>
        <v>4609653000123</v>
      </c>
      <c r="E773" s="5" t="str">
        <f>'[1]TCE - ANEXO IV - Preencher'!G782</f>
        <v>DISTRIBUIDORA DE ALIMENTOS MARFIM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1571183</v>
      </c>
      <c r="I773" s="6">
        <f>IF('[1]TCE - ANEXO IV - Preencher'!K782="","",'[1]TCE - ANEXO IV - Preencher'!K782)</f>
        <v>44753</v>
      </c>
      <c r="J773" s="5" t="str">
        <f>'[1]TCE - ANEXO IV - Preencher'!L782</f>
        <v>26220704609653000123550020015711831554453130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1457.56</v>
      </c>
    </row>
    <row r="774" spans="1:12" s="8" customFormat="1" ht="19.5" customHeight="1" x14ac:dyDescent="0.2">
      <c r="A774" s="3">
        <f>IFERROR(VLOOKUP(B774,'[1]DADOS (OCULTAR)'!$Q$3:$S$103,3,0),"")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3.14 - Alimentação Preparada</v>
      </c>
      <c r="D774" s="3">
        <f>'[1]TCE - ANEXO IV - Preencher'!F783</f>
        <v>24883359000112</v>
      </c>
      <c r="E774" s="5" t="str">
        <f>'[1]TCE - ANEXO IV - Preencher'!G783</f>
        <v>CARUARU POLPAS EIRELLI ME</v>
      </c>
      <c r="F774" s="5" t="str">
        <f>'[1]TCE - ANEXO IV - Preencher'!H783</f>
        <v>B</v>
      </c>
      <c r="G774" s="5" t="str">
        <f>'[1]TCE - ANEXO IV - Preencher'!I783</f>
        <v>S</v>
      </c>
      <c r="H774" s="5" t="str">
        <f>'[1]TCE - ANEXO IV - Preencher'!J783</f>
        <v>000.026.267</v>
      </c>
      <c r="I774" s="6">
        <f>IF('[1]TCE - ANEXO IV - Preencher'!K783="","",'[1]TCE - ANEXO IV - Preencher'!K783)</f>
        <v>44756</v>
      </c>
      <c r="J774" s="5" t="str">
        <f>'[1]TCE - ANEXO IV - Preencher'!L783</f>
        <v>26220724883359000112550010000262671654200007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2149.6999999999998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3.14 - Alimentação Preparada</v>
      </c>
      <c r="D775" s="3">
        <f>'[1]TCE - ANEXO IV - Preencher'!F784</f>
        <v>30743270000153</v>
      </c>
      <c r="E775" s="5" t="str">
        <f>'[1]TCE - ANEXO IV - Preencher'!G784</f>
        <v>TRIUNFO COM ALIM, PAPEIS MAT LIMP EIRELI</v>
      </c>
      <c r="F775" s="5" t="str">
        <f>'[1]TCE - ANEXO IV - Preencher'!H784</f>
        <v>B</v>
      </c>
      <c r="G775" s="5" t="str">
        <f>'[1]TCE - ANEXO IV - Preencher'!I784</f>
        <v>S</v>
      </c>
      <c r="H775" s="5" t="str">
        <f>'[1]TCE - ANEXO IV - Preencher'!J784</f>
        <v>000.010.943</v>
      </c>
      <c r="I775" s="6">
        <f>IF('[1]TCE - ANEXO IV - Preencher'!K784="","",'[1]TCE - ANEXO IV - Preencher'!K784)</f>
        <v>44756</v>
      </c>
      <c r="J775" s="5" t="str">
        <f>'[1]TCE - ANEXO IV - Preencher'!L784</f>
        <v>26220730743270000153550010000109431948924027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31087.19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3.14 - Alimentação Preparada</v>
      </c>
      <c r="D776" s="3">
        <f>'[1]TCE - ANEXO IV - Preencher'!F785</f>
        <v>9257917000140</v>
      </c>
      <c r="E776" s="5" t="str">
        <f>'[1]TCE - ANEXO IV - Preencher'!G785</f>
        <v>EPITACIO PESCADOS IMPORTADORA LTDA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000.318.305</v>
      </c>
      <c r="I776" s="6">
        <f>IF('[1]TCE - ANEXO IV - Preencher'!K785="","",'[1]TCE - ANEXO IV - Preencher'!K785)</f>
        <v>44755</v>
      </c>
      <c r="J776" s="5" t="str">
        <f>'[1]TCE - ANEXO IV - Preencher'!L785</f>
        <v>26220709257917000140550010003183051591050047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478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>
        <f>'[1]TCE - ANEXO IV - Preencher'!F786</f>
        <v>1348814000184</v>
      </c>
      <c r="E777" s="5" t="str">
        <f>'[1]TCE - ANEXO IV - Preencher'!G786</f>
        <v>BDL BEZERRA DISTRIBUIDORA LTDA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000.021.480</v>
      </c>
      <c r="I777" s="6">
        <f>IF('[1]TCE - ANEXO IV - Preencher'!K786="","",'[1]TCE - ANEXO IV - Preencher'!K786)</f>
        <v>44754</v>
      </c>
      <c r="J777" s="5" t="str">
        <f>'[1]TCE - ANEXO IV - Preencher'!L786</f>
        <v>26220701348814000184550010000214801046403276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7225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>
        <f>'[1]TCE - ANEXO IV - Preencher'!F787</f>
        <v>24150377000195</v>
      </c>
      <c r="E778" s="5" t="str">
        <f>'[1]TCE - ANEXO IV - Preencher'!G787</f>
        <v>KARNEKEIJO LOGISTICA INTEGRADA LT</v>
      </c>
      <c r="F778" s="5" t="str">
        <f>'[1]TCE - ANEXO IV - Preencher'!H787</f>
        <v>B</v>
      </c>
      <c r="G778" s="5" t="str">
        <f>'[1]TCE - ANEXO IV - Preencher'!I787</f>
        <v>S</v>
      </c>
      <c r="H778" s="5">
        <f>'[1]TCE - ANEXO IV - Preencher'!J787</f>
        <v>4609346</v>
      </c>
      <c r="I778" s="6">
        <f>IF('[1]TCE - ANEXO IV - Preencher'!K787="","",'[1]TCE - ANEXO IV - Preencher'!K787)</f>
        <v>44760</v>
      </c>
      <c r="J778" s="5" t="str">
        <f>'[1]TCE - ANEXO IV - Preencher'!L787</f>
        <v>26220724150377000195550010046093461608659144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3891.95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3.14 - Alimentação Preparada</v>
      </c>
      <c r="D779" s="3">
        <f>'[1]TCE - ANEXO IV - Preencher'!F788</f>
        <v>11744898000390</v>
      </c>
      <c r="E779" s="5" t="str">
        <f>'[1]TCE - ANEXO IV - Preencher'!G788</f>
        <v>ATACADAO COMERCIO DE CARNES LTDA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1064144</v>
      </c>
      <c r="I779" s="6">
        <f>IF('[1]TCE - ANEXO IV - Preencher'!K788="","",'[1]TCE - ANEXO IV - Preencher'!K788)</f>
        <v>44761</v>
      </c>
      <c r="J779" s="5" t="str">
        <f>'[1]TCE - ANEXO IV - Preencher'!L788</f>
        <v>26220711744898000390550010010641441191622540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3215.64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3.14 - Alimentação Preparada</v>
      </c>
      <c r="D780" s="3">
        <f>'[1]TCE - ANEXO IV - Preencher'!F789</f>
        <v>24883359000112</v>
      </c>
      <c r="E780" s="5" t="str">
        <f>'[1]TCE - ANEXO IV - Preencher'!G789</f>
        <v>CARUARU POLPAS EIRELLI ME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000.026.373</v>
      </c>
      <c r="I780" s="6">
        <f>IF('[1]TCE - ANEXO IV - Preencher'!K789="","",'[1]TCE - ANEXO IV - Preencher'!K789)</f>
        <v>44761</v>
      </c>
      <c r="J780" s="5" t="str">
        <f>'[1]TCE - ANEXO IV - Preencher'!L789</f>
        <v>26220724883359000112550010000263731731900007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1558.6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3.14 - Alimentação Preparada</v>
      </c>
      <c r="D781" s="3" t="str">
        <f>'[1]TCE - ANEXO IV - Preencher'!F790</f>
        <v>03.504.437/0001-50</v>
      </c>
      <c r="E781" s="5" t="str">
        <f>'[1]TCE - ANEXO IV - Preencher'!G790</f>
        <v>FRINSCAL DIST E IMPORT DE ALIMENTOS LTDA</v>
      </c>
      <c r="F781" s="5" t="str">
        <f>'[1]TCE - ANEXO IV - Preencher'!H790</f>
        <v>B</v>
      </c>
      <c r="G781" s="5" t="str">
        <f>'[1]TCE - ANEXO IV - Preencher'!I790</f>
        <v>S</v>
      </c>
      <c r="H781" s="5">
        <f>'[1]TCE - ANEXO IV - Preencher'!J790</f>
        <v>1365823</v>
      </c>
      <c r="I781" s="6">
        <f>IF('[1]TCE - ANEXO IV - Preencher'!K790="","",'[1]TCE - ANEXO IV - Preencher'!K790)</f>
        <v>44761</v>
      </c>
      <c r="J781" s="5" t="str">
        <f>'[1]TCE - ANEXO IV - Preencher'!L790</f>
        <v>26220703504437000150550010013658231252371640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17536.759999999998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3.14 - Alimentação Preparada</v>
      </c>
      <c r="D782" s="3">
        <f>'[1]TCE - ANEXO IV - Preencher'!F791</f>
        <v>8029696000352</v>
      </c>
      <c r="E782" s="5" t="str">
        <f>'[1]TCE - ANEXO IV - Preencher'!G791</f>
        <v>ESTIVAS NOVO PRADO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1788874</v>
      </c>
      <c r="I782" s="6">
        <f>IF('[1]TCE - ANEXO IV - Preencher'!K791="","",'[1]TCE - ANEXO IV - Preencher'!K791)</f>
        <v>44760</v>
      </c>
      <c r="J782" s="5" t="str">
        <f>'[1]TCE - ANEXO IV - Preencher'!L791</f>
        <v>26220708029696000352550010017888741002073002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1211.5</v>
      </c>
    </row>
    <row r="783" spans="1:12" s="8" customFormat="1" ht="19.5" customHeight="1" x14ac:dyDescent="0.2">
      <c r="A783" s="3">
        <f>IFERROR(VLOOKUP(B783,'[1]DADOS (OCULTAR)'!$Q$3:$S$103,3,0),"")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>3.14 - Alimentação Preparada</v>
      </c>
      <c r="D783" s="3">
        <f>'[1]TCE - ANEXO IV - Preencher'!F792</f>
        <v>8029696000352</v>
      </c>
      <c r="E783" s="5" t="str">
        <f>'[1]TCE - ANEXO IV - Preencher'!G792</f>
        <v>ESTIVAS NOVO PRADO LTDA</v>
      </c>
      <c r="F783" s="5" t="str">
        <f>'[1]TCE - ANEXO IV - Preencher'!H792</f>
        <v>B</v>
      </c>
      <c r="G783" s="5" t="str">
        <f>'[1]TCE - ANEXO IV - Preencher'!I792</f>
        <v>S</v>
      </c>
      <c r="H783" s="5">
        <f>'[1]TCE - ANEXO IV - Preencher'!J792</f>
        <v>1789440</v>
      </c>
      <c r="I783" s="6">
        <f>IF('[1]TCE - ANEXO IV - Preencher'!K792="","",'[1]TCE - ANEXO IV - Preencher'!K792)</f>
        <v>44792</v>
      </c>
      <c r="J783" s="5" t="str">
        <f>'[1]TCE - ANEXO IV - Preencher'!L792</f>
        <v>26220708029696000352550010017894401002147574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1448.92</v>
      </c>
    </row>
    <row r="784" spans="1:12" s="8" customFormat="1" ht="19.5" customHeight="1" x14ac:dyDescent="0.2">
      <c r="A784" s="3">
        <f>IFERROR(VLOOKUP(B784,'[1]DADOS (OCULTAR)'!$Q$3:$S$103,3,0),"")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>3.14 - Alimentação Preparada</v>
      </c>
      <c r="D784" s="3">
        <f>'[1]TCE - ANEXO IV - Preencher'!F793</f>
        <v>11414902000190</v>
      </c>
      <c r="E784" s="5" t="str">
        <f>'[1]TCE - ANEXO IV - Preencher'!G793</f>
        <v>MAX DISTRIBUIDORA DE ALIMENTOS LTDA</v>
      </c>
      <c r="F784" s="5" t="str">
        <f>'[1]TCE - ANEXO IV - Preencher'!H793</f>
        <v>B</v>
      </c>
      <c r="G784" s="5" t="str">
        <f>'[1]TCE - ANEXO IV - Preencher'!I793</f>
        <v>S</v>
      </c>
      <c r="H784" s="5">
        <f>'[1]TCE - ANEXO IV - Preencher'!J793</f>
        <v>256351</v>
      </c>
      <c r="I784" s="6">
        <f>IF('[1]TCE - ANEXO IV - Preencher'!K793="","",'[1]TCE - ANEXO IV - Preencher'!K793)</f>
        <v>44761</v>
      </c>
      <c r="J784" s="5" t="str">
        <f>'[1]TCE - ANEXO IV - Preencher'!L793</f>
        <v>26220711414902000190550030002563511792405428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3742.2</v>
      </c>
    </row>
    <row r="785" spans="1:12" s="8" customFormat="1" ht="19.5" customHeight="1" x14ac:dyDescent="0.2">
      <c r="A785" s="3">
        <f>IFERROR(VLOOKUP(B785,'[1]DADOS (OCULTAR)'!$Q$3:$S$103,3,0),"")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>3.14 - Alimentação Preparada</v>
      </c>
      <c r="D785" s="3">
        <f>'[1]TCE - ANEXO IV - Preencher'!F794</f>
        <v>13003893000170</v>
      </c>
      <c r="E785" s="5" t="str">
        <f>'[1]TCE - ANEXO IV - Preencher'!G794</f>
        <v>GRANJA OVO EXTRA</v>
      </c>
      <c r="F785" s="5" t="str">
        <f>'[1]TCE - ANEXO IV - Preencher'!H794</f>
        <v>B</v>
      </c>
      <c r="G785" s="5" t="str">
        <f>'[1]TCE - ANEXO IV - Preencher'!I794</f>
        <v>S</v>
      </c>
      <c r="H785" s="5" t="str">
        <f>'[1]TCE - ANEXO IV - Preencher'!J794</f>
        <v>000.003.575</v>
      </c>
      <c r="I785" s="6">
        <f>IF('[1]TCE - ANEXO IV - Preencher'!K794="","",'[1]TCE - ANEXO IV - Preencher'!K794)</f>
        <v>44754</v>
      </c>
      <c r="J785" s="5" t="str">
        <f>'[1]TCE - ANEXO IV - Preencher'!L794</f>
        <v>26220713003893000170550010000035751705547515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1200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3.14 - Alimentação Preparada</v>
      </c>
      <c r="D786" s="3">
        <f>'[1]TCE - ANEXO IV - Preencher'!F795</f>
        <v>75315333005682</v>
      </c>
      <c r="E786" s="5" t="str">
        <f>'[1]TCE - ANEXO IV - Preencher'!G795</f>
        <v>ATACADAO DISTRIBUIDRA SA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>000.443.311</v>
      </c>
      <c r="I786" s="6">
        <f>IF('[1]TCE - ANEXO IV - Preencher'!K795="","",'[1]TCE - ANEXO IV - Preencher'!K795)</f>
        <v>44764</v>
      </c>
      <c r="J786" s="5" t="str">
        <f>'[1]TCE - ANEXO IV - Preencher'!L795</f>
        <v>26220775315333005682550010004433111751005137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311.24</v>
      </c>
    </row>
    <row r="787" spans="1:12" s="8" customFormat="1" ht="19.5" customHeight="1" x14ac:dyDescent="0.2">
      <c r="A787" s="3">
        <f>IFERROR(VLOOKUP(B787,'[1]DADOS (OCULTAR)'!$Q$3:$S$103,3,0),"")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3.14 - Alimentação Preparada</v>
      </c>
      <c r="D787" s="3">
        <f>'[1]TCE - ANEXO IV - Preencher'!F796</f>
        <v>9257917000140</v>
      </c>
      <c r="E787" s="5" t="str">
        <f>'[1]TCE - ANEXO IV - Preencher'!G796</f>
        <v>EPITACIO PESCADOS IMPORTADORA LTDA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>000.318.863</v>
      </c>
      <c r="I787" s="6">
        <f>IF('[1]TCE - ANEXO IV - Preencher'!K796="","",'[1]TCE - ANEXO IV - Preencher'!K796)</f>
        <v>44762</v>
      </c>
      <c r="J787" s="5" t="str">
        <f>'[1]TCE - ANEXO IV - Preencher'!L796</f>
        <v>26220709257917000140550010003188631340716983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2987.5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3.14 - Alimentação Preparada</v>
      </c>
      <c r="D788" s="3">
        <f>'[1]TCE - ANEXO IV - Preencher'!F797</f>
        <v>24883359000112</v>
      </c>
      <c r="E788" s="5" t="str">
        <f>'[1]TCE - ANEXO IV - Preencher'!G797</f>
        <v>CARUARU POLPAS EIRELLI ME</v>
      </c>
      <c r="F788" s="5" t="str">
        <f>'[1]TCE - ANEXO IV - Preencher'!H797</f>
        <v>B</v>
      </c>
      <c r="G788" s="5" t="str">
        <f>'[1]TCE - ANEXO IV - Preencher'!I797</f>
        <v>S</v>
      </c>
      <c r="H788" s="5" t="str">
        <f>'[1]TCE - ANEXO IV - Preencher'!J797</f>
        <v>000.026.568</v>
      </c>
      <c r="I788" s="6">
        <f>IF('[1]TCE - ANEXO IV - Preencher'!K797="","",'[1]TCE - ANEXO IV - Preencher'!K797)</f>
        <v>44764</v>
      </c>
      <c r="J788" s="5" t="str">
        <f>'[1]TCE - ANEXO IV - Preencher'!L797</f>
        <v>26220724883359000112550010000265681288600004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1974.9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3.14 - Alimentação Preparada</v>
      </c>
      <c r="D789" s="3">
        <f>'[1]TCE - ANEXO IV - Preencher'!F798</f>
        <v>7534303000133</v>
      </c>
      <c r="E789" s="5" t="str">
        <f>'[1]TCE - ANEXO IV - Preencher'!G798</f>
        <v>COMAL COMERCIO ATACADISTA DE ALIMENTOS</v>
      </c>
      <c r="F789" s="5" t="str">
        <f>'[1]TCE - ANEXO IV - Preencher'!H798</f>
        <v>B</v>
      </c>
      <c r="G789" s="5" t="str">
        <f>'[1]TCE - ANEXO IV - Preencher'!I798</f>
        <v>S</v>
      </c>
      <c r="H789" s="5">
        <f>'[1]TCE - ANEXO IV - Preencher'!J798</f>
        <v>1189420</v>
      </c>
      <c r="I789" s="6">
        <f>IF('[1]TCE - ANEXO IV - Preencher'!K798="","",'[1]TCE - ANEXO IV - Preencher'!K798)</f>
        <v>44768</v>
      </c>
      <c r="J789" s="5" t="str">
        <f>'[1]TCE - ANEXO IV - Preencher'!L798</f>
        <v>26220707534303000133550010011894201188225213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15526.51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3.14 - Alimentação Preparada</v>
      </c>
      <c r="D790" s="3">
        <f>'[1]TCE - ANEXO IV - Preencher'!F799</f>
        <v>24150377000195</v>
      </c>
      <c r="E790" s="5" t="str">
        <f>'[1]TCE - ANEXO IV - Preencher'!G799</f>
        <v>KARNEKEIJO LOGISTICA INTEGRADA LT</v>
      </c>
      <c r="F790" s="5" t="str">
        <f>'[1]TCE - ANEXO IV - Preencher'!H799</f>
        <v>B</v>
      </c>
      <c r="G790" s="5" t="str">
        <f>'[1]TCE - ANEXO IV - Preencher'!I799</f>
        <v>S</v>
      </c>
      <c r="H790" s="5">
        <f>'[1]TCE - ANEXO IV - Preencher'!J799</f>
        <v>4618410</v>
      </c>
      <c r="I790" s="6">
        <f>IF('[1]TCE - ANEXO IV - Preencher'!K799="","",'[1]TCE - ANEXO IV - Preencher'!K799)</f>
        <v>44768</v>
      </c>
      <c r="J790" s="5" t="str">
        <f>'[1]TCE - ANEXO IV - Preencher'!L799</f>
        <v>26220724150377000195550010046184101053424615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386.88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3.14 - Alimentação Preparada</v>
      </c>
      <c r="D791" s="3">
        <f>'[1]TCE - ANEXO IV - Preencher'!F800</f>
        <v>13003893000170</v>
      </c>
      <c r="E791" s="5" t="str">
        <f>'[1]TCE - ANEXO IV - Preencher'!G800</f>
        <v>GRANJA OVO EXTRA</v>
      </c>
      <c r="F791" s="5" t="str">
        <f>'[1]TCE - ANEXO IV - Preencher'!H800</f>
        <v>B</v>
      </c>
      <c r="G791" s="5" t="str">
        <f>'[1]TCE - ANEXO IV - Preencher'!I800</f>
        <v>S</v>
      </c>
      <c r="H791" s="5" t="str">
        <f>'[1]TCE - ANEXO IV - Preencher'!J800</f>
        <v>000.003.579</v>
      </c>
      <c r="I791" s="6">
        <f>IF('[1]TCE - ANEXO IV - Preencher'!K800="","",'[1]TCE - ANEXO IV - Preencher'!K800)</f>
        <v>44758</v>
      </c>
      <c r="J791" s="5" t="str">
        <f>'[1]TCE - ANEXO IV - Preencher'!L800</f>
        <v>26220713003893000170550010000035791705547514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1200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3.14 - Alimentação Preparada</v>
      </c>
      <c r="D792" s="3">
        <f>'[1]TCE - ANEXO IV - Preencher'!F801</f>
        <v>13003893000170</v>
      </c>
      <c r="E792" s="5" t="str">
        <f>'[1]TCE - ANEXO IV - Preencher'!G801</f>
        <v>GRANJA OVO EXTRA</v>
      </c>
      <c r="F792" s="5" t="str">
        <f>'[1]TCE - ANEXO IV - Preencher'!H801</f>
        <v>B</v>
      </c>
      <c r="G792" s="5" t="str">
        <f>'[1]TCE - ANEXO IV - Preencher'!I801</f>
        <v>S</v>
      </c>
      <c r="H792" s="5" t="str">
        <f>'[1]TCE - ANEXO IV - Preencher'!J801</f>
        <v>000.003.585</v>
      </c>
      <c r="I792" s="6">
        <f>IF('[1]TCE - ANEXO IV - Preencher'!K801="","",'[1]TCE - ANEXO IV - Preencher'!K801)</f>
        <v>44767</v>
      </c>
      <c r="J792" s="5" t="str">
        <f>'[1]TCE - ANEXO IV - Preencher'!L801</f>
        <v>26220713003893000170550010000035851014017640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750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3.14 - Alimentação Preparada</v>
      </c>
      <c r="D793" s="3">
        <f>'[1]TCE - ANEXO IV - Preencher'!F802</f>
        <v>13003893000170</v>
      </c>
      <c r="E793" s="5" t="str">
        <f>'[1]TCE - ANEXO IV - Preencher'!G802</f>
        <v>GRANJA OVO EXTRA</v>
      </c>
      <c r="F793" s="5" t="str">
        <f>'[1]TCE - ANEXO IV - Preencher'!H802</f>
        <v>B</v>
      </c>
      <c r="G793" s="5" t="str">
        <f>'[1]TCE - ANEXO IV - Preencher'!I802</f>
        <v>S</v>
      </c>
      <c r="H793" s="5" t="str">
        <f>'[1]TCE - ANEXO IV - Preencher'!J802</f>
        <v>000.003.582</v>
      </c>
      <c r="I793" s="6">
        <f>IF('[1]TCE - ANEXO IV - Preencher'!K802="","",'[1]TCE - ANEXO IV - Preencher'!K802)</f>
        <v>44762</v>
      </c>
      <c r="J793" s="5" t="str">
        <f>'[1]TCE - ANEXO IV - Preencher'!L802</f>
        <v>26220713003893000170550010000035821289562460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1200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3.14 - Alimentação Preparada</v>
      </c>
      <c r="D794" s="3">
        <f>'[1]TCE - ANEXO IV - Preencher'!F803</f>
        <v>24883359000112</v>
      </c>
      <c r="E794" s="5" t="str">
        <f>'[1]TCE - ANEXO IV - Preencher'!G803</f>
        <v>CARUARU POLPAS EIRELLI ME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>000.026.641</v>
      </c>
      <c r="I794" s="6">
        <f>IF('[1]TCE - ANEXO IV - Preencher'!K803="","",'[1]TCE - ANEXO IV - Preencher'!K803)</f>
        <v>44799</v>
      </c>
      <c r="J794" s="5" t="str">
        <f>'[1]TCE - ANEXO IV - Preencher'!L803</f>
        <v>26220724883359000112550010000266411258300004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1659.4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3.14 - Alimentação Preparada</v>
      </c>
      <c r="D795" s="3">
        <f>'[1]TCE - ANEXO IV - Preencher'!F804</f>
        <v>3504437000150</v>
      </c>
      <c r="E795" s="5" t="str">
        <f>'[1]TCE - ANEXO IV - Preencher'!G804</f>
        <v>FRINSCAL DIST E IMPORT DE ALIMENTOS LTDA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1367884</v>
      </c>
      <c r="I795" s="6">
        <f>IF('[1]TCE - ANEXO IV - Preencher'!K804="","",'[1]TCE - ANEXO IV - Preencher'!K804)</f>
        <v>44768</v>
      </c>
      <c r="J795" s="5" t="str">
        <f>'[1]TCE - ANEXO IV - Preencher'!L804</f>
        <v>26220703504437000150550010013678841138187237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10974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3.14 - Alimentação Preparada</v>
      </c>
      <c r="D796" s="3">
        <f>'[1]TCE - ANEXO IV - Preencher'!F805</f>
        <v>3504437000150</v>
      </c>
      <c r="E796" s="5" t="str">
        <f>'[1]TCE - ANEXO IV - Preencher'!G805</f>
        <v>FRINSCAL DIST E IMPORT DE ALIMENTOS LTDA</v>
      </c>
      <c r="F796" s="5" t="str">
        <f>'[1]TCE - ANEXO IV - Preencher'!H805</f>
        <v>B</v>
      </c>
      <c r="G796" s="5" t="str">
        <f>'[1]TCE - ANEXO IV - Preencher'!I805</f>
        <v>S</v>
      </c>
      <c r="H796" s="5">
        <f>'[1]TCE - ANEXO IV - Preencher'!J805</f>
        <v>1367885</v>
      </c>
      <c r="I796" s="6">
        <f>IF('[1]TCE - ANEXO IV - Preencher'!K805="","",'[1]TCE - ANEXO IV - Preencher'!K805)</f>
        <v>44768</v>
      </c>
      <c r="J796" s="5" t="str">
        <f>'[1]TCE - ANEXO IV - Preencher'!L805</f>
        <v>26220703504437000150550010013678851192571810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4381.1000000000004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3.14 - Alimentação Preparada</v>
      </c>
      <c r="D797" s="3">
        <f>'[1]TCE - ANEXO IV - Preencher'!F806</f>
        <v>8029696000352</v>
      </c>
      <c r="E797" s="5" t="str">
        <f>'[1]TCE - ANEXO IV - Preencher'!G806</f>
        <v>ESTIVAS NOVO PRADO LTDA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1791733</v>
      </c>
      <c r="I797" s="6">
        <f>IF('[1]TCE - ANEXO IV - Preencher'!K806="","",'[1]TCE - ANEXO IV - Preencher'!K806)</f>
        <v>44767</v>
      </c>
      <c r="J797" s="5" t="str">
        <f>'[1]TCE - ANEXO IV - Preencher'!L806</f>
        <v>26220708029696000352550010017917331002377862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3325.89</v>
      </c>
    </row>
    <row r="798" spans="1:12" s="8" customFormat="1" ht="19.5" customHeight="1" x14ac:dyDescent="0.2">
      <c r="A798" s="3">
        <f>IFERROR(VLOOKUP(B798,'[1]DADOS (OCULTAR)'!$Q$3:$S$103,3,0),"")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3.14 - Alimentação Preparada</v>
      </c>
      <c r="D798" s="3">
        <f>'[1]TCE - ANEXO IV - Preencher'!F807</f>
        <v>30743270000153</v>
      </c>
      <c r="E798" s="5" t="str">
        <f>'[1]TCE - ANEXO IV - Preencher'!G807</f>
        <v>TRIUNFO COM ALIM, PAPEIS MAT LIMP EIRELI</v>
      </c>
      <c r="F798" s="5" t="str">
        <f>'[1]TCE - ANEXO IV - Preencher'!H807</f>
        <v>B</v>
      </c>
      <c r="G798" s="5" t="str">
        <f>'[1]TCE - ANEXO IV - Preencher'!I807</f>
        <v>S</v>
      </c>
      <c r="H798" s="5" t="str">
        <f>'[1]TCE - ANEXO IV - Preencher'!J807</f>
        <v>000.011.141</v>
      </c>
      <c r="I798" s="6">
        <f>IF('[1]TCE - ANEXO IV - Preencher'!K807="","",'[1]TCE - ANEXO IV - Preencher'!K807)</f>
        <v>44767</v>
      </c>
      <c r="J798" s="5" t="str">
        <f>'[1]TCE - ANEXO IV - Preencher'!L807</f>
        <v>26220730743270000153550010000111411623995282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1198.4000000000001</v>
      </c>
    </row>
    <row r="799" spans="1:12" s="8" customFormat="1" ht="19.5" customHeight="1" x14ac:dyDescent="0.2">
      <c r="A799" s="3">
        <f>IFERROR(VLOOKUP(B799,'[1]DADOS (OCULTAR)'!$Q$3:$S$103,3,0),"")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3.14 - Alimentação Preparada</v>
      </c>
      <c r="D799" s="3">
        <f>'[1]TCE - ANEXO IV - Preencher'!F808</f>
        <v>3504437000150</v>
      </c>
      <c r="E799" s="5" t="str">
        <f>'[1]TCE - ANEXO IV - Preencher'!G808</f>
        <v>FRINSCAL DIST E IMPORT DE ALIMENTOS LTDA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1369458</v>
      </c>
      <c r="I799" s="6">
        <f>IF('[1]TCE - ANEXO IV - Preencher'!K808="","",'[1]TCE - ANEXO IV - Preencher'!K808)</f>
        <v>44770</v>
      </c>
      <c r="J799" s="5" t="str">
        <f>'[1]TCE - ANEXO IV - Preencher'!L808</f>
        <v>26220703504437000150550010013694581252741776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11340</v>
      </c>
    </row>
    <row r="800" spans="1:12" s="8" customFormat="1" ht="19.5" customHeight="1" x14ac:dyDescent="0.2">
      <c r="A800" s="3">
        <f>IFERROR(VLOOKUP(B800,'[1]DADOS (OCULTAR)'!$Q$3:$S$103,3,0),"")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3.14 - Alimentação Preparada</v>
      </c>
      <c r="D800" s="3">
        <f>'[1]TCE - ANEXO IV - Preencher'!F809</f>
        <v>10863950000101</v>
      </c>
      <c r="E800" s="5" t="str">
        <f>'[1]TCE - ANEXO IV - Preencher'!G809</f>
        <v>BRASIL CARNES LTDA</v>
      </c>
      <c r="F800" s="5" t="str">
        <f>'[1]TCE - ANEXO IV - Preencher'!H809</f>
        <v>B</v>
      </c>
      <c r="G800" s="5" t="str">
        <f>'[1]TCE - ANEXO IV - Preencher'!I809</f>
        <v>S</v>
      </c>
      <c r="H800" s="5">
        <f>'[1]TCE - ANEXO IV - Preencher'!J809</f>
        <v>10070</v>
      </c>
      <c r="I800" s="6">
        <f>IF('[1]TCE - ANEXO IV - Preencher'!K809="","",'[1]TCE - ANEXO IV - Preencher'!K809)</f>
        <v>44770</v>
      </c>
      <c r="J800" s="5" t="str">
        <f>'[1]TCE - ANEXO IV - Preencher'!L809</f>
        <v>26220710863950000101550010000100701280223594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4810.5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3.14 - Alimentação Preparada</v>
      </c>
      <c r="D801" s="3">
        <f>'[1]TCE - ANEXO IV - Preencher'!F810</f>
        <v>9248632000143</v>
      </c>
      <c r="E801" s="5" t="str">
        <f>'[1]TCE - ANEXO IV - Preencher'!G810</f>
        <v>D NASCIMENTO SILVA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>000.002.355</v>
      </c>
      <c r="I801" s="6">
        <f>IF('[1]TCE - ANEXO IV - Preencher'!K810="","",'[1]TCE - ANEXO IV - Preencher'!K810)</f>
        <v>44770</v>
      </c>
      <c r="J801" s="5" t="str">
        <f>'[1]TCE - ANEXO IV - Preencher'!L810</f>
        <v>26220709248632000143550010000023551054431948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28819.200000000001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3.14 - Alimentação Preparada</v>
      </c>
      <c r="D802" s="3">
        <f>'[1]TCE - ANEXO IV - Preencher'!F811</f>
        <v>659083000125</v>
      </c>
      <c r="E802" s="5" t="str">
        <f>'[1]TCE - ANEXO IV - Preencher'!G811</f>
        <v>ULYSSES CAVALCANTI JUNIOR  ME</v>
      </c>
      <c r="F802" s="5" t="str">
        <f>'[1]TCE - ANEXO IV - Preencher'!H811</f>
        <v>B</v>
      </c>
      <c r="G802" s="5" t="str">
        <f>'[1]TCE - ANEXO IV - Preencher'!I811</f>
        <v>S</v>
      </c>
      <c r="H802" s="5" t="str">
        <f>'[1]TCE - ANEXO IV - Preencher'!J811</f>
        <v>000.000.123</v>
      </c>
      <c r="I802" s="6">
        <f>IF('[1]TCE - ANEXO IV - Preencher'!K811="","",'[1]TCE - ANEXO IV - Preencher'!K811)</f>
        <v>44771</v>
      </c>
      <c r="J802" s="5" t="str">
        <f>'[1]TCE - ANEXO IV - Preencher'!L811</f>
        <v>26220700659083000125550010000001231000013660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12813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3.14 - Alimentação Preparada</v>
      </c>
      <c r="D803" s="3">
        <f>'[1]TCE - ANEXO IV - Preencher'!F812</f>
        <v>22006201000139</v>
      </c>
      <c r="E803" s="5" t="str">
        <f>'[1]TCE - ANEXO IV - Preencher'!G812</f>
        <v>FORTPEL COMERCIO DE DESCARTAVEIS LTDA</v>
      </c>
      <c r="F803" s="5" t="str">
        <f>'[1]TCE - ANEXO IV - Preencher'!H812</f>
        <v>B</v>
      </c>
      <c r="G803" s="5" t="str">
        <f>'[1]TCE - ANEXO IV - Preencher'!I812</f>
        <v>S</v>
      </c>
      <c r="H803" s="5">
        <f>'[1]TCE - ANEXO IV - Preencher'!J812</f>
        <v>139254</v>
      </c>
      <c r="I803" s="6">
        <f>IF('[1]TCE - ANEXO IV - Preencher'!K812="","",'[1]TCE - ANEXO IV - Preencher'!K812)</f>
        <v>44741</v>
      </c>
      <c r="J803" s="5" t="str">
        <f>'[1]TCE - ANEXO IV - Preencher'!L812</f>
        <v>26220622006201000139550000001392541101392540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340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3.14 - Alimentação Preparada</v>
      </c>
      <c r="D804" s="3">
        <f>'[1]TCE - ANEXO IV - Preencher'!F813</f>
        <v>8189587000130</v>
      </c>
      <c r="E804" s="5" t="str">
        <f>'[1]TCE - ANEXO IV - Preencher'!G813</f>
        <v>SISTEMAS DE SERV R.B. QUAL COM EMB LTDA</v>
      </c>
      <c r="F804" s="5" t="str">
        <f>'[1]TCE - ANEXO IV - Preencher'!H813</f>
        <v>B</v>
      </c>
      <c r="G804" s="5" t="str">
        <f>'[1]TCE - ANEXO IV - Preencher'!I813</f>
        <v>S</v>
      </c>
      <c r="H804" s="5">
        <f>'[1]TCE - ANEXO IV - Preencher'!J813</f>
        <v>1515075</v>
      </c>
      <c r="I804" s="6">
        <f>IF('[1]TCE - ANEXO IV - Preencher'!K813="","",'[1]TCE - ANEXO IV - Preencher'!K813)</f>
        <v>44729</v>
      </c>
      <c r="J804" s="5" t="str">
        <f>'[1]TCE - ANEXO IV - Preencher'!L813</f>
        <v>35220608189587000130550010015150751000543701</v>
      </c>
      <c r="K804" s="5" t="str">
        <f>IF(F804="B",LEFT('[1]TCE - ANEXO IV - Preencher'!M813,2),IF(F804="S",LEFT('[1]TCE - ANEXO IV - Preencher'!M813,7),IF('[1]TCE - ANEXO IV - Preencher'!H813="","")))</f>
        <v>35</v>
      </c>
      <c r="L804" s="7">
        <f>'[1]TCE - ANEXO IV - Preencher'!N813</f>
        <v>7020</v>
      </c>
    </row>
    <row r="805" spans="1:12" s="8" customFormat="1" ht="19.5" customHeight="1" x14ac:dyDescent="0.2">
      <c r="A805" s="3">
        <f>IFERROR(VLOOKUP(B805,'[1]DADOS (OCULTAR)'!$Q$3:$S$103,3,0),"")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3.14 - Alimentação Preparada</v>
      </c>
      <c r="D805" s="3">
        <f>'[1]TCE - ANEXO IV - Preencher'!F814</f>
        <v>23705638000123</v>
      </c>
      <c r="E805" s="5" t="str">
        <f>'[1]TCE - ANEXO IV - Preencher'!G814</f>
        <v>C.I. LIMA DE OLIVEIRA IMPORTADOS ME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164</v>
      </c>
      <c r="I805" s="6">
        <f>IF('[1]TCE - ANEXO IV - Preencher'!K814="","",'[1]TCE - ANEXO IV - Preencher'!K814)</f>
        <v>44748</v>
      </c>
      <c r="J805" s="5" t="str">
        <f>'[1]TCE - ANEXO IV - Preencher'!L814</f>
        <v>26220723705638000123550010000001641501349005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371.92</v>
      </c>
    </row>
    <row r="806" spans="1:12" s="8" customFormat="1" ht="19.5" customHeight="1" x14ac:dyDescent="0.2">
      <c r="A806" s="3">
        <f>IFERROR(VLOOKUP(B806,'[1]DADOS (OCULTAR)'!$Q$3:$S$103,3,0),"")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3.14 - Alimentação Preparada</v>
      </c>
      <c r="D806" s="3">
        <f>'[1]TCE - ANEXO IV - Preencher'!F815</f>
        <v>4810650000234</v>
      </c>
      <c r="E806" s="5" t="str">
        <f>'[1]TCE - ANEXO IV - Preencher'!G815</f>
        <v>CABRAL DIST E COM DE MERCADORIA LTDA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25290</v>
      </c>
      <c r="I806" s="6">
        <f>IF('[1]TCE - ANEXO IV - Preencher'!K815="","",'[1]TCE - ANEXO IV - Preencher'!K815)</f>
        <v>44753</v>
      </c>
      <c r="J806" s="5" t="str">
        <f>'[1]TCE - ANEXO IV - Preencher'!L815</f>
        <v>26220704810650000234550040000252901108101700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29.95</v>
      </c>
    </row>
    <row r="807" spans="1:12" s="8" customFormat="1" ht="19.5" customHeight="1" x14ac:dyDescent="0.2">
      <c r="A807" s="3">
        <f>IFERROR(VLOOKUP(B807,'[1]DADOS (OCULTAR)'!$Q$3:$S$103,3,0),"")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3.14 - Alimentação Preparada</v>
      </c>
      <c r="D807" s="3">
        <f>'[1]TCE - ANEXO IV - Preencher'!F816</f>
        <v>5086697000189</v>
      </c>
      <c r="E807" s="5" t="str">
        <f>'[1]TCE - ANEXO IV - Preencher'!G816</f>
        <v>TEREZA CRISTINA RODRIGUES FONSECA</v>
      </c>
      <c r="F807" s="5" t="str">
        <f>'[1]TCE - ANEXO IV - Preencher'!H816</f>
        <v>B</v>
      </c>
      <c r="G807" s="5" t="str">
        <f>'[1]TCE - ANEXO IV - Preencher'!I816</f>
        <v>S</v>
      </c>
      <c r="H807" s="5" t="str">
        <f>'[1]TCE - ANEXO IV - Preencher'!J816</f>
        <v>000.008.097</v>
      </c>
      <c r="I807" s="6">
        <f>IF('[1]TCE - ANEXO IV - Preencher'!K816="","",'[1]TCE - ANEXO IV - Preencher'!K816)</f>
        <v>44753</v>
      </c>
      <c r="J807" s="5" t="str">
        <f>'[1]TCE - ANEXO IV - Preencher'!L816</f>
        <v>26220705086697000189550010000080971413236444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500</v>
      </c>
    </row>
    <row r="808" spans="1:12" s="8" customFormat="1" ht="19.5" customHeight="1" x14ac:dyDescent="0.2">
      <c r="A808" s="3">
        <f>IFERROR(VLOOKUP(B808,'[1]DADOS (OCULTAR)'!$Q$3:$S$103,3,0),"")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3.14 - Alimentação Preparada</v>
      </c>
      <c r="D808" s="3">
        <f>'[1]TCE - ANEXO IV - Preencher'!F817</f>
        <v>30324030000114</v>
      </c>
      <c r="E808" s="5" t="str">
        <f>'[1]TCE - ANEXO IV - Preencher'!G817</f>
        <v>THERMOFRIO REFRIGERACAO LTDA</v>
      </c>
      <c r="F808" s="5" t="str">
        <f>'[1]TCE - ANEXO IV - Preencher'!H817</f>
        <v>B</v>
      </c>
      <c r="G808" s="5" t="str">
        <f>'[1]TCE - ANEXO IV - Preencher'!I817</f>
        <v>S</v>
      </c>
      <c r="H808" s="5" t="str">
        <f>'[1]TCE - ANEXO IV - Preencher'!J817</f>
        <v>000.003.194</v>
      </c>
      <c r="I808" s="6">
        <f>IF('[1]TCE - ANEXO IV - Preencher'!K817="","",'[1]TCE - ANEXO IV - Preencher'!K817)</f>
        <v>44753</v>
      </c>
      <c r="J808" s="5" t="str">
        <f>'[1]TCE - ANEXO IV - Preencher'!L817</f>
        <v>26220730324030000114550010000031941000132750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360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3.14 - Alimentação Preparada</v>
      </c>
      <c r="D809" s="3">
        <f>'[1]TCE - ANEXO IV - Preencher'!F818</f>
        <v>5572798000240</v>
      </c>
      <c r="E809" s="5" t="str">
        <f>'[1]TCE - ANEXO IV - Preencher'!G818</f>
        <v>ANTONIO GOMES BARBOSA</v>
      </c>
      <c r="F809" s="5" t="str">
        <f>'[1]TCE - ANEXO IV - Preencher'!H818</f>
        <v>B</v>
      </c>
      <c r="G809" s="5" t="str">
        <f>'[1]TCE - ANEXO IV - Preencher'!I818</f>
        <v>S</v>
      </c>
      <c r="H809" s="5" t="str">
        <f>'[1]TCE - ANEXO IV - Preencher'!J818</f>
        <v>000.000.778</v>
      </c>
      <c r="I809" s="6">
        <f>IF('[1]TCE - ANEXO IV - Preencher'!K818="","",'[1]TCE - ANEXO IV - Preencher'!K818)</f>
        <v>44753</v>
      </c>
      <c r="J809" s="5" t="str">
        <f>'[1]TCE - ANEXO IV - Preencher'!L818</f>
        <v>26220705572798000240550010000007781400300000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40</v>
      </c>
    </row>
    <row r="810" spans="1:12" s="8" customFormat="1" ht="19.5" customHeight="1" x14ac:dyDescent="0.2">
      <c r="A810" s="3">
        <f>IFERROR(VLOOKUP(B810,'[1]DADOS (OCULTAR)'!$Q$3:$S$103,3,0),"")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3.14 - Alimentação Preparada</v>
      </c>
      <c r="D810" s="3">
        <f>'[1]TCE - ANEXO IV - Preencher'!F819</f>
        <v>8763600000113</v>
      </c>
      <c r="E810" s="5" t="str">
        <f>'[1]TCE - ANEXO IV - Preencher'!G819</f>
        <v>JOSE ANTONIO DE OMENA VARIEDADES</v>
      </c>
      <c r="F810" s="5" t="str">
        <f>'[1]TCE - ANEXO IV - Preencher'!H819</f>
        <v>B</v>
      </c>
      <c r="G810" s="5" t="str">
        <f>'[1]TCE - ANEXO IV - Preencher'!I819</f>
        <v>S</v>
      </c>
      <c r="H810" s="5" t="str">
        <f>'[1]TCE - ANEXO IV - Preencher'!J819</f>
        <v>000.002.012</v>
      </c>
      <c r="I810" s="6">
        <f>IF('[1]TCE - ANEXO IV - Preencher'!K819="","",'[1]TCE - ANEXO IV - Preencher'!K819)</f>
        <v>44762</v>
      </c>
      <c r="J810" s="5" t="str">
        <f>'[1]TCE - ANEXO IV - Preencher'!L819</f>
        <v>26220708763600000113550010000020121000023430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52.5</v>
      </c>
    </row>
    <row r="811" spans="1:12" s="8" customFormat="1" ht="19.5" customHeight="1" x14ac:dyDescent="0.2">
      <c r="A811" s="3">
        <f>IFERROR(VLOOKUP(B811,'[1]DADOS (OCULTAR)'!$Q$3:$S$103,3,0),"")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3.14 - Alimentação Preparada</v>
      </c>
      <c r="D811" s="3">
        <f>'[1]TCE - ANEXO IV - Preencher'!F820</f>
        <v>11840014000130</v>
      </c>
      <c r="E811" s="5" t="str">
        <f>'[1]TCE - ANEXO IV - Preencher'!G820</f>
        <v>MACROPAC PROTECAO E EMBALAGEM LTDA</v>
      </c>
      <c r="F811" s="5" t="str">
        <f>'[1]TCE - ANEXO IV - Preencher'!H820</f>
        <v>B</v>
      </c>
      <c r="G811" s="5" t="str">
        <f>'[1]TCE - ANEXO IV - Preencher'!I820</f>
        <v>S</v>
      </c>
      <c r="H811" s="5">
        <f>'[1]TCE - ANEXO IV - Preencher'!J820</f>
        <v>390573</v>
      </c>
      <c r="I811" s="6">
        <f>IF('[1]TCE - ANEXO IV - Preencher'!K820="","",'[1]TCE - ANEXO IV - Preencher'!K820)</f>
        <v>44767</v>
      </c>
      <c r="J811" s="5" t="str">
        <f>'[1]TCE - ANEXO IV - Preencher'!L820</f>
        <v>26220711840014000130550010003905731348310471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209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>
        <f>IFERROR(VLOOKUP(B813,'[1]DADOS (OCULTAR)'!$Q$3:$S$103,3,0),"")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3.6 - Material de Expediente</v>
      </c>
      <c r="D813" s="3">
        <f>'[1]TCE - ANEXO IV - Preencher'!F822</f>
        <v>13108510000129</v>
      </c>
      <c r="E813" s="5" t="str">
        <f>'[1]TCE - ANEXO IV - Preencher'!G822</f>
        <v>ART COMERCIO E SERVICO LTDA</v>
      </c>
      <c r="F813" s="5" t="str">
        <f>'[1]TCE - ANEXO IV - Preencher'!H822</f>
        <v>B</v>
      </c>
      <c r="G813" s="5" t="str">
        <f>'[1]TCE - ANEXO IV - Preencher'!I822</f>
        <v>S</v>
      </c>
      <c r="H813" s="5">
        <f>'[1]TCE - ANEXO IV - Preencher'!J822</f>
        <v>6116</v>
      </c>
      <c r="I813" s="6">
        <f>IF('[1]TCE - ANEXO IV - Preencher'!K822="","",'[1]TCE - ANEXO IV - Preencher'!K822)</f>
        <v>44744</v>
      </c>
      <c r="J813" s="5" t="str">
        <f>'[1]TCE - ANEXO IV - Preencher'!L822</f>
        <v>26220713109510000120550010000061161342350001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1496</v>
      </c>
    </row>
    <row r="814" spans="1:12" s="8" customFormat="1" ht="19.5" customHeight="1" x14ac:dyDescent="0.2">
      <c r="A814" s="3">
        <f>IFERROR(VLOOKUP(B814,'[1]DADOS (OCULTAR)'!$Q$3:$S$103,3,0),"")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3.6 - Material de Expediente</v>
      </c>
      <c r="D814" s="3">
        <f>'[1]TCE - ANEXO IV - Preencher'!F823</f>
        <v>13108510000129</v>
      </c>
      <c r="E814" s="5" t="str">
        <f>'[1]TCE - ANEXO IV - Preencher'!G823</f>
        <v>ART COMERCIO E SERVICO LTDA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6117</v>
      </c>
      <c r="I814" s="6">
        <f>IF('[1]TCE - ANEXO IV - Preencher'!K823="","",'[1]TCE - ANEXO IV - Preencher'!K823)</f>
        <v>44744</v>
      </c>
      <c r="J814" s="5" t="str">
        <f>'[1]TCE - ANEXO IV - Preencher'!L823</f>
        <v>26220713102510000129550010000061171850447324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880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3.6 - Material de Expediente</v>
      </c>
      <c r="D815" s="3">
        <f>'[1]TCE - ANEXO IV - Preencher'!F824</f>
        <v>22006201000139</v>
      </c>
      <c r="E815" s="5" t="str">
        <f>'[1]TCE - ANEXO IV - Preencher'!G824</f>
        <v>FORTPEL COMERCIO DE DESCARTAVEIS LTDA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139805</v>
      </c>
      <c r="I815" s="6">
        <f>IF('[1]TCE - ANEXO IV - Preencher'!K824="","",'[1]TCE - ANEXO IV - Preencher'!K824)</f>
        <v>44742</v>
      </c>
      <c r="J815" s="5" t="str">
        <f>'[1]TCE - ANEXO IV - Preencher'!L824</f>
        <v>26220622006201000139550000001398051101398058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1720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3.6 - Material de Expediente</v>
      </c>
      <c r="D816" s="3">
        <f>'[1]TCE - ANEXO IV - Preencher'!F825</f>
        <v>4810650000153</v>
      </c>
      <c r="E816" s="5" t="str">
        <f>'[1]TCE - ANEXO IV - Preencher'!G825</f>
        <v>CABRAL DISTRIBUIDORA E COME DE MERC LTDA</v>
      </c>
      <c r="F816" s="5" t="str">
        <f>'[1]TCE - ANEXO IV - Preencher'!H825</f>
        <v>B</v>
      </c>
      <c r="G816" s="5" t="str">
        <f>'[1]TCE - ANEXO IV - Preencher'!I825</f>
        <v>S</v>
      </c>
      <c r="H816" s="5" t="str">
        <f>'[1]TCE - ANEXO IV - Preencher'!J825</f>
        <v>000.033.862</v>
      </c>
      <c r="I816" s="6">
        <f>IF('[1]TCE - ANEXO IV - Preencher'!K825="","",'[1]TCE - ANEXO IV - Preencher'!K825)</f>
        <v>44755</v>
      </c>
      <c r="J816" s="5" t="str">
        <f>'[1]TCE - ANEXO IV - Preencher'!L825</f>
        <v>26220704810650000153550040000338621186568645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21.9</v>
      </c>
    </row>
    <row r="817" spans="1:12" s="8" customFormat="1" ht="19.5" customHeight="1" x14ac:dyDescent="0.2">
      <c r="A817" s="3">
        <f>IFERROR(VLOOKUP(B817,'[1]DADOS (OCULTAR)'!$Q$3:$S$103,3,0),"")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3.6 - Material de Expediente</v>
      </c>
      <c r="D817" s="3">
        <f>'[1]TCE - ANEXO IV - Preencher'!F826</f>
        <v>18617596000139</v>
      </c>
      <c r="E817" s="5" t="str">
        <f>'[1]TCE - ANEXO IV - Preencher'!G826</f>
        <v>ETIQUETAG COMERCIO DE ETIQUETAS LTDA</v>
      </c>
      <c r="F817" s="5" t="str">
        <f>'[1]TCE - ANEXO IV - Preencher'!H826</f>
        <v>B</v>
      </c>
      <c r="G817" s="5" t="str">
        <f>'[1]TCE - ANEXO IV - Preencher'!I826</f>
        <v>S</v>
      </c>
      <c r="H817" s="5" t="str">
        <f>'[1]TCE - ANEXO IV - Preencher'!J826</f>
        <v>000.008.602</v>
      </c>
      <c r="I817" s="6">
        <f>IF('[1]TCE - ANEXO IV - Preencher'!K826="","",'[1]TCE - ANEXO IV - Preencher'!K826)</f>
        <v>44762</v>
      </c>
      <c r="J817" s="5" t="str">
        <f>'[1]TCE - ANEXO IV - Preencher'!L826</f>
        <v>26220718617596000139550010000086021471500000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714</v>
      </c>
    </row>
    <row r="818" spans="1:12" s="8" customFormat="1" ht="19.5" customHeight="1" x14ac:dyDescent="0.2">
      <c r="A818" s="3">
        <f>IFERROR(VLOOKUP(B818,'[1]DADOS (OCULTAR)'!$Q$3:$S$103,3,0),"")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3.6 - Material de Expediente</v>
      </c>
      <c r="D818" s="3" t="str">
        <f>'[1]TCE - ANEXO IV - Preencher'!F827</f>
        <v>24.073.694/0001-55</v>
      </c>
      <c r="E818" s="5" t="str">
        <f>'[1]TCE - ANEXO IV - Preencher'!G827</f>
        <v>NAGEM CIL COMERCIO DE INFORMATICA LTDA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000.826.197</v>
      </c>
      <c r="I818" s="6">
        <f>IF('[1]TCE - ANEXO IV - Preencher'!K827="","",'[1]TCE - ANEXO IV - Preencher'!K827)</f>
        <v>44762</v>
      </c>
      <c r="J818" s="5" t="str">
        <f>'[1]TCE - ANEXO IV - Preencher'!L827</f>
        <v>26220724073694000155550010008261971024847412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660</v>
      </c>
    </row>
    <row r="819" spans="1:12" s="8" customFormat="1" ht="19.5" customHeight="1" x14ac:dyDescent="0.2">
      <c r="A819" s="3">
        <f>IFERROR(VLOOKUP(B819,'[1]DADOS (OCULTAR)'!$Q$3:$S$103,3,0),"")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3.6 - Material de Expediente</v>
      </c>
      <c r="D819" s="3" t="str">
        <f>'[1]TCE - ANEXO IV - Preencher'!F828</f>
        <v>24.073.694/0001-55</v>
      </c>
      <c r="E819" s="5" t="str">
        <f>'[1]TCE - ANEXO IV - Preencher'!G828</f>
        <v>NAGEM CIL COMERCIO DE INFORMATICA LTDA</v>
      </c>
      <c r="F819" s="5" t="str">
        <f>'[1]TCE - ANEXO IV - Preencher'!H828</f>
        <v>B</v>
      </c>
      <c r="G819" s="5" t="str">
        <f>'[1]TCE - ANEXO IV - Preencher'!I828</f>
        <v>S</v>
      </c>
      <c r="H819" s="5" t="str">
        <f>'[1]TCE - ANEXO IV - Preencher'!J828</f>
        <v>000.826.197</v>
      </c>
      <c r="I819" s="6">
        <f>IF('[1]TCE - ANEXO IV - Preencher'!K828="","",'[1]TCE - ANEXO IV - Preencher'!K828)</f>
        <v>44762</v>
      </c>
      <c r="J819" s="5" t="str">
        <f>'[1]TCE - ANEXO IV - Preencher'!L828</f>
        <v>26220724073694000155550010008261971024847412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43.08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3.6 - Material de Expediente</v>
      </c>
      <c r="D820" s="3">
        <f>'[1]TCE - ANEXO IV - Preencher'!F829</f>
        <v>24326435000199</v>
      </c>
      <c r="E820" s="5" t="str">
        <f>'[1]TCE - ANEXO IV - Preencher'!G829</f>
        <v>QUALIMAX DIST. PROD. LIMP. HIG EIRELI ME</v>
      </c>
      <c r="F820" s="5" t="str">
        <f>'[1]TCE - ANEXO IV - Preencher'!H829</f>
        <v>B</v>
      </c>
      <c r="G820" s="5" t="str">
        <f>'[1]TCE - ANEXO IV - Preencher'!I829</f>
        <v>S</v>
      </c>
      <c r="H820" s="5">
        <f>'[1]TCE - ANEXO IV - Preencher'!J829</f>
        <v>18903</v>
      </c>
      <c r="I820" s="6">
        <f>IF('[1]TCE - ANEXO IV - Preencher'!K829="","",'[1]TCE - ANEXO IV - Preencher'!K829)</f>
        <v>44763</v>
      </c>
      <c r="J820" s="5" t="str">
        <f>'[1]TCE - ANEXO IV - Preencher'!L829</f>
        <v>26220724326435000199550010000189031290170250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39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3.6 - Material de Expediente</v>
      </c>
      <c r="D821" s="3">
        <f>'[1]TCE - ANEXO IV - Preencher'!F830</f>
        <v>24326435000199</v>
      </c>
      <c r="E821" s="5" t="str">
        <f>'[1]TCE - ANEXO IV - Preencher'!G830</f>
        <v>QUALIMAX DIST. PROD. LIMP. HIG EIRELI ME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18903</v>
      </c>
      <c r="I821" s="6">
        <f>IF('[1]TCE - ANEXO IV - Preencher'!K830="","",'[1]TCE - ANEXO IV - Preencher'!K830)</f>
        <v>44763</v>
      </c>
      <c r="J821" s="5" t="str">
        <f>'[1]TCE - ANEXO IV - Preencher'!L830</f>
        <v>26220724326435000199550010000189031290170250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393</v>
      </c>
    </row>
    <row r="822" spans="1:12" s="8" customFormat="1" ht="19.5" customHeight="1" x14ac:dyDescent="0.2">
      <c r="A822" s="3">
        <f>IFERROR(VLOOKUP(B822,'[1]DADOS (OCULTAR)'!$Q$3:$S$103,3,0),"")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3.6 - Material de Expediente</v>
      </c>
      <c r="D822" s="3">
        <f>'[1]TCE - ANEXO IV - Preencher'!F831</f>
        <v>38184070000209</v>
      </c>
      <c r="E822" s="5" t="str">
        <f>'[1]TCE - ANEXO IV - Preencher'!G831</f>
        <v>ULTRA C ATAC ARTIG DE PAPEL ESC INF LTDA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1451</v>
      </c>
      <c r="I822" s="6">
        <f>IF('[1]TCE - ANEXO IV - Preencher'!K831="","",'[1]TCE - ANEXO IV - Preencher'!K831)</f>
        <v>44762</v>
      </c>
      <c r="J822" s="5" t="str">
        <f>'[1]TCE - ANEXO IV - Preencher'!L831</f>
        <v>26220738184070000209550010000014511781001399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2464.4</v>
      </c>
    </row>
    <row r="823" spans="1:12" s="8" customFormat="1" ht="19.5" customHeight="1" x14ac:dyDescent="0.2">
      <c r="A823" s="3">
        <f>IFERROR(VLOOKUP(B823,'[1]DADOS (OCULTAR)'!$Q$3:$S$103,3,0),"")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3.6 - Material de Expediente</v>
      </c>
      <c r="D823" s="3">
        <f>'[1]TCE - ANEXO IV - Preencher'!F832</f>
        <v>2822867000158</v>
      </c>
      <c r="E823" s="5" t="str">
        <f>'[1]TCE - ANEXO IV - Preencher'!G832</f>
        <v>ESCALAMARES LTDA</v>
      </c>
      <c r="F823" s="5" t="str">
        <f>'[1]TCE - ANEXO IV - Preencher'!H832</f>
        <v>B</v>
      </c>
      <c r="G823" s="5" t="str">
        <f>'[1]TCE - ANEXO IV - Preencher'!I832</f>
        <v>S</v>
      </c>
      <c r="H823" s="5">
        <f>'[1]TCE - ANEXO IV - Preencher'!J832</f>
        <v>1096</v>
      </c>
      <c r="I823" s="6">
        <f>IF('[1]TCE - ANEXO IV - Preencher'!K832="","",'[1]TCE - ANEXO IV - Preencher'!K832)</f>
        <v>44764</v>
      </c>
      <c r="J823" s="5" t="str">
        <f>'[1]TCE - ANEXO IV - Preencher'!L832</f>
        <v>26220702822867000158550010000010961433300529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188</v>
      </c>
    </row>
    <row r="824" spans="1:12" s="8" customFormat="1" ht="19.5" customHeight="1" x14ac:dyDescent="0.2">
      <c r="A824" s="3">
        <f>IFERROR(VLOOKUP(B824,'[1]DADOS (OCULTAR)'!$Q$3:$S$103,3,0),"")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3.6 - Material de Expediente</v>
      </c>
      <c r="D824" s="3">
        <f>'[1]TCE - ANEXO IV - Preencher'!F833</f>
        <v>24348443000136</v>
      </c>
      <c r="E824" s="5" t="str">
        <f>'[1]TCE - ANEXO IV - Preencher'!G833</f>
        <v>FRANCRIS LIVRARIA E PAPELARIA LTDA</v>
      </c>
      <c r="F824" s="5" t="str">
        <f>'[1]TCE - ANEXO IV - Preencher'!H833</f>
        <v>B</v>
      </c>
      <c r="G824" s="5" t="str">
        <f>'[1]TCE - ANEXO IV - Preencher'!I833</f>
        <v>S</v>
      </c>
      <c r="H824" s="5" t="str">
        <f>'[1]TCE - ANEXO IV - Preencher'!J833</f>
        <v>000.016.047</v>
      </c>
      <c r="I824" s="6">
        <f>IF('[1]TCE - ANEXO IV - Preencher'!K833="","",'[1]TCE - ANEXO IV - Preencher'!K833)</f>
        <v>44767</v>
      </c>
      <c r="J824" s="5" t="str">
        <f>'[1]TCE - ANEXO IV - Preencher'!L833</f>
        <v>26220724348443000136550010000160471546823191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602.5</v>
      </c>
    </row>
    <row r="825" spans="1:12" s="8" customFormat="1" ht="19.5" customHeight="1" x14ac:dyDescent="0.2">
      <c r="A825" s="3">
        <f>IFERROR(VLOOKUP(B825,'[1]DADOS (OCULTAR)'!$Q$3:$S$103,3,0),"")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3.6 - Material de Expediente</v>
      </c>
      <c r="D825" s="3">
        <f>'[1]TCE - ANEXO IV - Preencher'!F834</f>
        <v>24348443000136</v>
      </c>
      <c r="E825" s="5" t="str">
        <f>'[1]TCE - ANEXO IV - Preencher'!G834</f>
        <v>FRANCRIS LIVRARIA E PAPELARIA LTDA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>000.016.046</v>
      </c>
      <c r="I825" s="6">
        <f>IF('[1]TCE - ANEXO IV - Preencher'!K834="","",'[1]TCE - ANEXO IV - Preencher'!K834)</f>
        <v>44767</v>
      </c>
      <c r="J825" s="5" t="str">
        <f>'[1]TCE - ANEXO IV - Preencher'!L834</f>
        <v>26220724348443000136550010000160461972915766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1108.3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3.6 - Material de Expediente</v>
      </c>
      <c r="D826" s="3">
        <f>'[1]TCE - ANEXO IV - Preencher'!F835</f>
        <v>24348443000136</v>
      </c>
      <c r="E826" s="5" t="str">
        <f>'[1]TCE - ANEXO IV - Preencher'!G835</f>
        <v>FRANCRIS LIVRARIA E PAPELARIA LTDA</v>
      </c>
      <c r="F826" s="5" t="str">
        <f>'[1]TCE - ANEXO IV - Preencher'!H835</f>
        <v>B</v>
      </c>
      <c r="G826" s="5" t="str">
        <f>'[1]TCE - ANEXO IV - Preencher'!I835</f>
        <v>S</v>
      </c>
      <c r="H826" s="5" t="str">
        <f>'[1]TCE - ANEXO IV - Preencher'!J835</f>
        <v>000.016.070</v>
      </c>
      <c r="I826" s="6">
        <f>IF('[1]TCE - ANEXO IV - Preencher'!K835="","",'[1]TCE - ANEXO IV - Preencher'!K835)</f>
        <v>44767</v>
      </c>
      <c r="J826" s="5" t="str">
        <f>'[1]TCE - ANEXO IV - Preencher'!L835</f>
        <v>26220724348443000136550010000160701969201508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590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3.6 - Material de Expediente</v>
      </c>
      <c r="D827" s="3">
        <f>'[1]TCE - ANEXO IV - Preencher'!F836</f>
        <v>7601049000149</v>
      </c>
      <c r="E827" s="5" t="str">
        <f>'[1]TCE - ANEXO IV - Preencher'!G836</f>
        <v>SEVERINO JOSE DE ARAUJO SOBRINHO ME</v>
      </c>
      <c r="F827" s="5" t="str">
        <f>'[1]TCE - ANEXO IV - Preencher'!H836</f>
        <v>B</v>
      </c>
      <c r="G827" s="5" t="str">
        <f>'[1]TCE - ANEXO IV - Preencher'!I836</f>
        <v>S</v>
      </c>
      <c r="H827" s="5">
        <f>'[1]TCE - ANEXO IV - Preencher'!J836</f>
        <v>18738</v>
      </c>
      <c r="I827" s="6">
        <f>IF('[1]TCE - ANEXO IV - Preencher'!K836="","",'[1]TCE - ANEXO IV - Preencher'!K836)</f>
        <v>44764</v>
      </c>
      <c r="J827" s="5" t="str">
        <f>'[1]TCE - ANEXO IV - Preencher'!L836</f>
        <v>26230707601049000149550010000187341905874470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4070</v>
      </c>
    </row>
    <row r="828" spans="1:12" s="8" customFormat="1" ht="19.5" customHeight="1" x14ac:dyDescent="0.2">
      <c r="A828" s="3">
        <f>IFERROR(VLOOKUP(B828,'[1]DADOS (OCULTAR)'!$Q$3:$S$103,3,0),"")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3.6 - Material de Expediente</v>
      </c>
      <c r="D828" s="3">
        <f>'[1]TCE - ANEXO IV - Preencher'!F837</f>
        <v>11206099000441</v>
      </c>
      <c r="E828" s="5" t="str">
        <f>'[1]TCE - ANEXO IV - Preencher'!G837</f>
        <v>SUPERMED COM E IMP DE PROD MEDICOS LTDA</v>
      </c>
      <c r="F828" s="5" t="str">
        <f>'[1]TCE - ANEXO IV - Preencher'!H837</f>
        <v>B</v>
      </c>
      <c r="G828" s="5" t="str">
        <f>'[1]TCE - ANEXO IV - Preencher'!I837</f>
        <v>S</v>
      </c>
      <c r="H828" s="5">
        <f>'[1]TCE - ANEXO IV - Preencher'!J837</f>
        <v>386959</v>
      </c>
      <c r="I828" s="6">
        <f>IF('[1]TCE - ANEXO IV - Preencher'!K837="","",'[1]TCE - ANEXO IV - Preencher'!K837)</f>
        <v>44762</v>
      </c>
      <c r="J828" s="5" t="str">
        <f>'[1]TCE - ANEXO IV - Preencher'!L837</f>
        <v>35220711206099000441550010003869591000069117</v>
      </c>
      <c r="K828" s="5" t="str">
        <f>IF(F828="B",LEFT('[1]TCE - ANEXO IV - Preencher'!M837,2),IF(F828="S",LEFT('[1]TCE - ANEXO IV - Preencher'!M837,7),IF('[1]TCE - ANEXO IV - Preencher'!H837="","")))</f>
        <v>35</v>
      </c>
      <c r="L828" s="7">
        <f>'[1]TCE - ANEXO IV - Preencher'!N837</f>
        <v>939.43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>
        <f>IFERROR(VLOOKUP(B830,'[1]DADOS (OCULTAR)'!$Q$3:$S$103,3,0),"")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3.2 - Gás e Outros Materiais Engarrafados</v>
      </c>
      <c r="D830" s="3">
        <f>'[1]TCE - ANEXO IV - Preencher'!F839</f>
        <v>3237583004588</v>
      </c>
      <c r="E830" s="5" t="str">
        <f>'[1]TCE - ANEXO IV - Preencher'!G839</f>
        <v>COPAGAZ DISTRIBUIDORA DE GAS S.A.</v>
      </c>
      <c r="F830" s="5" t="str">
        <f>'[1]TCE - ANEXO IV - Preencher'!H839</f>
        <v>B</v>
      </c>
      <c r="G830" s="5" t="str">
        <f>'[1]TCE - ANEXO IV - Preencher'!I839</f>
        <v>S</v>
      </c>
      <c r="H830" s="5" t="str">
        <f>'[1]TCE - ANEXO IV - Preencher'!J839</f>
        <v>000.006.680</v>
      </c>
      <c r="I830" s="6">
        <f>IF('[1]TCE - ANEXO IV - Preencher'!K839="","",'[1]TCE - ANEXO IV - Preencher'!K839)</f>
        <v>44748</v>
      </c>
      <c r="J830" s="5" t="str">
        <f>'[1]TCE - ANEXO IV - Preencher'!L839</f>
        <v>26220703237583004588550080000066805000924251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5118.84</v>
      </c>
    </row>
    <row r="831" spans="1:12" s="8" customFormat="1" ht="19.5" customHeight="1" x14ac:dyDescent="0.2">
      <c r="A831" s="3">
        <f>IFERROR(VLOOKUP(B831,'[1]DADOS (OCULTAR)'!$Q$3:$S$103,3,0),"")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3.2 - Gás e Outros Materiais Engarrafados</v>
      </c>
      <c r="D831" s="3">
        <f>'[1]TCE - ANEXO IV - Preencher'!F840</f>
        <v>3237583004588</v>
      </c>
      <c r="E831" s="5" t="str">
        <f>'[1]TCE - ANEXO IV - Preencher'!G840</f>
        <v>COPAGAZ DISTRIBUIDORA DE GAS S.A.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000.006.740</v>
      </c>
      <c r="I831" s="6">
        <f>IF('[1]TCE - ANEXO IV - Preencher'!K840="","",'[1]TCE - ANEXO IV - Preencher'!K840)</f>
        <v>44754</v>
      </c>
      <c r="J831" s="5" t="str">
        <f>'[1]TCE - ANEXO IV - Preencher'!L840</f>
        <v>26220703237583004588550080000067405000545439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4509.8100000000004</v>
      </c>
    </row>
    <row r="832" spans="1:12" s="8" customFormat="1" ht="19.5" customHeight="1" x14ac:dyDescent="0.2">
      <c r="A832" s="3">
        <f>IFERROR(VLOOKUP(B832,'[1]DADOS (OCULTAR)'!$Q$3:$S$103,3,0),"")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3.2 - Gás e Outros Materiais Engarrafados</v>
      </c>
      <c r="D832" s="3">
        <f>'[1]TCE - ANEXO IV - Preencher'!F841</f>
        <v>3237583004588</v>
      </c>
      <c r="E832" s="5" t="str">
        <f>'[1]TCE - ANEXO IV - Preencher'!G841</f>
        <v>COPAGAZ DISTRIBUIDORA DE GAS S.A.</v>
      </c>
      <c r="F832" s="5" t="str">
        <f>'[1]TCE - ANEXO IV - Preencher'!H841</f>
        <v>B</v>
      </c>
      <c r="G832" s="5" t="str">
        <f>'[1]TCE - ANEXO IV - Preencher'!I841</f>
        <v>S</v>
      </c>
      <c r="H832" s="5" t="str">
        <f>'[1]TCE - ANEXO IV - Preencher'!J841</f>
        <v>000.006.764</v>
      </c>
      <c r="I832" s="6">
        <f>IF('[1]TCE - ANEXO IV - Preencher'!K841="","",'[1]TCE - ANEXO IV - Preencher'!K841)</f>
        <v>44761</v>
      </c>
      <c r="J832" s="5" t="str">
        <f>'[1]TCE - ANEXO IV - Preencher'!L841</f>
        <v>26220703237583004588550080000067645000592420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3968.35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3.2 - Gás e Outros Materiais Engarrafados</v>
      </c>
      <c r="D833" s="3">
        <f>'[1]TCE - ANEXO IV - Preencher'!F842</f>
        <v>3237583004588</v>
      </c>
      <c r="E833" s="5" t="str">
        <f>'[1]TCE - ANEXO IV - Preencher'!G842</f>
        <v>COPAGAZ DISTRIBUIDORA DE GAS S.A.</v>
      </c>
      <c r="F833" s="5" t="str">
        <f>'[1]TCE - ANEXO IV - Preencher'!H842</f>
        <v>B</v>
      </c>
      <c r="G833" s="5" t="str">
        <f>'[1]TCE - ANEXO IV - Preencher'!I842</f>
        <v>S</v>
      </c>
      <c r="H833" s="5" t="str">
        <f>'[1]TCE - ANEXO IV - Preencher'!J842</f>
        <v>000.006.810</v>
      </c>
      <c r="I833" s="6">
        <f>IF('[1]TCE - ANEXO IV - Preencher'!K842="","",'[1]TCE - ANEXO IV - Preencher'!K842)</f>
        <v>44768</v>
      </c>
      <c r="J833" s="5" t="str">
        <f>'[1]TCE - ANEXO IV - Preencher'!L842</f>
        <v>26220703237583004588550080000068105000048300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4566.8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>
        <f>IFERROR(VLOOKUP(B835,'[1]DADOS (OCULTAR)'!$Q$3:$S$103,3,0),"")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 xml:space="preserve">3.9 - Material para Manutenção de Bens Imóveis </v>
      </c>
      <c r="D835" s="3">
        <f>'[1]TCE - ANEXO IV - Preencher'!F844</f>
        <v>9494196000192</v>
      </c>
      <c r="E835" s="5" t="str">
        <f>'[1]TCE - ANEXO IV - Preencher'!G844</f>
        <v>COMERCIAL JR CLAUDIO  MARIO LTDA</v>
      </c>
      <c r="F835" s="5" t="str">
        <f>'[1]TCE - ANEXO IV - Preencher'!H844</f>
        <v>B</v>
      </c>
      <c r="G835" s="5" t="str">
        <f>'[1]TCE - ANEXO IV - Preencher'!I844</f>
        <v>S</v>
      </c>
      <c r="H835" s="5">
        <f>'[1]TCE - ANEXO IV - Preencher'!J844</f>
        <v>251220</v>
      </c>
      <c r="I835" s="6">
        <f>IF('[1]TCE - ANEXO IV - Preencher'!K844="","",'[1]TCE - ANEXO IV - Preencher'!K844)</f>
        <v>44743</v>
      </c>
      <c r="J835" s="5" t="str">
        <f>'[1]TCE - ANEXO IV - Preencher'!L844</f>
        <v>26220709494196000192550010002512201035021190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73.72</v>
      </c>
    </row>
    <row r="836" spans="1:12" s="8" customFormat="1" ht="19.5" customHeight="1" x14ac:dyDescent="0.2">
      <c r="A836" s="3">
        <f>IFERROR(VLOOKUP(B836,'[1]DADOS (OCULTAR)'!$Q$3:$S$103,3,0),"")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 xml:space="preserve">3.9 - Material para Manutenção de Bens Imóveis </v>
      </c>
      <c r="D836" s="3">
        <f>'[1]TCE - ANEXO IV - Preencher'!F845</f>
        <v>14951481000125</v>
      </c>
      <c r="E836" s="5" t="str">
        <f>'[1]TCE - ANEXO IV - Preencher'!G845</f>
        <v>BM COMERCIO E SERVICOS DE EQUIP MED</v>
      </c>
      <c r="F836" s="5" t="str">
        <f>'[1]TCE - ANEXO IV - Preencher'!H845</f>
        <v>B</v>
      </c>
      <c r="G836" s="5" t="str">
        <f>'[1]TCE - ANEXO IV - Preencher'!I845</f>
        <v>S</v>
      </c>
      <c r="H836" s="5" t="str">
        <f>'[1]TCE - ANEXO IV - Preencher'!J845</f>
        <v>000.000.910</v>
      </c>
      <c r="I836" s="6">
        <f>IF('[1]TCE - ANEXO IV - Preencher'!K845="","",'[1]TCE - ANEXO IV - Preencher'!K845)</f>
        <v>44746</v>
      </c>
      <c r="J836" s="5" t="str">
        <f>'[1]TCE - ANEXO IV - Preencher'!L845</f>
        <v>26220714951481000125550010000009101000007088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1760</v>
      </c>
    </row>
    <row r="837" spans="1:12" s="8" customFormat="1" ht="19.5" customHeight="1" x14ac:dyDescent="0.2">
      <c r="A837" s="3">
        <f>IFERROR(VLOOKUP(B837,'[1]DADOS (OCULTAR)'!$Q$3:$S$103,3,0),"")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 xml:space="preserve">3.9 - Material para Manutenção de Bens Imóveis </v>
      </c>
      <c r="D837" s="3">
        <f>'[1]TCE - ANEXO IV - Preencher'!F846</f>
        <v>9494196000192</v>
      </c>
      <c r="E837" s="5" t="str">
        <f>'[1]TCE - ANEXO IV - Preencher'!G846</f>
        <v>COMERCIAL JR CLAUDIO  MARIO LTDA</v>
      </c>
      <c r="F837" s="5" t="str">
        <f>'[1]TCE - ANEXO IV - Preencher'!H846</f>
        <v>B</v>
      </c>
      <c r="G837" s="5" t="str">
        <f>'[1]TCE - ANEXO IV - Preencher'!I846</f>
        <v>S</v>
      </c>
      <c r="H837" s="5">
        <f>'[1]TCE - ANEXO IV - Preencher'!J846</f>
        <v>251464</v>
      </c>
      <c r="I837" s="6">
        <f>IF('[1]TCE - ANEXO IV - Preencher'!K846="","",'[1]TCE - ANEXO IV - Preencher'!K846)</f>
        <v>44746</v>
      </c>
      <c r="J837" s="5" t="str">
        <f>'[1]TCE - ANEXO IV - Preencher'!L846</f>
        <v>26220709494196000192550010002514641035041219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194.83</v>
      </c>
    </row>
    <row r="838" spans="1:12" s="8" customFormat="1" ht="19.5" customHeight="1" x14ac:dyDescent="0.2">
      <c r="A838" s="3">
        <f>IFERROR(VLOOKUP(B838,'[1]DADOS (OCULTAR)'!$Q$3:$S$103,3,0),"")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 xml:space="preserve">3.9 - Material para Manutenção de Bens Imóveis </v>
      </c>
      <c r="D838" s="3">
        <f>'[1]TCE - ANEXO IV - Preencher'!F847</f>
        <v>22182031000143</v>
      </c>
      <c r="E838" s="5" t="str">
        <f>'[1]TCE - ANEXO IV - Preencher'!G847</f>
        <v>PENNSE CONTROLES LTDA</v>
      </c>
      <c r="F838" s="5" t="str">
        <f>'[1]TCE - ANEXO IV - Preencher'!H847</f>
        <v>B</v>
      </c>
      <c r="G838" s="5" t="str">
        <f>'[1]TCE - ANEXO IV - Preencher'!I847</f>
        <v>S</v>
      </c>
      <c r="H838" s="5">
        <f>'[1]TCE - ANEXO IV - Preencher'!J847</f>
        <v>8025</v>
      </c>
      <c r="I838" s="6">
        <f>IF('[1]TCE - ANEXO IV - Preencher'!K847="","",'[1]TCE - ANEXO IV - Preencher'!K847)</f>
        <v>44733</v>
      </c>
      <c r="J838" s="5" t="str">
        <f>'[1]TCE - ANEXO IV - Preencher'!L847</f>
        <v>35220622182031000143550010000080251160499906</v>
      </c>
      <c r="K838" s="5" t="str">
        <f>IF(F838="B",LEFT('[1]TCE - ANEXO IV - Preencher'!M847,2),IF(F838="S",LEFT('[1]TCE - ANEXO IV - Preencher'!M847,7),IF('[1]TCE - ANEXO IV - Preencher'!H847="","")))</f>
        <v>35</v>
      </c>
      <c r="L838" s="7">
        <f>'[1]TCE - ANEXO IV - Preencher'!N847</f>
        <v>5101.1499999999996</v>
      </c>
    </row>
    <row r="839" spans="1:12" s="8" customFormat="1" ht="19.5" customHeight="1" x14ac:dyDescent="0.2">
      <c r="A839" s="3">
        <f>IFERROR(VLOOKUP(B839,'[1]DADOS (OCULTAR)'!$Q$3:$S$103,3,0),"")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 xml:space="preserve">3.9 - Material para Manutenção de Bens Imóveis </v>
      </c>
      <c r="D839" s="3">
        <f>'[1]TCE - ANEXO IV - Preencher'!F848</f>
        <v>9494196000192</v>
      </c>
      <c r="E839" s="5" t="str">
        <f>'[1]TCE - ANEXO IV - Preencher'!G848</f>
        <v>COMERCIAL JR CLAUDIO  MARIO LTDA</v>
      </c>
      <c r="F839" s="5" t="str">
        <f>'[1]TCE - ANEXO IV - Preencher'!H848</f>
        <v>B</v>
      </c>
      <c r="G839" s="5" t="str">
        <f>'[1]TCE - ANEXO IV - Preencher'!I848</f>
        <v>S</v>
      </c>
      <c r="H839" s="5">
        <f>'[1]TCE - ANEXO IV - Preencher'!J848</f>
        <v>251689</v>
      </c>
      <c r="I839" s="6">
        <f>IF('[1]TCE - ANEXO IV - Preencher'!K848="","",'[1]TCE - ANEXO IV - Preencher'!K848)</f>
        <v>44747</v>
      </c>
      <c r="J839" s="5" t="str">
        <f>'[1]TCE - ANEXO IV - Preencher'!L848</f>
        <v>26220709494196000192550010002516891035065509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300.69</v>
      </c>
    </row>
    <row r="840" spans="1:12" s="8" customFormat="1" ht="19.5" customHeight="1" x14ac:dyDescent="0.2">
      <c r="A840" s="3">
        <f>IFERROR(VLOOKUP(B840,'[1]DADOS (OCULTAR)'!$Q$3:$S$103,3,0),"")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 xml:space="preserve">3.9 - Material para Manutenção de Bens Imóveis </v>
      </c>
      <c r="D840" s="3">
        <f>'[1]TCE - ANEXO IV - Preencher'!F849</f>
        <v>9494196000192</v>
      </c>
      <c r="E840" s="5" t="str">
        <f>'[1]TCE - ANEXO IV - Preencher'!G849</f>
        <v>COMERCIAL JR CLAUDIO  MARIO LTDA</v>
      </c>
      <c r="F840" s="5" t="str">
        <f>'[1]TCE - ANEXO IV - Preencher'!H849</f>
        <v>B</v>
      </c>
      <c r="G840" s="5" t="str">
        <f>'[1]TCE - ANEXO IV - Preencher'!I849</f>
        <v>S</v>
      </c>
      <c r="H840" s="5">
        <f>'[1]TCE - ANEXO IV - Preencher'!J849</f>
        <v>251801</v>
      </c>
      <c r="I840" s="6">
        <f>IF('[1]TCE - ANEXO IV - Preencher'!K849="","",'[1]TCE - ANEXO IV - Preencher'!K849)</f>
        <v>44748</v>
      </c>
      <c r="J840" s="5" t="str">
        <f>'[1]TCE - ANEXO IV - Preencher'!L849</f>
        <v>26220709494196000192550010002518011035077878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438.95</v>
      </c>
    </row>
    <row r="841" spans="1:12" s="8" customFormat="1" ht="19.5" customHeight="1" x14ac:dyDescent="0.2">
      <c r="A841" s="3">
        <f>IFERROR(VLOOKUP(B841,'[1]DADOS (OCULTAR)'!$Q$3:$S$103,3,0),"")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 xml:space="preserve">3.9 - Material para Manutenção de Bens Imóveis </v>
      </c>
      <c r="D841" s="3">
        <f>'[1]TCE - ANEXO IV - Preencher'!F850</f>
        <v>9494196000192</v>
      </c>
      <c r="E841" s="5" t="str">
        <f>'[1]TCE - ANEXO IV - Preencher'!G850</f>
        <v>COMERCIAL JR CLAUDIO  MARIO LTDA</v>
      </c>
      <c r="F841" s="5" t="str">
        <f>'[1]TCE - ANEXO IV - Preencher'!H850</f>
        <v>B</v>
      </c>
      <c r="G841" s="5" t="str">
        <f>'[1]TCE - ANEXO IV - Preencher'!I850</f>
        <v>S</v>
      </c>
      <c r="H841" s="5">
        <f>'[1]TCE - ANEXO IV - Preencher'!J850</f>
        <v>251790</v>
      </c>
      <c r="I841" s="6">
        <f>IF('[1]TCE - ANEXO IV - Preencher'!K850="","",'[1]TCE - ANEXO IV - Preencher'!K850)</f>
        <v>44748</v>
      </c>
      <c r="J841" s="5" t="str">
        <f>'[1]TCE - ANEXO IV - Preencher'!L850</f>
        <v>26220709494196000192550010002517901035076671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151.66</v>
      </c>
    </row>
    <row r="842" spans="1:12" s="8" customFormat="1" ht="19.5" customHeight="1" x14ac:dyDescent="0.2">
      <c r="A842" s="3">
        <f>IFERROR(VLOOKUP(B842,'[1]DADOS (OCULTAR)'!$Q$3:$S$103,3,0),"")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 xml:space="preserve">3.9 - Material para Manutenção de Bens Imóveis </v>
      </c>
      <c r="D842" s="3">
        <f>'[1]TCE - ANEXO IV - Preencher'!F851</f>
        <v>11549698000115</v>
      </c>
      <c r="E842" s="5" t="str">
        <f>'[1]TCE - ANEXO IV - Preencher'!G851</f>
        <v>CENCOMAL CENTRO COM DE MADEIRAS LTDA</v>
      </c>
      <c r="F842" s="5" t="str">
        <f>'[1]TCE - ANEXO IV - Preencher'!H851</f>
        <v>B</v>
      </c>
      <c r="G842" s="5" t="str">
        <f>'[1]TCE - ANEXO IV - Preencher'!I851</f>
        <v>S</v>
      </c>
      <c r="H842" s="5">
        <f>'[1]TCE - ANEXO IV - Preencher'!J851</f>
        <v>13850</v>
      </c>
      <c r="I842" s="6">
        <f>IF('[1]TCE - ANEXO IV - Preencher'!K851="","",'[1]TCE - ANEXO IV - Preencher'!K851)</f>
        <v>44748</v>
      </c>
      <c r="J842" s="5" t="str">
        <f>'[1]TCE - ANEXO IV - Preencher'!L851</f>
        <v>26220711549698000115550010000138501315831345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53.34</v>
      </c>
    </row>
    <row r="843" spans="1:12" s="8" customFormat="1" ht="19.5" customHeight="1" x14ac:dyDescent="0.2">
      <c r="A843" s="3">
        <f>IFERROR(VLOOKUP(B843,'[1]DADOS (OCULTAR)'!$Q$3:$S$103,3,0),"")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 xml:space="preserve">3.9 - Material para Manutenção de Bens Imóveis </v>
      </c>
      <c r="D843" s="3">
        <f>'[1]TCE - ANEXO IV - Preencher'!F852</f>
        <v>11549698000115</v>
      </c>
      <c r="E843" s="5" t="str">
        <f>'[1]TCE - ANEXO IV - Preencher'!G852</f>
        <v>CENCOMAL CENTRO COM DE MADEIRAS LTDA</v>
      </c>
      <c r="F843" s="5" t="str">
        <f>'[1]TCE - ANEXO IV - Preencher'!H852</f>
        <v>B</v>
      </c>
      <c r="G843" s="5" t="str">
        <f>'[1]TCE - ANEXO IV - Preencher'!I852</f>
        <v>S</v>
      </c>
      <c r="H843" s="5">
        <f>'[1]TCE - ANEXO IV - Preencher'!J852</f>
        <v>13849</v>
      </c>
      <c r="I843" s="6">
        <f>IF('[1]TCE - ANEXO IV - Preencher'!K852="","",'[1]TCE - ANEXO IV - Preencher'!K852)</f>
        <v>44748</v>
      </c>
      <c r="J843" s="5" t="str">
        <f>'[1]TCE - ANEXO IV - Preencher'!L852</f>
        <v>26220711549698000115550010000138491429026165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244.6</v>
      </c>
    </row>
    <row r="844" spans="1:12" s="8" customFormat="1" ht="19.5" customHeight="1" x14ac:dyDescent="0.2">
      <c r="A844" s="3">
        <f>IFERROR(VLOOKUP(B844,'[1]DADOS (OCULTAR)'!$Q$3:$S$103,3,0),"")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 xml:space="preserve">3.9 - Material para Manutenção de Bens Imóveis </v>
      </c>
      <c r="D844" s="3">
        <f>'[1]TCE - ANEXO IV - Preencher'!F853</f>
        <v>7676809000187</v>
      </c>
      <c r="E844" s="5" t="str">
        <f>'[1]TCE - ANEXO IV - Preencher'!G853</f>
        <v>SERVICE COMERCIO DE MAT SEG LTDA  ME</v>
      </c>
      <c r="F844" s="5" t="str">
        <f>'[1]TCE - ANEXO IV - Preencher'!H853</f>
        <v>B</v>
      </c>
      <c r="G844" s="5" t="str">
        <f>'[1]TCE - ANEXO IV - Preencher'!I853</f>
        <v>S</v>
      </c>
      <c r="H844" s="5">
        <f>'[1]TCE - ANEXO IV - Preencher'!J853</f>
        <v>7396</v>
      </c>
      <c r="I844" s="6">
        <f>IF('[1]TCE - ANEXO IV - Preencher'!K853="","",'[1]TCE - ANEXO IV - Preencher'!K853)</f>
        <v>44747</v>
      </c>
      <c r="J844" s="5" t="str">
        <f>'[1]TCE - ANEXO IV - Preencher'!L853</f>
        <v>26220707676809000187550000000073961230079237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740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 xml:space="preserve">3.9 - Material para Manutenção de Bens Imóveis </v>
      </c>
      <c r="D845" s="3">
        <f>'[1]TCE - ANEXO IV - Preencher'!F854</f>
        <v>9494196000192</v>
      </c>
      <c r="E845" s="5" t="str">
        <f>'[1]TCE - ANEXO IV - Preencher'!G854</f>
        <v>COMERCIAL JR CLAUDIO  MARIO LTDA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251989</v>
      </c>
      <c r="I845" s="6">
        <f>IF('[1]TCE - ANEXO IV - Preencher'!K854="","",'[1]TCE - ANEXO IV - Preencher'!K854)</f>
        <v>44749</v>
      </c>
      <c r="J845" s="5" t="str">
        <f>'[1]TCE - ANEXO IV - Preencher'!L854</f>
        <v>26220709494196000192550010002519891035104578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250.1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 xml:space="preserve">3.9 - Material para Manutenção de Bens Imóveis </v>
      </c>
      <c r="D846" s="3">
        <f>'[1]TCE - ANEXO IV - Preencher'!F855</f>
        <v>9494196000192</v>
      </c>
      <c r="E846" s="5" t="str">
        <f>'[1]TCE - ANEXO IV - Preencher'!G855</f>
        <v>COMERCIAL JR CLAUDIO  MARIO LTDA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251990</v>
      </c>
      <c r="I846" s="6">
        <f>IF('[1]TCE - ANEXO IV - Preencher'!K855="","",'[1]TCE - ANEXO IV - Preencher'!K855)</f>
        <v>44749</v>
      </c>
      <c r="J846" s="5" t="str">
        <f>'[1]TCE - ANEXO IV - Preencher'!L855</f>
        <v>26220709494196000192550010002519901035104676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500.2</v>
      </c>
    </row>
    <row r="847" spans="1:12" s="8" customFormat="1" ht="19.5" customHeight="1" x14ac:dyDescent="0.2">
      <c r="A847" s="3">
        <f>IFERROR(VLOOKUP(B847,'[1]DADOS (OCULTAR)'!$Q$3:$S$103,3,0),"")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 xml:space="preserve">3.9 - Material para Manutenção de Bens Imóveis </v>
      </c>
      <c r="D847" s="3">
        <f>'[1]TCE - ANEXO IV - Preencher'!F856</f>
        <v>8200859000156</v>
      </c>
      <c r="E847" s="5" t="str">
        <f>'[1]TCE - ANEXO IV - Preencher'!G856</f>
        <v>EFIGENIA CECILIA ALVES</v>
      </c>
      <c r="F847" s="5" t="str">
        <f>'[1]TCE - ANEXO IV - Preencher'!H856</f>
        <v>B</v>
      </c>
      <c r="G847" s="5" t="str">
        <f>'[1]TCE - ANEXO IV - Preencher'!I856</f>
        <v>S</v>
      </c>
      <c r="H847" s="5" t="str">
        <f>'[1]TCE - ANEXO IV - Preencher'!J856</f>
        <v>000.007.268</v>
      </c>
      <c r="I847" s="6">
        <f>IF('[1]TCE - ANEXO IV - Preencher'!K856="","",'[1]TCE - ANEXO IV - Preencher'!K856)</f>
        <v>44749</v>
      </c>
      <c r="J847" s="5" t="str">
        <f>'[1]TCE - ANEXO IV - Preencher'!L856</f>
        <v>26220708200859000156550000000072681488703953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160</v>
      </c>
    </row>
    <row r="848" spans="1:12" s="8" customFormat="1" ht="19.5" customHeight="1" x14ac:dyDescent="0.2">
      <c r="A848" s="3">
        <f>IFERROR(VLOOKUP(B848,'[1]DADOS (OCULTAR)'!$Q$3:$S$103,3,0),"")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 xml:space="preserve">3.9 - Material para Manutenção de Bens Imóveis </v>
      </c>
      <c r="D848" s="3">
        <f>'[1]TCE - ANEXO IV - Preencher'!F857</f>
        <v>75315333024393</v>
      </c>
      <c r="E848" s="5" t="str">
        <f>'[1]TCE - ANEXO IV - Preencher'!G857</f>
        <v>ATACADAO S.A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000.039.540</v>
      </c>
      <c r="I848" s="6">
        <f>IF('[1]TCE - ANEXO IV - Preencher'!K857="","",'[1]TCE - ANEXO IV - Preencher'!K857)</f>
        <v>44748</v>
      </c>
      <c r="J848" s="5" t="str">
        <f>'[1]TCE - ANEXO IV - Preencher'!L857</f>
        <v>26220775315333024393550010000395401175810703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29.5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 xml:space="preserve">3.9 - Material para Manutenção de Bens Imóveis </v>
      </c>
      <c r="D849" s="3">
        <f>'[1]TCE - ANEXO IV - Preencher'!F858</f>
        <v>14951481000125</v>
      </c>
      <c r="E849" s="5" t="str">
        <f>'[1]TCE - ANEXO IV - Preencher'!G858</f>
        <v>BM COMERCIO E SERVICOS DE EQUIP MED</v>
      </c>
      <c r="F849" s="5" t="str">
        <f>'[1]TCE - ANEXO IV - Preencher'!H858</f>
        <v>B</v>
      </c>
      <c r="G849" s="5" t="str">
        <f>'[1]TCE - ANEXO IV - Preencher'!I858</f>
        <v>S</v>
      </c>
      <c r="H849" s="5" t="str">
        <f>'[1]TCE - ANEXO IV - Preencher'!J858</f>
        <v>000.000.876</v>
      </c>
      <c r="I849" s="6">
        <f>IF('[1]TCE - ANEXO IV - Preencher'!K858="","",'[1]TCE - ANEXO IV - Preencher'!K858)</f>
        <v>44652</v>
      </c>
      <c r="J849" s="5" t="str">
        <f>'[1]TCE - ANEXO IV - Preencher'!L858</f>
        <v>26220414951481000125550010000008761000006745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1760</v>
      </c>
    </row>
    <row r="850" spans="1:12" s="8" customFormat="1" ht="19.5" customHeight="1" x14ac:dyDescent="0.2">
      <c r="A850" s="3">
        <f>IFERROR(VLOOKUP(B850,'[1]DADOS (OCULTAR)'!$Q$3:$S$103,3,0),"")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 xml:space="preserve">3.9 - Material para Manutenção de Bens Imóveis </v>
      </c>
      <c r="D850" s="3">
        <f>'[1]TCE - ANEXO IV - Preencher'!F859</f>
        <v>9494196000192</v>
      </c>
      <c r="E850" s="5" t="str">
        <f>'[1]TCE - ANEXO IV - Preencher'!G859</f>
        <v>COMERCIAL JR CLAUDIO  MARIO LTDA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252136</v>
      </c>
      <c r="I850" s="6">
        <f>IF('[1]TCE - ANEXO IV - Preencher'!K859="","",'[1]TCE - ANEXO IV - Preencher'!K859)</f>
        <v>44750</v>
      </c>
      <c r="J850" s="5" t="str">
        <f>'[1]TCE - ANEXO IV - Preencher'!L859</f>
        <v>26220709494196000192550010002521361035123065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147.43</v>
      </c>
    </row>
    <row r="851" spans="1:12" s="8" customFormat="1" ht="19.5" customHeight="1" x14ac:dyDescent="0.2">
      <c r="A851" s="3">
        <f>IFERROR(VLOOKUP(B851,'[1]DADOS (OCULTAR)'!$Q$3:$S$103,3,0),"")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 xml:space="preserve">3.9 - Material para Manutenção de Bens Imóveis </v>
      </c>
      <c r="D851" s="3">
        <f>'[1]TCE - ANEXO IV - Preencher'!F860</f>
        <v>25361160000197</v>
      </c>
      <c r="E851" s="5" t="str">
        <f>'[1]TCE - ANEXO IV - Preencher'!G860</f>
        <v>DISTRIBUIDORA ESPACO DRYWALL LTDA</v>
      </c>
      <c r="F851" s="5" t="str">
        <f>'[1]TCE - ANEXO IV - Preencher'!H860</f>
        <v>B</v>
      </c>
      <c r="G851" s="5" t="str">
        <f>'[1]TCE - ANEXO IV - Preencher'!I860</f>
        <v>S</v>
      </c>
      <c r="H851" s="5" t="str">
        <f>'[1]TCE - ANEXO IV - Preencher'!J860</f>
        <v>000.000.934</v>
      </c>
      <c r="I851" s="6">
        <f>IF('[1]TCE - ANEXO IV - Preencher'!K860="","",'[1]TCE - ANEXO IV - Preencher'!K860)</f>
        <v>44740</v>
      </c>
      <c r="J851" s="5" t="str">
        <f>'[1]TCE - ANEXO IV - Preencher'!L860</f>
        <v>26220625361160000197550010000009341178202208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456</v>
      </c>
    </row>
    <row r="852" spans="1:12" s="8" customFormat="1" ht="19.5" customHeight="1" x14ac:dyDescent="0.2">
      <c r="A852" s="3">
        <f>IFERROR(VLOOKUP(B852,'[1]DADOS (OCULTAR)'!$Q$3:$S$103,3,0),"")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 xml:space="preserve">3.9 - Material para Manutenção de Bens Imóveis </v>
      </c>
      <c r="D852" s="3">
        <f>'[1]TCE - ANEXO IV - Preencher'!F861</f>
        <v>9494196000192</v>
      </c>
      <c r="E852" s="5" t="str">
        <f>'[1]TCE - ANEXO IV - Preencher'!G861</f>
        <v>COMERCIAL JR CLAUDIO  MARIO LTDA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252252</v>
      </c>
      <c r="I852" s="6">
        <f>IF('[1]TCE - ANEXO IV - Preencher'!K861="","",'[1]TCE - ANEXO IV - Preencher'!K861)</f>
        <v>44753</v>
      </c>
      <c r="J852" s="5" t="str">
        <f>'[1]TCE - ANEXO IV - Preencher'!L861</f>
        <v>26220709494196000192550010002522521035141100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154.16</v>
      </c>
    </row>
    <row r="853" spans="1:12" s="8" customFormat="1" ht="19.5" customHeight="1" x14ac:dyDescent="0.2">
      <c r="A853" s="3">
        <f>IFERROR(VLOOKUP(B853,'[1]DADOS (OCULTAR)'!$Q$3:$S$103,3,0),"")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 xml:space="preserve">3.9 - Material para Manutenção de Bens Imóveis </v>
      </c>
      <c r="D853" s="3">
        <f>'[1]TCE - ANEXO IV - Preencher'!F862</f>
        <v>9304576000117</v>
      </c>
      <c r="E853" s="5" t="str">
        <f>'[1]TCE - ANEXO IV - Preencher'!G862</f>
        <v>R K COMERCIAL ATAC E VAR FERREM LTDA</v>
      </c>
      <c r="F853" s="5" t="str">
        <f>'[1]TCE - ANEXO IV - Preencher'!H862</f>
        <v>B</v>
      </c>
      <c r="G853" s="5" t="str">
        <f>'[1]TCE - ANEXO IV - Preencher'!I862</f>
        <v>S</v>
      </c>
      <c r="H853" s="5" t="str">
        <f>'[1]TCE - ANEXO IV - Preencher'!J862</f>
        <v>000.008.876</v>
      </c>
      <c r="I853" s="6">
        <f>IF('[1]TCE - ANEXO IV - Preencher'!K862="","",'[1]TCE - ANEXO IV - Preencher'!K862)</f>
        <v>44755</v>
      </c>
      <c r="J853" s="5" t="str">
        <f>'[1]TCE - ANEXO IV - Preencher'!L862</f>
        <v>26220709304576000117550010000088761046403278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9</v>
      </c>
    </row>
    <row r="854" spans="1:12" s="8" customFormat="1" ht="19.5" customHeight="1" x14ac:dyDescent="0.2">
      <c r="A854" s="3">
        <f>IFERROR(VLOOKUP(B854,'[1]DADOS (OCULTAR)'!$Q$3:$S$103,3,0),"")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 xml:space="preserve">3.9 - Material para Manutenção de Bens Imóveis </v>
      </c>
      <c r="D854" s="3">
        <f>'[1]TCE - ANEXO IV - Preencher'!F863</f>
        <v>8677502000163</v>
      </c>
      <c r="E854" s="5" t="str">
        <f>'[1]TCE - ANEXO IV - Preencher'!G863</f>
        <v>CASA DO CAMPONES LTDA</v>
      </c>
      <c r="F854" s="5" t="str">
        <f>'[1]TCE - ANEXO IV - Preencher'!H863</f>
        <v>B</v>
      </c>
      <c r="G854" s="5" t="str">
        <f>'[1]TCE - ANEXO IV - Preencher'!I863</f>
        <v>S</v>
      </c>
      <c r="H854" s="5">
        <f>'[1]TCE - ANEXO IV - Preencher'!J863</f>
        <v>79316</v>
      </c>
      <c r="I854" s="6">
        <f>IF('[1]TCE - ANEXO IV - Preencher'!K863="","",'[1]TCE - ANEXO IV - Preencher'!K863)</f>
        <v>44756</v>
      </c>
      <c r="J854" s="5" t="str">
        <f>'[1]TCE - ANEXO IV - Preencher'!L863</f>
        <v>26220708677502000163550010000793161446990450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96.8</v>
      </c>
    </row>
    <row r="855" spans="1:12" s="8" customFormat="1" ht="19.5" customHeight="1" x14ac:dyDescent="0.2">
      <c r="A855" s="3">
        <f>IFERROR(VLOOKUP(B855,'[1]DADOS (OCULTAR)'!$Q$3:$S$103,3,0),"")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 xml:space="preserve">3.9 - Material para Manutenção de Bens Imóveis </v>
      </c>
      <c r="D855" s="3">
        <f>'[1]TCE - ANEXO IV - Preencher'!F864</f>
        <v>27416376000138</v>
      </c>
      <c r="E855" s="5" t="str">
        <f>'[1]TCE - ANEXO IV - Preencher'!G864</f>
        <v>ALEGRIA DISTRIBUIDORA LTDA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000.001.895</v>
      </c>
      <c r="I855" s="6">
        <f>IF('[1]TCE - ANEXO IV - Preencher'!K864="","",'[1]TCE - ANEXO IV - Preencher'!K864)</f>
        <v>44755</v>
      </c>
      <c r="J855" s="5" t="str">
        <f>'[1]TCE - ANEXO IV - Preencher'!L864</f>
        <v>26220727416376000138550010000018951826295152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1430.5</v>
      </c>
    </row>
    <row r="856" spans="1:12" s="8" customFormat="1" ht="19.5" customHeight="1" x14ac:dyDescent="0.2">
      <c r="A856" s="3">
        <f>IFERROR(VLOOKUP(B856,'[1]DADOS (OCULTAR)'!$Q$3:$S$103,3,0),"")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 xml:space="preserve">3.9 - Material para Manutenção de Bens Imóveis </v>
      </c>
      <c r="D856" s="3">
        <f>'[1]TCE - ANEXO IV - Preencher'!F865</f>
        <v>10483586000146</v>
      </c>
      <c r="E856" s="5" t="str">
        <f>'[1]TCE - ANEXO IV - Preencher'!G865</f>
        <v>PERFIL COMERCIO DE FORROS E DIVISORIAS L</v>
      </c>
      <c r="F856" s="5" t="str">
        <f>'[1]TCE - ANEXO IV - Preencher'!H865</f>
        <v>B</v>
      </c>
      <c r="G856" s="5" t="str">
        <f>'[1]TCE - ANEXO IV - Preencher'!I865</f>
        <v>S</v>
      </c>
      <c r="H856" s="5">
        <f>'[1]TCE - ANEXO IV - Preencher'!J865</f>
        <v>1777</v>
      </c>
      <c r="I856" s="6">
        <f>IF('[1]TCE - ANEXO IV - Preencher'!K865="","",'[1]TCE - ANEXO IV - Preencher'!K865)</f>
        <v>44757</v>
      </c>
      <c r="J856" s="5" t="str">
        <f>'[1]TCE - ANEXO IV - Preencher'!L865</f>
        <v>26220710483586000146550040000017771502415721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3307.16</v>
      </c>
    </row>
    <row r="857" spans="1:12" s="8" customFormat="1" ht="19.5" customHeight="1" x14ac:dyDescent="0.2">
      <c r="A857" s="3">
        <f>IFERROR(VLOOKUP(B857,'[1]DADOS (OCULTAR)'!$Q$3:$S$103,3,0),"")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 xml:space="preserve">3.9 - Material para Manutenção de Bens Imóveis </v>
      </c>
      <c r="D857" s="3">
        <f>'[1]TCE - ANEXO IV - Preencher'!F866</f>
        <v>9494196000192</v>
      </c>
      <c r="E857" s="5" t="str">
        <f>'[1]TCE - ANEXO IV - Preencher'!G866</f>
        <v>COMERCIAL JR CLAUDIO  MARIO LTDA</v>
      </c>
      <c r="F857" s="5" t="str">
        <f>'[1]TCE - ANEXO IV - Preencher'!H866</f>
        <v>B</v>
      </c>
      <c r="G857" s="5" t="str">
        <f>'[1]TCE - ANEXO IV - Preencher'!I866</f>
        <v>S</v>
      </c>
      <c r="H857" s="5">
        <f>'[1]TCE - ANEXO IV - Preencher'!J866</f>
        <v>252442</v>
      </c>
      <c r="I857" s="6">
        <f>IF('[1]TCE - ANEXO IV - Preencher'!K866="","",'[1]TCE - ANEXO IV - Preencher'!K866)</f>
        <v>44754</v>
      </c>
      <c r="J857" s="5" t="str">
        <f>'[1]TCE - ANEXO IV - Preencher'!L866</f>
        <v>26220709494196000192550010002524421035168879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384.62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 xml:space="preserve">3.9 - Material para Manutenção de Bens Imóveis </v>
      </c>
      <c r="D858" s="3">
        <f>'[1]TCE - ANEXO IV - Preencher'!F867</f>
        <v>9494196000192</v>
      </c>
      <c r="E858" s="5" t="str">
        <f>'[1]TCE - ANEXO IV - Preencher'!G867</f>
        <v>COMERCIAL JR CLAUDIO  MARIO LTDA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252579</v>
      </c>
      <c r="I858" s="6">
        <f>IF('[1]TCE - ANEXO IV - Preencher'!K867="","",'[1]TCE - ANEXO IV - Preencher'!K867)</f>
        <v>44755</v>
      </c>
      <c r="J858" s="5" t="str">
        <f>'[1]TCE - ANEXO IV - Preencher'!L867</f>
        <v>26220709494196000192550010002525791035186244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241.08</v>
      </c>
    </row>
    <row r="859" spans="1:12" s="8" customFormat="1" ht="19.5" customHeight="1" x14ac:dyDescent="0.2">
      <c r="A859" s="3">
        <f>IFERROR(VLOOKUP(B859,'[1]DADOS (OCULTAR)'!$Q$3:$S$103,3,0),"")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 xml:space="preserve">3.9 - Material para Manutenção de Bens Imóveis </v>
      </c>
      <c r="D859" s="3">
        <f>'[1]TCE - ANEXO IV - Preencher'!F868</f>
        <v>9494196000192</v>
      </c>
      <c r="E859" s="5" t="str">
        <f>'[1]TCE - ANEXO IV - Preencher'!G868</f>
        <v>COMERCIAL JR CLAUDIO  MARIO LTDA</v>
      </c>
      <c r="F859" s="5" t="str">
        <f>'[1]TCE - ANEXO IV - Preencher'!H868</f>
        <v>B</v>
      </c>
      <c r="G859" s="5" t="str">
        <f>'[1]TCE - ANEXO IV - Preencher'!I868</f>
        <v>S</v>
      </c>
      <c r="H859" s="5">
        <f>'[1]TCE - ANEXO IV - Preencher'!J868</f>
        <v>252800</v>
      </c>
      <c r="I859" s="6">
        <f>IF('[1]TCE - ANEXO IV - Preencher'!K868="","",'[1]TCE - ANEXO IV - Preencher'!K868)</f>
        <v>44757</v>
      </c>
      <c r="J859" s="5" t="str">
        <f>'[1]TCE - ANEXO IV - Preencher'!L868</f>
        <v>26220709494196000192550010002528001035214449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388.64</v>
      </c>
    </row>
    <row r="860" spans="1:12" s="8" customFormat="1" ht="19.5" customHeight="1" x14ac:dyDescent="0.2">
      <c r="A860" s="3">
        <f>IFERROR(VLOOKUP(B860,'[1]DADOS (OCULTAR)'!$Q$3:$S$103,3,0),"")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 xml:space="preserve">3.9 - Material para Manutenção de Bens Imóveis </v>
      </c>
      <c r="D860" s="3">
        <f>'[1]TCE - ANEXO IV - Preencher'!F869</f>
        <v>1326290000201</v>
      </c>
      <c r="E860" s="5" t="str">
        <f>'[1]TCE - ANEXO IV - Preencher'!G869</f>
        <v>IVAN FERREIRA DOS SANTOS ME</v>
      </c>
      <c r="F860" s="5" t="str">
        <f>'[1]TCE - ANEXO IV - Preencher'!H869</f>
        <v>B</v>
      </c>
      <c r="G860" s="5" t="str">
        <f>'[1]TCE - ANEXO IV - Preencher'!I869</f>
        <v>S</v>
      </c>
      <c r="H860" s="5" t="str">
        <f>'[1]TCE - ANEXO IV - Preencher'!J869</f>
        <v>000.043.017</v>
      </c>
      <c r="I860" s="6">
        <f>IF('[1]TCE - ANEXO IV - Preencher'!K869="","",'[1]TCE - ANEXO IV - Preencher'!K869)</f>
        <v>44760</v>
      </c>
      <c r="J860" s="5" t="str">
        <f>'[1]TCE - ANEXO IV - Preencher'!L869</f>
        <v>26220701326290000201550010000430171852085466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202.87</v>
      </c>
    </row>
    <row r="861" spans="1:12" s="8" customFormat="1" ht="19.5" customHeight="1" x14ac:dyDescent="0.2">
      <c r="A861" s="3">
        <f>IFERROR(VLOOKUP(B861,'[1]DADOS (OCULTAR)'!$Q$3:$S$103,3,0),"")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 xml:space="preserve">3.9 - Material para Manutenção de Bens Imóveis </v>
      </c>
      <c r="D861" s="3">
        <f>'[1]TCE - ANEXO IV - Preencher'!F870</f>
        <v>9494196000192</v>
      </c>
      <c r="E861" s="5" t="str">
        <f>'[1]TCE - ANEXO IV - Preencher'!G870</f>
        <v>COMERCIAL JR CLAUDIO  MARIO LTDA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253092</v>
      </c>
      <c r="I861" s="6">
        <f>IF('[1]TCE - ANEXO IV - Preencher'!K870="","",'[1]TCE - ANEXO IV - Preencher'!K870)</f>
        <v>44760</v>
      </c>
      <c r="J861" s="5" t="str">
        <f>'[1]TCE - ANEXO IV - Preencher'!L870</f>
        <v>26220709494196000192550010002530921035254869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459.16</v>
      </c>
    </row>
    <row r="862" spans="1:12" s="8" customFormat="1" ht="19.5" customHeight="1" x14ac:dyDescent="0.2">
      <c r="A862" s="3">
        <f>IFERROR(VLOOKUP(B862,'[1]DADOS (OCULTAR)'!$Q$3:$S$103,3,0),"")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 xml:space="preserve">3.9 - Material para Manutenção de Bens Imóveis </v>
      </c>
      <c r="D862" s="3">
        <f>'[1]TCE - ANEXO IV - Preencher'!F871</f>
        <v>41057399000558</v>
      </c>
      <c r="E862" s="5" t="str">
        <f>'[1]TCE - ANEXO IV - Preencher'!G871</f>
        <v>MADECENTER LTDA</v>
      </c>
      <c r="F862" s="5" t="str">
        <f>'[1]TCE - ANEXO IV - Preencher'!H871</f>
        <v>B</v>
      </c>
      <c r="G862" s="5" t="str">
        <f>'[1]TCE - ANEXO IV - Preencher'!I871</f>
        <v>S</v>
      </c>
      <c r="H862" s="5" t="str">
        <f>'[1]TCE - ANEXO IV - Preencher'!J871</f>
        <v>000.020.718</v>
      </c>
      <c r="I862" s="6">
        <f>IF('[1]TCE - ANEXO IV - Preencher'!K871="","",'[1]TCE - ANEXO IV - Preencher'!K871)</f>
        <v>44760</v>
      </c>
      <c r="J862" s="5" t="str">
        <f>'[1]TCE - ANEXO IV - Preencher'!L871</f>
        <v>26220741057399000558550010000207181289764998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198</v>
      </c>
    </row>
    <row r="863" spans="1:12" s="8" customFormat="1" ht="19.5" customHeight="1" x14ac:dyDescent="0.2">
      <c r="A863" s="3">
        <f>IFERROR(VLOOKUP(B863,'[1]DADOS (OCULTAR)'!$Q$3:$S$103,3,0),"")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 xml:space="preserve">3.9 - Material para Manutenção de Bens Imóveis </v>
      </c>
      <c r="D863" s="3">
        <f>'[1]TCE - ANEXO IV - Preencher'!F872</f>
        <v>9494196000192</v>
      </c>
      <c r="E863" s="5" t="str">
        <f>'[1]TCE - ANEXO IV - Preencher'!G872</f>
        <v>COMERCIAL JR CLAUDIO  MARIO LTDA</v>
      </c>
      <c r="F863" s="5" t="str">
        <f>'[1]TCE - ANEXO IV - Preencher'!H872</f>
        <v>B</v>
      </c>
      <c r="G863" s="5" t="str">
        <f>'[1]TCE - ANEXO IV - Preencher'!I872</f>
        <v>S</v>
      </c>
      <c r="H863" s="5">
        <f>'[1]TCE - ANEXO IV - Preencher'!J872</f>
        <v>253228</v>
      </c>
      <c r="I863" s="6">
        <f>IF('[1]TCE - ANEXO IV - Preencher'!K872="","",'[1]TCE - ANEXO IV - Preencher'!K872)</f>
        <v>44761</v>
      </c>
      <c r="J863" s="5" t="str">
        <f>'[1]TCE - ANEXO IV - Preencher'!L872</f>
        <v>26220709494196000192550010002532281035281297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230.54</v>
      </c>
    </row>
    <row r="864" spans="1:12" s="8" customFormat="1" ht="19.5" customHeight="1" x14ac:dyDescent="0.2">
      <c r="A864" s="3">
        <f>IFERROR(VLOOKUP(B864,'[1]DADOS (OCULTAR)'!$Q$3:$S$103,3,0),"")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 xml:space="preserve">3.9 - Material para Manutenção de Bens Imóveis </v>
      </c>
      <c r="D864" s="3">
        <f>'[1]TCE - ANEXO IV - Preencher'!F873</f>
        <v>9494196000192</v>
      </c>
      <c r="E864" s="5" t="str">
        <f>'[1]TCE - ANEXO IV - Preencher'!G873</f>
        <v>COMERCIAL JR CLAUDIO  MARIO LTDA</v>
      </c>
      <c r="F864" s="5" t="str">
        <f>'[1]TCE - ANEXO IV - Preencher'!H873</f>
        <v>B</v>
      </c>
      <c r="G864" s="5" t="str">
        <f>'[1]TCE - ANEXO IV - Preencher'!I873</f>
        <v>S</v>
      </c>
      <c r="H864" s="5">
        <f>'[1]TCE - ANEXO IV - Preencher'!J873</f>
        <v>253158</v>
      </c>
      <c r="I864" s="6">
        <f>IF('[1]TCE - ANEXO IV - Preencher'!K873="","",'[1]TCE - ANEXO IV - Preencher'!K873)</f>
        <v>44761</v>
      </c>
      <c r="J864" s="5" t="str">
        <f>'[1]TCE - ANEXO IV - Preencher'!L873</f>
        <v>26220709494196000192550010002531581035273425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24.68</v>
      </c>
    </row>
    <row r="865" spans="1:12" s="8" customFormat="1" ht="19.5" customHeight="1" x14ac:dyDescent="0.2">
      <c r="A865" s="3">
        <f>IFERROR(VLOOKUP(B865,'[1]DADOS (OCULTAR)'!$Q$3:$S$103,3,0),"")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 xml:space="preserve">3.9 - Material para Manutenção de Bens Imóveis </v>
      </c>
      <c r="D865" s="3">
        <f>'[1]TCE - ANEXO IV - Preencher'!F874</f>
        <v>9494196000192</v>
      </c>
      <c r="E865" s="5" t="str">
        <f>'[1]TCE - ANEXO IV - Preencher'!G874</f>
        <v>COMERCIAL JR CLAUDIO  MARIO LTDA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253433</v>
      </c>
      <c r="I865" s="6">
        <f>IF('[1]TCE - ANEXO IV - Preencher'!K874="","",'[1]TCE - ANEXO IV - Preencher'!K874)</f>
        <v>44763</v>
      </c>
      <c r="J865" s="5" t="str">
        <f>'[1]TCE - ANEXO IV - Preencher'!L874</f>
        <v>26220709494196000192550010002534331035310719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134.85</v>
      </c>
    </row>
    <row r="866" spans="1:12" s="8" customFormat="1" ht="19.5" customHeight="1" x14ac:dyDescent="0.2">
      <c r="A866" s="3">
        <f>IFERROR(VLOOKUP(B866,'[1]DADOS (OCULTAR)'!$Q$3:$S$103,3,0),"")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 xml:space="preserve">3.9 - Material para Manutenção de Bens Imóveis </v>
      </c>
      <c r="D866" s="3">
        <f>'[1]TCE - ANEXO IV - Preencher'!F875</f>
        <v>9494196000192</v>
      </c>
      <c r="E866" s="5" t="str">
        <f>'[1]TCE - ANEXO IV - Preencher'!G875</f>
        <v>COMERCIAL JR CLAUDIO  MARIO LTDA</v>
      </c>
      <c r="F866" s="5" t="str">
        <f>'[1]TCE - ANEXO IV - Preencher'!H875</f>
        <v>B</v>
      </c>
      <c r="G866" s="5" t="str">
        <f>'[1]TCE - ANEXO IV - Preencher'!I875</f>
        <v>S</v>
      </c>
      <c r="H866" s="5">
        <f>'[1]TCE - ANEXO IV - Preencher'!J875</f>
        <v>253490</v>
      </c>
      <c r="I866" s="6">
        <f>IF('[1]TCE - ANEXO IV - Preencher'!K875="","",'[1]TCE - ANEXO IV - Preencher'!K875)</f>
        <v>44763</v>
      </c>
      <c r="J866" s="5" t="str">
        <f>'[1]TCE - ANEXO IV - Preencher'!L875</f>
        <v>26220709494196000192550010002534901035319500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100.12</v>
      </c>
    </row>
    <row r="867" spans="1:12" s="8" customFormat="1" ht="19.5" customHeight="1" x14ac:dyDescent="0.2">
      <c r="A867" s="3">
        <f>IFERROR(VLOOKUP(B867,'[1]DADOS (OCULTAR)'!$Q$3:$S$103,3,0),"")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3.9 - Material para Manutenção de Bens Imóveis </v>
      </c>
      <c r="D867" s="3">
        <f>'[1]TCE - ANEXO IV - Preencher'!F876</f>
        <v>11999737000186</v>
      </c>
      <c r="E867" s="5" t="str">
        <f>'[1]TCE - ANEXO IV - Preencher'!G876</f>
        <v>VASCOFEL VASCONCELOS FERRAGENS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38355</v>
      </c>
      <c r="I867" s="6">
        <f>IF('[1]TCE - ANEXO IV - Preencher'!K876="","",'[1]TCE - ANEXO IV - Preencher'!K876)</f>
        <v>44763</v>
      </c>
      <c r="J867" s="5" t="str">
        <f>'[1]TCE - ANEXO IV - Preencher'!L876</f>
        <v>26220711999737000186550010000383551719160134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10560</v>
      </c>
    </row>
    <row r="868" spans="1:12" s="8" customFormat="1" ht="19.5" customHeight="1" x14ac:dyDescent="0.2">
      <c r="A868" s="3">
        <f>IFERROR(VLOOKUP(B868,'[1]DADOS (OCULTAR)'!$Q$3:$S$103,3,0),"")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 xml:space="preserve">3.9 - Material para Manutenção de Bens Imóveis </v>
      </c>
      <c r="D868" s="3">
        <f>'[1]TCE - ANEXO IV - Preencher'!F877</f>
        <v>8200859000156</v>
      </c>
      <c r="E868" s="5" t="str">
        <f>'[1]TCE - ANEXO IV - Preencher'!G877</f>
        <v>EFIGENIA CECILIA ALVES</v>
      </c>
      <c r="F868" s="5" t="str">
        <f>'[1]TCE - ANEXO IV - Preencher'!H877</f>
        <v>B</v>
      </c>
      <c r="G868" s="5" t="str">
        <f>'[1]TCE - ANEXO IV - Preencher'!I877</f>
        <v>S</v>
      </c>
      <c r="H868" s="5" t="str">
        <f>'[1]TCE - ANEXO IV - Preencher'!J877</f>
        <v>000.007.301</v>
      </c>
      <c r="I868" s="6">
        <f>IF('[1]TCE - ANEXO IV - Preencher'!K877="","",'[1]TCE - ANEXO IV - Preencher'!K877)</f>
        <v>44763</v>
      </c>
      <c r="J868" s="5" t="str">
        <f>'[1]TCE - ANEXO IV - Preencher'!L877</f>
        <v>26220708200859000156550000000073011182237714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250</v>
      </c>
    </row>
    <row r="869" spans="1:12" s="8" customFormat="1" ht="19.5" customHeight="1" x14ac:dyDescent="0.2">
      <c r="A869" s="3">
        <f>IFERROR(VLOOKUP(B869,'[1]DADOS (OCULTAR)'!$Q$3:$S$103,3,0),"")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3.9 - Material para Manutenção de Bens Imóveis </v>
      </c>
      <c r="D869" s="3">
        <f>'[1]TCE - ANEXO IV - Preencher'!F878</f>
        <v>9494196000192</v>
      </c>
      <c r="E869" s="5" t="str">
        <f>'[1]TCE - ANEXO IV - Preencher'!G878</f>
        <v>COMERCIAL JR CLAUDIO  MARIO LTDA</v>
      </c>
      <c r="F869" s="5" t="str">
        <f>'[1]TCE - ANEXO IV - Preencher'!H878</f>
        <v>B</v>
      </c>
      <c r="G869" s="5" t="str">
        <f>'[1]TCE - ANEXO IV - Preencher'!I878</f>
        <v>S</v>
      </c>
      <c r="H869" s="5">
        <f>'[1]TCE - ANEXO IV - Preencher'!J878</f>
        <v>253564</v>
      </c>
      <c r="I869" s="6">
        <f>IF('[1]TCE - ANEXO IV - Preencher'!K878="","",'[1]TCE - ANEXO IV - Preencher'!K878)</f>
        <v>44764</v>
      </c>
      <c r="J869" s="5" t="str">
        <f>'[1]TCE - ANEXO IV - Preencher'!L878</f>
        <v>26220709494196000192550010002535641035331408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485.97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3.9 - Material para Manutenção de Bens Imóveis </v>
      </c>
      <c r="D870" s="3">
        <f>'[1]TCE - ANEXO IV - Preencher'!F879</f>
        <v>9494196000192</v>
      </c>
      <c r="E870" s="5" t="str">
        <f>'[1]TCE - ANEXO IV - Preencher'!G879</f>
        <v>COMERCIAL JR CLAUDIO  MARIO LTDA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253563</v>
      </c>
      <c r="I870" s="6">
        <f>IF('[1]TCE - ANEXO IV - Preencher'!K879="","",'[1]TCE - ANEXO IV - Preencher'!K879)</f>
        <v>44764</v>
      </c>
      <c r="J870" s="5" t="str">
        <f>'[1]TCE - ANEXO IV - Preencher'!L879</f>
        <v>26220709494196000192550010002535631035331370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331.77</v>
      </c>
    </row>
    <row r="871" spans="1:12" s="8" customFormat="1" ht="19.5" customHeight="1" x14ac:dyDescent="0.2">
      <c r="A871" s="3">
        <f>IFERROR(VLOOKUP(B871,'[1]DADOS (OCULTAR)'!$Q$3:$S$103,3,0),"")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3.9 - Material para Manutenção de Bens Imóveis </v>
      </c>
      <c r="D871" s="3">
        <f>'[1]TCE - ANEXO IV - Preencher'!F880</f>
        <v>9494196000192</v>
      </c>
      <c r="E871" s="5" t="str">
        <f>'[1]TCE - ANEXO IV - Preencher'!G880</f>
        <v>COMERCIAL JR CLAUDIO  MARIO LTDA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253841</v>
      </c>
      <c r="I871" s="6">
        <f>IF('[1]TCE - ANEXO IV - Preencher'!K880="","",'[1]TCE - ANEXO IV - Preencher'!K880)</f>
        <v>44767</v>
      </c>
      <c r="J871" s="5" t="str">
        <f>'[1]TCE - ANEXO IV - Preencher'!L880</f>
        <v>26220709494196000192550010002538411035366777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80.849999999999994</v>
      </c>
    </row>
    <row r="872" spans="1:12" s="8" customFormat="1" ht="19.5" customHeight="1" x14ac:dyDescent="0.2">
      <c r="A872" s="3">
        <f>IFERROR(VLOOKUP(B872,'[1]DADOS (OCULTAR)'!$Q$3:$S$103,3,0),"")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3.9 - Material para Manutenção de Bens Imóveis </v>
      </c>
      <c r="D872" s="3">
        <f>'[1]TCE - ANEXO IV - Preencher'!F881</f>
        <v>9494196000192</v>
      </c>
      <c r="E872" s="5" t="str">
        <f>'[1]TCE - ANEXO IV - Preencher'!G881</f>
        <v>COMERCIAL JR CLAUDIO  MARIO LTDA</v>
      </c>
      <c r="F872" s="5" t="str">
        <f>'[1]TCE - ANEXO IV - Preencher'!H881</f>
        <v>B</v>
      </c>
      <c r="G872" s="5" t="str">
        <f>'[1]TCE - ANEXO IV - Preencher'!I881</f>
        <v>S</v>
      </c>
      <c r="H872" s="5">
        <f>'[1]TCE - ANEXO IV - Preencher'!J881</f>
        <v>253777</v>
      </c>
      <c r="I872" s="6">
        <f>IF('[1]TCE - ANEXO IV - Preencher'!K881="","",'[1]TCE - ANEXO IV - Preencher'!K881)</f>
        <v>44767</v>
      </c>
      <c r="J872" s="5" t="str">
        <f>'[1]TCE - ANEXO IV - Preencher'!L881</f>
        <v>26220709494196000192550010002537771035357996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454.6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3.9 - Material para Manutenção de Bens Imóveis </v>
      </c>
      <c r="D873" s="3">
        <f>'[1]TCE - ANEXO IV - Preencher'!F882</f>
        <v>9494196000192</v>
      </c>
      <c r="E873" s="5" t="str">
        <f>'[1]TCE - ANEXO IV - Preencher'!G882</f>
        <v>COMERCIAL JR CLAUDIO  MARIO LTDA</v>
      </c>
      <c r="F873" s="5" t="str">
        <f>'[1]TCE - ANEXO IV - Preencher'!H882</f>
        <v>B</v>
      </c>
      <c r="G873" s="5" t="str">
        <f>'[1]TCE - ANEXO IV - Preencher'!I882</f>
        <v>S</v>
      </c>
      <c r="H873" s="5">
        <f>'[1]TCE - ANEXO IV - Preencher'!J882</f>
        <v>253776</v>
      </c>
      <c r="I873" s="6">
        <f>IF('[1]TCE - ANEXO IV - Preencher'!K882="","",'[1]TCE - ANEXO IV - Preencher'!K882)</f>
        <v>44767</v>
      </c>
      <c r="J873" s="5" t="str">
        <f>'[1]TCE - ANEXO IV - Preencher'!L882</f>
        <v>26220709494196000192550010002537761035357921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190.24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3.9 - Material para Manutenção de Bens Imóveis </v>
      </c>
      <c r="D874" s="3">
        <f>'[1]TCE - ANEXO IV - Preencher'!F883</f>
        <v>11999737000186</v>
      </c>
      <c r="E874" s="5" t="str">
        <f>'[1]TCE - ANEXO IV - Preencher'!G883</f>
        <v>VASCOFEL VASCONCELOS FERRAGENS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38402</v>
      </c>
      <c r="I874" s="6">
        <f>IF('[1]TCE - ANEXO IV - Preencher'!K883="","",'[1]TCE - ANEXO IV - Preencher'!K883)</f>
        <v>44767</v>
      </c>
      <c r="J874" s="5" t="str">
        <f>'[1]TCE - ANEXO IV - Preencher'!L883</f>
        <v>26220711999737000186550010000384021199142112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12666.6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3.9 - Material para Manutenção de Bens Imóveis </v>
      </c>
      <c r="D875" s="3">
        <f>'[1]TCE - ANEXO IV - Preencher'!F884</f>
        <v>7544385000105</v>
      </c>
      <c r="E875" s="5" t="str">
        <f>'[1]TCE - ANEXO IV - Preencher'!G884</f>
        <v>JPRIM PEREIRA FILHO FERAMENTAS LTDA</v>
      </c>
      <c r="F875" s="5" t="str">
        <f>'[1]TCE - ANEXO IV - Preencher'!H884</f>
        <v>B</v>
      </c>
      <c r="G875" s="5" t="str">
        <f>'[1]TCE - ANEXO IV - Preencher'!I884</f>
        <v>S</v>
      </c>
      <c r="H875" s="5" t="str">
        <f>'[1]TCE - ANEXO IV - Preencher'!J884</f>
        <v>000.007.268</v>
      </c>
      <c r="I875" s="6">
        <f>IF('[1]TCE - ANEXO IV - Preencher'!K884="","",'[1]TCE - ANEXO IV - Preencher'!K884)</f>
        <v>44768</v>
      </c>
      <c r="J875" s="5" t="str">
        <f>'[1]TCE - ANEXO IV - Preencher'!L884</f>
        <v>26220707544385000105550010000072681971438839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828</v>
      </c>
    </row>
    <row r="876" spans="1:12" s="8" customFormat="1" ht="19.5" customHeight="1" x14ac:dyDescent="0.2">
      <c r="A876" s="3">
        <f>IFERROR(VLOOKUP(B876,'[1]DADOS (OCULTAR)'!$Q$3:$S$103,3,0),"")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3.9 - Material para Manutenção de Bens Imóveis </v>
      </c>
      <c r="D876" s="3">
        <f>'[1]TCE - ANEXO IV - Preencher'!F885</f>
        <v>9494196000192</v>
      </c>
      <c r="E876" s="5" t="str">
        <f>'[1]TCE - ANEXO IV - Preencher'!G885</f>
        <v>COMERCIAL JR CLAUDIO  MARIO LTDA</v>
      </c>
      <c r="F876" s="5" t="str">
        <f>'[1]TCE - ANEXO IV - Preencher'!H885</f>
        <v>B</v>
      </c>
      <c r="G876" s="5" t="str">
        <f>'[1]TCE - ANEXO IV - Preencher'!I885</f>
        <v>S</v>
      </c>
      <c r="H876" s="5">
        <f>'[1]TCE - ANEXO IV - Preencher'!J885</f>
        <v>253936</v>
      </c>
      <c r="I876" s="6">
        <f>IF('[1]TCE - ANEXO IV - Preencher'!K885="","",'[1]TCE - ANEXO IV - Preencher'!K885)</f>
        <v>44768</v>
      </c>
      <c r="J876" s="5" t="str">
        <f>'[1]TCE - ANEXO IV - Preencher'!L885</f>
        <v>26220709494196000192550010002539361035379319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271.75</v>
      </c>
    </row>
    <row r="877" spans="1:12" s="8" customFormat="1" ht="19.5" customHeight="1" x14ac:dyDescent="0.2">
      <c r="A877" s="3">
        <f>IFERROR(VLOOKUP(B877,'[1]DADOS (OCULTAR)'!$Q$3:$S$103,3,0),"")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3.9 - Material para Manutenção de Bens Imóveis </v>
      </c>
      <c r="D877" s="3">
        <f>'[1]TCE - ANEXO IV - Preencher'!F886</f>
        <v>9494196000192</v>
      </c>
      <c r="E877" s="5" t="str">
        <f>'[1]TCE - ANEXO IV - Preencher'!G886</f>
        <v>COMERCIAL JR CLAUDIO  MARIO LTDA</v>
      </c>
      <c r="F877" s="5" t="str">
        <f>'[1]TCE - ANEXO IV - Preencher'!H886</f>
        <v>B</v>
      </c>
      <c r="G877" s="5" t="str">
        <f>'[1]TCE - ANEXO IV - Preencher'!I886</f>
        <v>S</v>
      </c>
      <c r="H877" s="5">
        <f>'[1]TCE - ANEXO IV - Preencher'!J886</f>
        <v>253909</v>
      </c>
      <c r="I877" s="6">
        <f>IF('[1]TCE - ANEXO IV - Preencher'!K886="","",'[1]TCE - ANEXO IV - Preencher'!K886)</f>
        <v>44768</v>
      </c>
      <c r="J877" s="5" t="str">
        <f>'[1]TCE - ANEXO IV - Preencher'!L886</f>
        <v>26220709494196000192550010002539091035376347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319.72000000000003</v>
      </c>
    </row>
    <row r="878" spans="1:12" s="8" customFormat="1" ht="19.5" customHeight="1" x14ac:dyDescent="0.2">
      <c r="A878" s="3">
        <f>IFERROR(VLOOKUP(B878,'[1]DADOS (OCULTAR)'!$Q$3:$S$103,3,0),"")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3.9 - Material para Manutenção de Bens Imóveis </v>
      </c>
      <c r="D878" s="3">
        <f>'[1]TCE - ANEXO IV - Preencher'!F887</f>
        <v>5445270000120</v>
      </c>
      <c r="E878" s="5" t="str">
        <f>'[1]TCE - ANEXO IV - Preencher'!G887</f>
        <v>CARUARU MANGUEIRAS</v>
      </c>
      <c r="F878" s="5" t="str">
        <f>'[1]TCE - ANEXO IV - Preencher'!H887</f>
        <v>B</v>
      </c>
      <c r="G878" s="5" t="str">
        <f>'[1]TCE - ANEXO IV - Preencher'!I887</f>
        <v>S</v>
      </c>
      <c r="H878" s="5">
        <f>'[1]TCE - ANEXO IV - Preencher'!J887</f>
        <v>7560</v>
      </c>
      <c r="I878" s="6">
        <f>IF('[1]TCE - ANEXO IV - Preencher'!K887="","",'[1]TCE - ANEXO IV - Preencher'!K887)</f>
        <v>44734</v>
      </c>
      <c r="J878" s="5" t="str">
        <f>'[1]TCE - ANEXO IV - Preencher'!L887</f>
        <v>26220605445270000120550010000075601412640792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155</v>
      </c>
    </row>
    <row r="879" spans="1:12" s="8" customFormat="1" ht="19.5" customHeight="1" x14ac:dyDescent="0.2">
      <c r="A879" s="3">
        <f>IFERROR(VLOOKUP(B879,'[1]DADOS (OCULTAR)'!$Q$3:$S$103,3,0),"")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3.9 - Material para Manutenção de Bens Imóveis </v>
      </c>
      <c r="D879" s="3">
        <f>'[1]TCE - ANEXO IV - Preencher'!F888</f>
        <v>8677502000163</v>
      </c>
      <c r="E879" s="5" t="str">
        <f>'[1]TCE - ANEXO IV - Preencher'!G888</f>
        <v>CASA DO CAMPONES LTDA</v>
      </c>
      <c r="F879" s="5" t="str">
        <f>'[1]TCE - ANEXO IV - Preencher'!H888</f>
        <v>B</v>
      </c>
      <c r="G879" s="5" t="str">
        <f>'[1]TCE - ANEXO IV - Preencher'!I888</f>
        <v>S</v>
      </c>
      <c r="H879" s="5" t="str">
        <f>'[1]TCE - ANEXO IV - Preencher'!J888</f>
        <v>000.079.737</v>
      </c>
      <c r="I879" s="6">
        <f>IF('[1]TCE - ANEXO IV - Preencher'!K888="","",'[1]TCE - ANEXO IV - Preencher'!K888)</f>
        <v>44769</v>
      </c>
      <c r="J879" s="5" t="str">
        <f>'[1]TCE - ANEXO IV - Preencher'!L888</f>
        <v>26220708677502000163550010000797371686355637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406.6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3.9 - Material para Manutenção de Bens Imóveis </v>
      </c>
      <c r="D880" s="3">
        <f>'[1]TCE - ANEXO IV - Preencher'!F889</f>
        <v>9494196000192</v>
      </c>
      <c r="E880" s="5" t="str">
        <f>'[1]TCE - ANEXO IV - Preencher'!G889</f>
        <v>COMERCIAL JR CLAUDIO  MARIO LTDA</v>
      </c>
      <c r="F880" s="5" t="str">
        <f>'[1]TCE - ANEXO IV - Preencher'!H889</f>
        <v>B</v>
      </c>
      <c r="G880" s="5" t="str">
        <f>'[1]TCE - ANEXO IV - Preencher'!I889</f>
        <v>S</v>
      </c>
      <c r="H880" s="5">
        <f>'[1]TCE - ANEXO IV - Preencher'!J889</f>
        <v>254146</v>
      </c>
      <c r="I880" s="6">
        <f>IF('[1]TCE - ANEXO IV - Preencher'!K889="","",'[1]TCE - ANEXO IV - Preencher'!K889)</f>
        <v>44769</v>
      </c>
      <c r="J880" s="5" t="str">
        <f>'[1]TCE - ANEXO IV - Preencher'!L889</f>
        <v>26220709494196000192550010002541461035403829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189.38</v>
      </c>
    </row>
    <row r="881" spans="1:12" s="8" customFormat="1" ht="19.5" customHeight="1" x14ac:dyDescent="0.2">
      <c r="A881" s="3">
        <f>IFERROR(VLOOKUP(B881,'[1]DADOS (OCULTAR)'!$Q$3:$S$103,3,0),"")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3.9 - Material para Manutenção de Bens Imóveis </v>
      </c>
      <c r="D881" s="3">
        <f>'[1]TCE - ANEXO IV - Preencher'!F890</f>
        <v>41057399000558</v>
      </c>
      <c r="E881" s="5" t="str">
        <f>'[1]TCE - ANEXO IV - Preencher'!G890</f>
        <v>MADECENTER LTDA</v>
      </c>
      <c r="F881" s="5" t="str">
        <f>'[1]TCE - ANEXO IV - Preencher'!H890</f>
        <v>B</v>
      </c>
      <c r="G881" s="5" t="str">
        <f>'[1]TCE - ANEXO IV - Preencher'!I890</f>
        <v>S</v>
      </c>
      <c r="H881" s="5" t="str">
        <f>'[1]TCE - ANEXO IV - Preencher'!J890</f>
        <v>000.020.862</v>
      </c>
      <c r="I881" s="6">
        <f>IF('[1]TCE - ANEXO IV - Preencher'!K890="","",'[1]TCE - ANEXO IV - Preencher'!K890)</f>
        <v>44769</v>
      </c>
      <c r="J881" s="5" t="str">
        <f>'[1]TCE - ANEXO IV - Preencher'!L890</f>
        <v>26220741057399000558550010000208621273123592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190</v>
      </c>
    </row>
    <row r="882" spans="1:12" s="8" customFormat="1" ht="19.5" customHeight="1" x14ac:dyDescent="0.2">
      <c r="A882" s="3">
        <f>IFERROR(VLOOKUP(B882,'[1]DADOS (OCULTAR)'!$Q$3:$S$103,3,0),"")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3.9 - Material para Manutenção de Bens Imóveis </v>
      </c>
      <c r="D882" s="3">
        <f>'[1]TCE - ANEXO IV - Preencher'!F891</f>
        <v>30324030000114</v>
      </c>
      <c r="E882" s="5" t="str">
        <f>'[1]TCE - ANEXO IV - Preencher'!G891</f>
        <v>THERMOFRIO REFRIGERACAO LTDA</v>
      </c>
      <c r="F882" s="5" t="str">
        <f>'[1]TCE - ANEXO IV - Preencher'!H891</f>
        <v>B</v>
      </c>
      <c r="G882" s="5" t="str">
        <f>'[1]TCE - ANEXO IV - Preencher'!I891</f>
        <v>S</v>
      </c>
      <c r="H882" s="5" t="str">
        <f>'[1]TCE - ANEXO IV - Preencher'!J891</f>
        <v>000.003.264</v>
      </c>
      <c r="I882" s="6">
        <f>IF('[1]TCE - ANEXO IV - Preencher'!K891="","",'[1]TCE - ANEXO IV - Preencher'!K891)</f>
        <v>44769</v>
      </c>
      <c r="J882" s="5" t="str">
        <f>'[1]TCE - ANEXO IV - Preencher'!L891</f>
        <v>26220730324030000114550010000032641000134873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108</v>
      </c>
    </row>
    <row r="883" spans="1:12" s="8" customFormat="1" ht="19.5" customHeight="1" x14ac:dyDescent="0.2">
      <c r="A883" s="3">
        <f>IFERROR(VLOOKUP(B883,'[1]DADOS (OCULTAR)'!$Q$3:$S$103,3,0),"")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3.9 - Material para Manutenção de Bens Imóveis </v>
      </c>
      <c r="D883" s="3">
        <f>'[1]TCE - ANEXO IV - Preencher'!F892</f>
        <v>3281697000104</v>
      </c>
      <c r="E883" s="5" t="str">
        <f>'[1]TCE - ANEXO IV - Preencher'!G892</f>
        <v>SEBASTIANA A. DE ALMEIDA PISCINAS</v>
      </c>
      <c r="F883" s="5" t="str">
        <f>'[1]TCE - ANEXO IV - Preencher'!H892</f>
        <v>B</v>
      </c>
      <c r="G883" s="5" t="str">
        <f>'[1]TCE - ANEXO IV - Preencher'!I892</f>
        <v>S</v>
      </c>
      <c r="H883" s="5" t="str">
        <f>'[1]TCE - ANEXO IV - Preencher'!J892</f>
        <v>000.001.461</v>
      </c>
      <c r="I883" s="6">
        <f>IF('[1]TCE - ANEXO IV - Preencher'!K892="","",'[1]TCE - ANEXO IV - Preencher'!K892)</f>
        <v>44769</v>
      </c>
      <c r="J883" s="5" t="str">
        <f>'[1]TCE - ANEXO IV - Preencher'!L892</f>
        <v>26220703281697000104550010000014611803718293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110</v>
      </c>
    </row>
    <row r="884" spans="1:12" s="8" customFormat="1" ht="19.5" customHeight="1" x14ac:dyDescent="0.2">
      <c r="A884" s="3">
        <f>IFERROR(VLOOKUP(B884,'[1]DADOS (OCULTAR)'!$Q$3:$S$103,3,0),"")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3.9 - Material para Manutenção de Bens Imóveis </v>
      </c>
      <c r="D884" s="3">
        <f>'[1]TCE - ANEXO IV - Preencher'!F893</f>
        <v>6201314000139</v>
      </c>
      <c r="E884" s="5" t="str">
        <f>'[1]TCE - ANEXO IV - Preencher'!G893</f>
        <v>CAMEL CARUARU MATERIAIS ELETRI</v>
      </c>
      <c r="F884" s="5" t="str">
        <f>'[1]TCE - ANEXO IV - Preencher'!H893</f>
        <v>B</v>
      </c>
      <c r="G884" s="5" t="str">
        <f>'[1]TCE - ANEXO IV - Preencher'!I893</f>
        <v>S</v>
      </c>
      <c r="H884" s="5" t="str">
        <f>'[1]TCE - ANEXO IV - Preencher'!J893</f>
        <v>000.106.492</v>
      </c>
      <c r="I884" s="6">
        <f>IF('[1]TCE - ANEXO IV - Preencher'!K893="","",'[1]TCE - ANEXO IV - Preencher'!K893)</f>
        <v>44771</v>
      </c>
      <c r="J884" s="5" t="str">
        <f>'[1]TCE - ANEXO IV - Preencher'!L893</f>
        <v>26220706201314000139550010001064921280256287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55.61</v>
      </c>
    </row>
    <row r="885" spans="1:12" s="8" customFormat="1" ht="19.5" customHeight="1" x14ac:dyDescent="0.2">
      <c r="A885" s="3">
        <f>IFERROR(VLOOKUP(B885,'[1]DADOS (OCULTAR)'!$Q$3:$S$103,3,0),"")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3.9 - Material para Manutenção de Bens Imóveis </v>
      </c>
      <c r="D885" s="3">
        <f>'[1]TCE - ANEXO IV - Preencher'!F894</f>
        <v>9494196000192</v>
      </c>
      <c r="E885" s="5" t="str">
        <f>'[1]TCE - ANEXO IV - Preencher'!G894</f>
        <v>COMERCIAL JR CLAUDIO  MARIO LTDA</v>
      </c>
      <c r="F885" s="5" t="str">
        <f>'[1]TCE - ANEXO IV - Preencher'!H894</f>
        <v>B</v>
      </c>
      <c r="G885" s="5" t="str">
        <f>'[1]TCE - ANEXO IV - Preencher'!I894</f>
        <v>S</v>
      </c>
      <c r="H885" s="5">
        <f>'[1]TCE - ANEXO IV - Preencher'!J894</f>
        <v>254145</v>
      </c>
      <c r="I885" s="6">
        <f>IF('[1]TCE - ANEXO IV - Preencher'!K894="","",'[1]TCE - ANEXO IV - Preencher'!K894)</f>
        <v>44769</v>
      </c>
      <c r="J885" s="5" t="str">
        <f>'[1]TCE - ANEXO IV - Preencher'!L894</f>
        <v>26220709494196000192550010002541451035403783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154.16</v>
      </c>
    </row>
    <row r="886" spans="1:12" s="8" customFormat="1" ht="19.5" customHeight="1" x14ac:dyDescent="0.2">
      <c r="A886" s="3">
        <f>IFERROR(VLOOKUP(B886,'[1]DADOS (OCULTAR)'!$Q$3:$S$103,3,0),"")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3.9 - Material para Manutenção de Bens Imóveis </v>
      </c>
      <c r="D886" s="3">
        <f>'[1]TCE - ANEXO IV - Preencher'!F895</f>
        <v>9494196000192</v>
      </c>
      <c r="E886" s="5" t="str">
        <f>'[1]TCE - ANEXO IV - Preencher'!G895</f>
        <v>COMERCIAL JR CLAUDIO  MARIO LTDA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254291</v>
      </c>
      <c r="I886" s="6">
        <f>IF('[1]TCE - ANEXO IV - Preencher'!K895="","",'[1]TCE - ANEXO IV - Preencher'!K895)</f>
        <v>44770</v>
      </c>
      <c r="J886" s="5" t="str">
        <f>'[1]TCE - ANEXO IV - Preencher'!L895</f>
        <v>26220709494196000192550010002542911035423677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507.33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3.9 - Material para Manutenção de Bens Imóveis </v>
      </c>
      <c r="D887" s="3">
        <f>'[1]TCE - ANEXO IV - Preencher'!F896</f>
        <v>9494196000192</v>
      </c>
      <c r="E887" s="5" t="str">
        <f>'[1]TCE - ANEXO IV - Preencher'!G896</f>
        <v>COMERCIAL JR CLAUDIO  MARIO LTDA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254224</v>
      </c>
      <c r="I887" s="6">
        <f>IF('[1]TCE - ANEXO IV - Preencher'!K896="","",'[1]TCE - ANEXO IV - Preencher'!K896)</f>
        <v>44770</v>
      </c>
      <c r="J887" s="5" t="str">
        <f>'[1]TCE - ANEXO IV - Preencher'!L896</f>
        <v>26220709494196000192550010002542241035415540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49.16</v>
      </c>
    </row>
    <row r="888" spans="1:12" s="8" customFormat="1" ht="19.5" customHeight="1" x14ac:dyDescent="0.2">
      <c r="A888" s="3">
        <f>IFERROR(VLOOKUP(B888,'[1]DADOS (OCULTAR)'!$Q$3:$S$103,3,0),"")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3.9 - Material para Manutenção de Bens Imóveis </v>
      </c>
      <c r="D888" s="3">
        <f>'[1]TCE - ANEXO IV - Preencher'!F897</f>
        <v>9494196000192</v>
      </c>
      <c r="E888" s="5" t="str">
        <f>'[1]TCE - ANEXO IV - Preencher'!G897</f>
        <v>COMERCIAL JR CLAUDIO  MARIO LTDA</v>
      </c>
      <c r="F888" s="5" t="str">
        <f>'[1]TCE - ANEXO IV - Preencher'!H897</f>
        <v>B</v>
      </c>
      <c r="G888" s="5" t="str">
        <f>'[1]TCE - ANEXO IV - Preencher'!I897</f>
        <v>S</v>
      </c>
      <c r="H888" s="5">
        <f>'[1]TCE - ANEXO IV - Preencher'!J897</f>
        <v>254368</v>
      </c>
      <c r="I888" s="6">
        <f>IF('[1]TCE - ANEXO IV - Preencher'!K897="","",'[1]TCE - ANEXO IV - Preencher'!K897)</f>
        <v>44771</v>
      </c>
      <c r="J888" s="5" t="str">
        <f>'[1]TCE - ANEXO IV - Preencher'!L897</f>
        <v>26220709494196000192550010002543681035433149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401.8</v>
      </c>
    </row>
    <row r="889" spans="1:12" s="8" customFormat="1" ht="19.5" customHeight="1" x14ac:dyDescent="0.2">
      <c r="A889" s="3">
        <f>IFERROR(VLOOKUP(B889,'[1]DADOS (OCULTAR)'!$Q$3:$S$103,3,0),"")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3.9 - Material para Manutenção de Bens Imóveis </v>
      </c>
      <c r="D889" s="3">
        <f>'[1]TCE - ANEXO IV - Preencher'!F898</f>
        <v>9494196000192</v>
      </c>
      <c r="E889" s="5" t="str">
        <f>'[1]TCE - ANEXO IV - Preencher'!G898</f>
        <v>COMERCIAL JR CLAUDIO  MARIO LTDA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254369</v>
      </c>
      <c r="I889" s="6">
        <f>IF('[1]TCE - ANEXO IV - Preencher'!K898="","",'[1]TCE - ANEXO IV - Preencher'!K898)</f>
        <v>44771</v>
      </c>
      <c r="J889" s="5" t="str">
        <f>'[1]TCE - ANEXO IV - Preencher'!L898</f>
        <v>26220709494196000192550010002543691035433219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401.8</v>
      </c>
    </row>
    <row r="890" spans="1:12" s="8" customFormat="1" ht="19.5" customHeight="1" x14ac:dyDescent="0.2">
      <c r="A890" s="3">
        <f>IFERROR(VLOOKUP(B890,'[1]DADOS (OCULTAR)'!$Q$3:$S$103,3,0),"")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3.9 - Material para Manutenção de Bens Imóveis </v>
      </c>
      <c r="D890" s="3">
        <f>'[1]TCE - ANEXO IV - Preencher'!F899</f>
        <v>9494196000192</v>
      </c>
      <c r="E890" s="5" t="str">
        <f>'[1]TCE - ANEXO IV - Preencher'!G899</f>
        <v>COMERCIAL JR CLAUDIO  MARIO LTDA</v>
      </c>
      <c r="F890" s="5" t="str">
        <f>'[1]TCE - ANEXO IV - Preencher'!H899</f>
        <v>B</v>
      </c>
      <c r="G890" s="5" t="str">
        <f>'[1]TCE - ANEXO IV - Preencher'!I899</f>
        <v>S</v>
      </c>
      <c r="H890" s="5">
        <f>'[1]TCE - ANEXO IV - Preencher'!J899</f>
        <v>254438</v>
      </c>
      <c r="I890" s="6">
        <f>IF('[1]TCE - ANEXO IV - Preencher'!K899="","",'[1]TCE - ANEXO IV - Preencher'!K899)</f>
        <v>44771</v>
      </c>
      <c r="J890" s="5" t="str">
        <f>'[1]TCE - ANEXO IV - Preencher'!L899</f>
        <v>26220709494196000192550010002544381035442870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163.18</v>
      </c>
    </row>
    <row r="891" spans="1:12" s="8" customFormat="1" ht="19.5" customHeight="1" x14ac:dyDescent="0.2">
      <c r="A891" s="3">
        <f>IFERROR(VLOOKUP(B891,'[1]DADOS (OCULTAR)'!$Q$3:$S$103,3,0),"")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3.9 - Material para Manutenção de Bens Imóveis </v>
      </c>
      <c r="D891" s="3">
        <f>'[1]TCE - ANEXO IV - Preencher'!F900</f>
        <v>9304576000117</v>
      </c>
      <c r="E891" s="5" t="str">
        <f>'[1]TCE - ANEXO IV - Preencher'!G900</f>
        <v>R K COMERCIAL ATAC E VAR FERREM LTDA</v>
      </c>
      <c r="F891" s="5" t="str">
        <f>'[1]TCE - ANEXO IV - Preencher'!H900</f>
        <v>B</v>
      </c>
      <c r="G891" s="5" t="str">
        <f>'[1]TCE - ANEXO IV - Preencher'!I900</f>
        <v>S</v>
      </c>
      <c r="H891" s="5" t="str">
        <f>'[1]TCE - ANEXO IV - Preencher'!J900</f>
        <v>000.008.930</v>
      </c>
      <c r="I891" s="6">
        <f>IF('[1]TCE - ANEXO IV - Preencher'!K900="","",'[1]TCE - ANEXO IV - Preencher'!K900)</f>
        <v>44771</v>
      </c>
      <c r="J891" s="5" t="str">
        <f>'[1]TCE - ANEXO IV - Preencher'!L900</f>
        <v>26220709304576000117550010000089301046403274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205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3.9 - Material para Manutenção de Bens Imóveis </v>
      </c>
      <c r="D892" s="3">
        <f>'[1]TCE - ANEXO IV - Preencher'!F901</f>
        <v>13111537000251</v>
      </c>
      <c r="E892" s="5" t="str">
        <f>'[1]TCE - ANEXO IV - Preencher'!G901</f>
        <v>FAZELLI  MATERIAIS HIDRAULICOS LTDA</v>
      </c>
      <c r="F892" s="5" t="str">
        <f>'[1]TCE - ANEXO IV - Preencher'!H901</f>
        <v>B</v>
      </c>
      <c r="G892" s="5" t="str">
        <f>'[1]TCE - ANEXO IV - Preencher'!I901</f>
        <v>S</v>
      </c>
      <c r="H892" s="5" t="str">
        <f>'[1]TCE - ANEXO IV - Preencher'!J901</f>
        <v>000.003.704</v>
      </c>
      <c r="I892" s="6">
        <f>IF('[1]TCE - ANEXO IV - Preencher'!K901="","",'[1]TCE - ANEXO IV - Preencher'!K901)</f>
        <v>44771</v>
      </c>
      <c r="J892" s="5" t="str">
        <f>'[1]TCE - ANEXO IV - Preencher'!L901</f>
        <v>31220713111537000251550010000037041421351529</v>
      </c>
      <c r="K892" s="5" t="str">
        <f>IF(F892="B",LEFT('[1]TCE - ANEXO IV - Preencher'!M901,2),IF(F892="S",LEFT('[1]TCE - ANEXO IV - Preencher'!M901,7),IF('[1]TCE - ANEXO IV - Preencher'!H901="","")))</f>
        <v>31</v>
      </c>
      <c r="L892" s="7">
        <f>'[1]TCE - ANEXO IV - Preencher'!N901</f>
        <v>1757.48</v>
      </c>
    </row>
    <row r="893" spans="1:12" s="8" customFormat="1" ht="19.5" customHeight="1" x14ac:dyDescent="0.2">
      <c r="A893" s="3">
        <f>IFERROR(VLOOKUP(B893,'[1]DADOS (OCULTAR)'!$Q$3:$S$103,3,0),"")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3.9 - Material para Manutenção de Bens Imóveis </v>
      </c>
      <c r="D893" s="3">
        <f>'[1]TCE - ANEXO IV - Preencher'!F902</f>
        <v>13111537000251</v>
      </c>
      <c r="E893" s="5" t="str">
        <f>'[1]TCE - ANEXO IV - Preencher'!G902</f>
        <v>FAZELLI  MATERIAIS HIDRAULICOS LTDA</v>
      </c>
      <c r="F893" s="5" t="str">
        <f>'[1]TCE - ANEXO IV - Preencher'!H902</f>
        <v>B</v>
      </c>
      <c r="G893" s="5" t="str">
        <f>'[1]TCE - ANEXO IV - Preencher'!I902</f>
        <v>S</v>
      </c>
      <c r="H893" s="5" t="str">
        <f>'[1]TCE - ANEXO IV - Preencher'!J902</f>
        <v>000.003.699</v>
      </c>
      <c r="I893" s="6">
        <f>IF('[1]TCE - ANEXO IV - Preencher'!K902="","",'[1]TCE - ANEXO IV - Preencher'!K902)</f>
        <v>44771</v>
      </c>
      <c r="J893" s="5" t="str">
        <f>'[1]TCE - ANEXO IV - Preencher'!L902</f>
        <v>31220713111537000251550010000036991302621946</v>
      </c>
      <c r="K893" s="5" t="str">
        <f>IF(F893="B",LEFT('[1]TCE - ANEXO IV - Preencher'!M902,2),IF(F893="S",LEFT('[1]TCE - ANEXO IV - Preencher'!M902,7),IF('[1]TCE - ANEXO IV - Preencher'!H902="","")))</f>
        <v>31</v>
      </c>
      <c r="L893" s="7">
        <f>'[1]TCE - ANEXO IV - Preencher'!N902</f>
        <v>2196.86</v>
      </c>
    </row>
    <row r="894" spans="1:12" s="8" customFormat="1" ht="19.5" customHeight="1" x14ac:dyDescent="0.2">
      <c r="A894" s="3">
        <f>IFERROR(VLOOKUP(B894,'[1]DADOS (OCULTAR)'!$Q$3:$S$103,3,0),"")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3.9 - Material para Manutenção de Bens Imóveis </v>
      </c>
      <c r="D894" s="3">
        <f>'[1]TCE - ANEXO IV - Preencher'!F903</f>
        <v>9494196000192</v>
      </c>
      <c r="E894" s="5" t="str">
        <f>'[1]TCE - ANEXO IV - Preencher'!G903</f>
        <v>COMERCIAL JR CLAUDIO  MARIO LTDA</v>
      </c>
      <c r="F894" s="5" t="str">
        <f>'[1]TCE - ANEXO IV - Preencher'!H903</f>
        <v>B</v>
      </c>
      <c r="G894" s="5" t="str">
        <f>'[1]TCE - ANEXO IV - Preencher'!I903</f>
        <v>S</v>
      </c>
      <c r="H894" s="5">
        <f>'[1]TCE - ANEXO IV - Preencher'!J903</f>
        <v>251801</v>
      </c>
      <c r="I894" s="6">
        <f>IF('[1]TCE - ANEXO IV - Preencher'!K903="","",'[1]TCE - ANEXO IV - Preencher'!K903)</f>
        <v>44748</v>
      </c>
      <c r="J894" s="5" t="str">
        <f>'[1]TCE - ANEXO IV - Preencher'!L903</f>
        <v>26220709494196000192550010002518011035077878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44.28</v>
      </c>
    </row>
    <row r="895" spans="1:12" s="8" customFormat="1" ht="19.5" customHeight="1" x14ac:dyDescent="0.2">
      <c r="A895" s="3">
        <f>IFERROR(VLOOKUP(B895,'[1]DADOS (OCULTAR)'!$Q$3:$S$103,3,0),"")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3.9 - Material para Manutenção de Bens Imóveis </v>
      </c>
      <c r="D895" s="3">
        <f>'[1]TCE - ANEXO IV - Preencher'!F904</f>
        <v>8942443000103</v>
      </c>
      <c r="E895" s="5" t="str">
        <f>'[1]TCE - ANEXO IV - Preencher'!G904</f>
        <v>ELETRICA UNIVERSAL LTDA</v>
      </c>
      <c r="F895" s="5" t="str">
        <f>'[1]TCE - ANEXO IV - Preencher'!H904</f>
        <v>B</v>
      </c>
      <c r="G895" s="5" t="str">
        <f>'[1]TCE - ANEXO IV - Preencher'!I904</f>
        <v>S</v>
      </c>
      <c r="H895" s="5" t="str">
        <f>'[1]TCE - ANEXO IV - Preencher'!J904</f>
        <v>000.025.553</v>
      </c>
      <c r="I895" s="6">
        <f>IF('[1]TCE - ANEXO IV - Preencher'!K904="","",'[1]TCE - ANEXO IV - Preencher'!K904)</f>
        <v>44750</v>
      </c>
      <c r="J895" s="5" t="str">
        <f>'[1]TCE - ANEXO IV - Preencher'!L904</f>
        <v>26220708942443000103650010000255531523313446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62</v>
      </c>
    </row>
    <row r="896" spans="1:12" s="8" customFormat="1" ht="19.5" customHeight="1" x14ac:dyDescent="0.2">
      <c r="A896" s="3">
        <f>IFERROR(VLOOKUP(B896,'[1]DADOS (OCULTAR)'!$Q$3:$S$103,3,0),"")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3.9 - Material para Manutenção de Bens Imóveis </v>
      </c>
      <c r="D896" s="3">
        <f>'[1]TCE - ANEXO IV - Preencher'!F905</f>
        <v>9494196000192</v>
      </c>
      <c r="E896" s="5" t="str">
        <f>'[1]TCE - ANEXO IV - Preencher'!G905</f>
        <v>COMERCIAL JR CLAUDIO  MARIO LTDA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252265</v>
      </c>
      <c r="I896" s="6">
        <f>IF('[1]TCE - ANEXO IV - Preencher'!K905="","",'[1]TCE - ANEXO IV - Preencher'!K905)</f>
        <v>44753</v>
      </c>
      <c r="J896" s="5" t="str">
        <f>'[1]TCE - ANEXO IV - Preencher'!L905</f>
        <v>26220709494196000192550010002522651035142466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391.14</v>
      </c>
    </row>
    <row r="897" spans="1:12" s="8" customFormat="1" ht="19.5" customHeight="1" x14ac:dyDescent="0.2">
      <c r="A897" s="3">
        <f>IFERROR(VLOOKUP(B897,'[1]DADOS (OCULTAR)'!$Q$3:$S$103,3,0),"")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3.9 - Material para Manutenção de Bens Imóveis </v>
      </c>
      <c r="D897" s="3">
        <f>'[1]TCE - ANEXO IV - Preencher'!F906</f>
        <v>1610517001480</v>
      </c>
      <c r="E897" s="5" t="str">
        <f>'[1]TCE - ANEXO IV - Preencher'!G906</f>
        <v>TRANE TECHN IND COM E SERV ARCOND LTDA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108414</v>
      </c>
      <c r="I897" s="6">
        <f>IF('[1]TCE - ANEXO IV - Preencher'!K906="","",'[1]TCE - ANEXO IV - Preencher'!K906)</f>
        <v>44726</v>
      </c>
      <c r="J897" s="5" t="str">
        <f>'[1]TCE - ANEXO IV - Preencher'!L906</f>
        <v>41220601610517001480550010001084141626740793</v>
      </c>
      <c r="K897" s="5" t="str">
        <f>IF(F897="B",LEFT('[1]TCE - ANEXO IV - Preencher'!M906,2),IF(F897="S",LEFT('[1]TCE - ANEXO IV - Preencher'!M906,7),IF('[1]TCE - ANEXO IV - Preencher'!H906="","")))</f>
        <v>41</v>
      </c>
      <c r="L897" s="7">
        <f>'[1]TCE - ANEXO IV - Preencher'!N906</f>
        <v>4999.43</v>
      </c>
    </row>
    <row r="898" spans="1:12" s="8" customFormat="1" ht="19.5" customHeight="1" x14ac:dyDescent="0.2">
      <c r="A898" s="3">
        <f>IFERROR(VLOOKUP(B898,'[1]DADOS (OCULTAR)'!$Q$3:$S$103,3,0),"")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 xml:space="preserve">3.9 - Material para Manutenção de Bens Imóveis </v>
      </c>
      <c r="D898" s="3">
        <f>'[1]TCE - ANEXO IV - Preencher'!F907</f>
        <v>3735242000111</v>
      </c>
      <c r="E898" s="5" t="str">
        <f>'[1]TCE - ANEXO IV - Preencher'!G907</f>
        <v>KADISA IND E COMERCIO  EPP</v>
      </c>
      <c r="F898" s="5" t="str">
        <f>'[1]TCE - ANEXO IV - Preencher'!H907</f>
        <v>B</v>
      </c>
      <c r="G898" s="5" t="str">
        <f>'[1]TCE - ANEXO IV - Preencher'!I907</f>
        <v>S</v>
      </c>
      <c r="H898" s="5" t="str">
        <f>'[1]TCE - ANEXO IV - Preencher'!J907</f>
        <v>000.024.760</v>
      </c>
      <c r="I898" s="6">
        <f>IF('[1]TCE - ANEXO IV - Preencher'!K907="","",'[1]TCE - ANEXO IV - Preencher'!K907)</f>
        <v>44754</v>
      </c>
      <c r="J898" s="5" t="str">
        <f>'[1]TCE - ANEXO IV - Preencher'!L907</f>
        <v>26220703735242000111550010000247601900200300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2000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3.9 - Material para Manutenção de Bens Imóveis </v>
      </c>
      <c r="D899" s="3">
        <f>'[1]TCE - ANEXO IV - Preencher'!F908</f>
        <v>7626697000230</v>
      </c>
      <c r="E899" s="5" t="str">
        <f>'[1]TCE - ANEXO IV - Preencher'!G908</f>
        <v>VIP INFORMATICA LTDA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>000.207.412</v>
      </c>
      <c r="I899" s="6">
        <f>IF('[1]TCE - ANEXO IV - Preencher'!K908="","",'[1]TCE - ANEXO IV - Preencher'!K908)</f>
        <v>44753</v>
      </c>
      <c r="J899" s="5" t="str">
        <f>'[1]TCE - ANEXO IV - Preencher'!L908</f>
        <v>26220707626697000230550010002074121046403270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398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3.9 - Material para Manutenção de Bens Imóveis </v>
      </c>
      <c r="D900" s="3" t="str">
        <f>'[1]TCE - ANEXO IV - Preencher'!F909</f>
        <v>08.099.681/0001-07</v>
      </c>
      <c r="E900" s="5" t="str">
        <f>'[1]TCE - ANEXO IV - Preencher'!G909</f>
        <v>COMBAT COMERCIO DE BATERIAS LTDA</v>
      </c>
      <c r="F900" s="5" t="str">
        <f>'[1]TCE - ANEXO IV - Preencher'!H909</f>
        <v>B</v>
      </c>
      <c r="G900" s="5" t="str">
        <f>'[1]TCE - ANEXO IV - Preencher'!I909</f>
        <v>S</v>
      </c>
      <c r="H900" s="5">
        <f>'[1]TCE - ANEXO IV - Preencher'!J909</f>
        <v>99395</v>
      </c>
      <c r="I900" s="6">
        <f>IF('[1]TCE - ANEXO IV - Preencher'!K909="","",'[1]TCE - ANEXO IV - Preencher'!K909)</f>
        <v>44756</v>
      </c>
      <c r="J900" s="5" t="str">
        <f>'[1]TCE - ANEXO IV - Preencher'!L909</f>
        <v>26220708099681000107550010000993951000169456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386</v>
      </c>
    </row>
    <row r="901" spans="1:12" s="8" customFormat="1" ht="19.5" customHeight="1" x14ac:dyDescent="0.2">
      <c r="A901" s="3">
        <f>IFERROR(VLOOKUP(B901,'[1]DADOS (OCULTAR)'!$Q$3:$S$103,3,0),"")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3.9 - Material para Manutenção de Bens Imóveis </v>
      </c>
      <c r="D901" s="3">
        <f>'[1]TCE - ANEXO IV - Preencher'!F910</f>
        <v>9494196000192</v>
      </c>
      <c r="E901" s="5" t="str">
        <f>'[1]TCE - ANEXO IV - Preencher'!G910</f>
        <v>COMERCIAL JR CLAUDIO  MARIO LTDA</v>
      </c>
      <c r="F901" s="5" t="str">
        <f>'[1]TCE - ANEXO IV - Preencher'!H910</f>
        <v>B</v>
      </c>
      <c r="G901" s="5" t="str">
        <f>'[1]TCE - ANEXO IV - Preencher'!I910</f>
        <v>S</v>
      </c>
      <c r="H901" s="5">
        <f>'[1]TCE - ANEXO IV - Preencher'!J910</f>
        <v>252454</v>
      </c>
      <c r="I901" s="6">
        <f>IF('[1]TCE - ANEXO IV - Preencher'!K910="","",'[1]TCE - ANEXO IV - Preencher'!K910)</f>
        <v>44754</v>
      </c>
      <c r="J901" s="5" t="str">
        <f>'[1]TCE - ANEXO IV - Preencher'!L910</f>
        <v>26220709494196000192550010002524541035170513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45.35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3.9 - Material para Manutenção de Bens Imóveis </v>
      </c>
      <c r="D902" s="3">
        <f>'[1]TCE - ANEXO IV - Preencher'!F911</f>
        <v>9494196000192</v>
      </c>
      <c r="E902" s="5" t="str">
        <f>'[1]TCE - ANEXO IV - Preencher'!G911</f>
        <v>COMERCIAL JR CLAUDIO  MARIO LTDA</v>
      </c>
      <c r="F902" s="5" t="str">
        <f>'[1]TCE - ANEXO IV - Preencher'!H911</f>
        <v>B</v>
      </c>
      <c r="G902" s="5" t="str">
        <f>'[1]TCE - ANEXO IV - Preencher'!I911</f>
        <v>S</v>
      </c>
      <c r="H902" s="5">
        <f>'[1]TCE - ANEXO IV - Preencher'!J911</f>
        <v>252800</v>
      </c>
      <c r="I902" s="6">
        <f>IF('[1]TCE - ANEXO IV - Preencher'!K911="","",'[1]TCE - ANEXO IV - Preencher'!K911)</f>
        <v>44757</v>
      </c>
      <c r="J902" s="5" t="str">
        <f>'[1]TCE - ANEXO IV - Preencher'!L911</f>
        <v>26220709494196000192550010002528001035214449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29.52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3.9 - Material para Manutenção de Bens Imóveis </v>
      </c>
      <c r="D903" s="3">
        <f>'[1]TCE - ANEXO IV - Preencher'!F912</f>
        <v>70082664000718</v>
      </c>
      <c r="E903" s="5" t="str">
        <f>'[1]TCE - ANEXO IV - Preencher'!G912</f>
        <v>JCL LAJES E MATERIAIS P CONS LTDA</v>
      </c>
      <c r="F903" s="5" t="str">
        <f>'[1]TCE - ANEXO IV - Preencher'!H912</f>
        <v>B</v>
      </c>
      <c r="G903" s="5" t="str">
        <f>'[1]TCE - ANEXO IV - Preencher'!I912</f>
        <v>S</v>
      </c>
      <c r="H903" s="5">
        <f>'[1]TCE - ANEXO IV - Preencher'!J912</f>
        <v>27609</v>
      </c>
      <c r="I903" s="6">
        <f>IF('[1]TCE - ANEXO IV - Preencher'!K912="","",'[1]TCE - ANEXO IV - Preencher'!K912)</f>
        <v>44754</v>
      </c>
      <c r="J903" s="5" t="str">
        <f>'[1]TCE - ANEXO IV - Preencher'!L912</f>
        <v>26220770082664000718550010000276091082438924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1372.5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3.9 - Material para Manutenção de Bens Imóveis </v>
      </c>
      <c r="D904" s="3">
        <f>'[1]TCE - ANEXO IV - Preencher'!F913</f>
        <v>9494196000192</v>
      </c>
      <c r="E904" s="5" t="str">
        <f>'[1]TCE - ANEXO IV - Preencher'!G913</f>
        <v>COMERCIAL JR CLAUDIO  MARIO LTDA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253092</v>
      </c>
      <c r="I904" s="6">
        <f>IF('[1]TCE - ANEXO IV - Preencher'!K913="","",'[1]TCE - ANEXO IV - Preencher'!K913)</f>
        <v>44760</v>
      </c>
      <c r="J904" s="5" t="str">
        <f>'[1]TCE - ANEXO IV - Preencher'!L913</f>
        <v>26220709494196000192550010002530921035254869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67.650000000000006</v>
      </c>
    </row>
    <row r="905" spans="1:12" s="8" customFormat="1" ht="19.5" customHeight="1" x14ac:dyDescent="0.2">
      <c r="A905" s="3">
        <f>IFERROR(VLOOKUP(B905,'[1]DADOS (OCULTAR)'!$Q$3:$S$103,3,0),"")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 xml:space="preserve">3.9 - Material para Manutenção de Bens Imóveis </v>
      </c>
      <c r="D905" s="3">
        <f>'[1]TCE - ANEXO IV - Preencher'!F914</f>
        <v>9494196000192</v>
      </c>
      <c r="E905" s="5" t="str">
        <f>'[1]TCE - ANEXO IV - Preencher'!G914</f>
        <v>COMERCIAL JR CLAUDIO  MARIO LTDA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253433</v>
      </c>
      <c r="I905" s="6">
        <f>IF('[1]TCE - ANEXO IV - Preencher'!K914="","",'[1]TCE - ANEXO IV - Preencher'!K914)</f>
        <v>44763</v>
      </c>
      <c r="J905" s="5" t="str">
        <f>'[1]TCE - ANEXO IV - Preencher'!L914</f>
        <v>26220709494196000192550010002534331035310719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206.56</v>
      </c>
    </row>
    <row r="906" spans="1:12" s="8" customFormat="1" ht="19.5" customHeight="1" x14ac:dyDescent="0.2">
      <c r="A906" s="3">
        <f>IFERROR(VLOOKUP(B906,'[1]DADOS (OCULTAR)'!$Q$3:$S$103,3,0),"")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 xml:space="preserve">3.9 - Material para Manutenção de Bens Imóveis </v>
      </c>
      <c r="D906" s="3">
        <f>'[1]TCE - ANEXO IV - Preencher'!F915</f>
        <v>3735242000111</v>
      </c>
      <c r="E906" s="5" t="str">
        <f>'[1]TCE - ANEXO IV - Preencher'!G915</f>
        <v>KADISA IND E COMERCIO  EPP</v>
      </c>
      <c r="F906" s="5" t="str">
        <f>'[1]TCE - ANEXO IV - Preencher'!H915</f>
        <v>B</v>
      </c>
      <c r="G906" s="5" t="str">
        <f>'[1]TCE - ANEXO IV - Preencher'!I915</f>
        <v>S</v>
      </c>
      <c r="H906" s="5" t="str">
        <f>'[1]TCE - ANEXO IV - Preencher'!J915</f>
        <v>000.024.803</v>
      </c>
      <c r="I906" s="6">
        <f>IF('[1]TCE - ANEXO IV - Preencher'!K915="","",'[1]TCE - ANEXO IV - Preencher'!K915)</f>
        <v>44763</v>
      </c>
      <c r="J906" s="5" t="str">
        <f>'[1]TCE - ANEXO IV - Preencher'!L915</f>
        <v>26220703735242000111550010000248031017000086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640</v>
      </c>
    </row>
    <row r="907" spans="1:12" s="8" customFormat="1" ht="19.5" customHeight="1" x14ac:dyDescent="0.2">
      <c r="A907" s="3">
        <f>IFERROR(VLOOKUP(B907,'[1]DADOS (OCULTAR)'!$Q$3:$S$103,3,0),"")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 xml:space="preserve">3.9 - Material para Manutenção de Bens Imóveis </v>
      </c>
      <c r="D907" s="3">
        <f>'[1]TCE - ANEXO IV - Preencher'!F916</f>
        <v>7544385000105</v>
      </c>
      <c r="E907" s="5" t="str">
        <f>'[1]TCE - ANEXO IV - Preencher'!G916</f>
        <v>JPRIM PEREIRA FILHO FERAMENTAS LTDA</v>
      </c>
      <c r="F907" s="5" t="str">
        <f>'[1]TCE - ANEXO IV - Preencher'!H916</f>
        <v>B</v>
      </c>
      <c r="G907" s="5" t="str">
        <f>'[1]TCE - ANEXO IV - Preencher'!I916</f>
        <v>S</v>
      </c>
      <c r="H907" s="5" t="str">
        <f>'[1]TCE - ANEXO IV - Preencher'!J916</f>
        <v>000.007.268</v>
      </c>
      <c r="I907" s="6">
        <f>IF('[1]TCE - ANEXO IV - Preencher'!K916="","",'[1]TCE - ANEXO IV - Preencher'!K916)</f>
        <v>44768</v>
      </c>
      <c r="J907" s="5" t="str">
        <f>'[1]TCE - ANEXO IV - Preencher'!L916</f>
        <v>26220707544385000105550010000072681971438839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188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3.9 - Material para Manutenção de Bens Imóveis </v>
      </c>
      <c r="D908" s="3">
        <f>'[1]TCE - ANEXO IV - Preencher'!F917</f>
        <v>9494196000192</v>
      </c>
      <c r="E908" s="5" t="str">
        <f>'[1]TCE - ANEXO IV - Preencher'!G917</f>
        <v>COMERCIAL JR CLAUDIO  MARIO LTDA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253984</v>
      </c>
      <c r="I908" s="6">
        <f>IF('[1]TCE - ANEXO IV - Preencher'!K917="","",'[1]TCE - ANEXO IV - Preencher'!K917)</f>
        <v>44768</v>
      </c>
      <c r="J908" s="5" t="str">
        <f>'[1]TCE - ANEXO IV - Preencher'!L917</f>
        <v>26220709494196000192550010002539841035385278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62.73</v>
      </c>
    </row>
    <row r="909" spans="1:12" s="8" customFormat="1" ht="19.5" customHeight="1" x14ac:dyDescent="0.2">
      <c r="A909" s="3">
        <f>IFERROR(VLOOKUP(B909,'[1]DADOS (OCULTAR)'!$Q$3:$S$103,3,0),"")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3.9 - Material para Manutenção de Bens Imóveis </v>
      </c>
      <c r="D909" s="3">
        <f>'[1]TCE - ANEXO IV - Preencher'!F918</f>
        <v>24348443000136</v>
      </c>
      <c r="E909" s="5" t="str">
        <f>'[1]TCE - ANEXO IV - Preencher'!G918</f>
        <v>FRANCRIS LIVRARIA E PAPELARIA LTDA</v>
      </c>
      <c r="F909" s="5" t="str">
        <f>'[1]TCE - ANEXO IV - Preencher'!H918</f>
        <v>B</v>
      </c>
      <c r="G909" s="5" t="str">
        <f>'[1]TCE - ANEXO IV - Preencher'!I918</f>
        <v>S</v>
      </c>
      <c r="H909" s="5" t="str">
        <f>'[1]TCE - ANEXO IV - Preencher'!J918</f>
        <v>000.016.046</v>
      </c>
      <c r="I909" s="6">
        <f>IF('[1]TCE - ANEXO IV - Preencher'!K918="","",'[1]TCE - ANEXO IV - Preencher'!K918)</f>
        <v>44772</v>
      </c>
      <c r="J909" s="5" t="str">
        <f>'[1]TCE - ANEXO IV - Preencher'!L918</f>
        <v>26220724348443000136550010000160461972915766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269</v>
      </c>
    </row>
    <row r="910" spans="1:12" s="8" customFormat="1" ht="19.5" customHeight="1" x14ac:dyDescent="0.2">
      <c r="A910" s="3">
        <f>IFERROR(VLOOKUP(B910,'[1]DADOS (OCULTAR)'!$Q$3:$S$103,3,0),"")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3.9 - Material para Manutenção de Bens Imóveis </v>
      </c>
      <c r="D910" s="3">
        <f>'[1]TCE - ANEXO IV - Preencher'!F919</f>
        <v>6201314000139</v>
      </c>
      <c r="E910" s="5" t="str">
        <f>'[1]TCE - ANEXO IV - Preencher'!G919</f>
        <v>CAMEL CARUARU MATERIAIS ELETRI</v>
      </c>
      <c r="F910" s="5" t="str">
        <f>'[1]TCE - ANEXO IV - Preencher'!H919</f>
        <v>B</v>
      </c>
      <c r="G910" s="5" t="str">
        <f>'[1]TCE - ANEXO IV - Preencher'!I919</f>
        <v>S</v>
      </c>
      <c r="H910" s="5" t="str">
        <f>'[1]TCE - ANEXO IV - Preencher'!J919</f>
        <v>000.106.425</v>
      </c>
      <c r="I910" s="6">
        <f>IF('[1]TCE - ANEXO IV - Preencher'!K919="","",'[1]TCE - ANEXO IV - Preencher'!K919)</f>
        <v>44769</v>
      </c>
      <c r="J910" s="5" t="str">
        <f>'[1]TCE - ANEXO IV - Preencher'!L919</f>
        <v>26220706201314000139550010001064251370828996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99.5</v>
      </c>
    </row>
    <row r="911" spans="1:12" s="8" customFormat="1" ht="19.5" customHeight="1" x14ac:dyDescent="0.2">
      <c r="A911" s="3">
        <f>IFERROR(VLOOKUP(B911,'[1]DADOS (OCULTAR)'!$Q$3:$S$103,3,0),"")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 xml:space="preserve">3.9 - Material para Manutenção de Bens Imóveis </v>
      </c>
      <c r="D911" s="3">
        <f>'[1]TCE - ANEXO IV - Preencher'!F920</f>
        <v>10731605000106</v>
      </c>
      <c r="E911" s="5" t="str">
        <f>'[1]TCE - ANEXO IV - Preencher'!G920</f>
        <v>ELETRONICA CENTRAL CARUARU LTDA</v>
      </c>
      <c r="F911" s="5" t="str">
        <f>'[1]TCE - ANEXO IV - Preencher'!H920</f>
        <v>B</v>
      </c>
      <c r="G911" s="5" t="str">
        <f>'[1]TCE - ANEXO IV - Preencher'!I920</f>
        <v>S</v>
      </c>
      <c r="H911" s="5" t="str">
        <f>'[1]TCE - ANEXO IV - Preencher'!J920</f>
        <v>000.011.708</v>
      </c>
      <c r="I911" s="6">
        <f>IF('[1]TCE - ANEXO IV - Preencher'!K920="","",'[1]TCE - ANEXO IV - Preencher'!K920)</f>
        <v>44769</v>
      </c>
      <c r="J911" s="5" t="str">
        <f>'[1]TCE - ANEXO IV - Preencher'!L920</f>
        <v>26220710731605000106550010000117081234754872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22</v>
      </c>
    </row>
    <row r="912" spans="1:12" s="8" customFormat="1" ht="19.5" customHeight="1" x14ac:dyDescent="0.2">
      <c r="A912" s="3">
        <f>IFERROR(VLOOKUP(B912,'[1]DADOS (OCULTAR)'!$Q$3:$S$103,3,0),"")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3.9 - Material para Manutenção de Bens Imóveis </v>
      </c>
      <c r="D912" s="3">
        <f>'[1]TCE - ANEXO IV - Preencher'!F921</f>
        <v>5570714000825</v>
      </c>
      <c r="E912" s="5" t="str">
        <f>'[1]TCE - ANEXO IV - Preencher'!G921</f>
        <v>KABUM COMERCIO ELETRONICO S.A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14720329</v>
      </c>
      <c r="I912" s="6">
        <f>IF('[1]TCE - ANEXO IV - Preencher'!K921="","",'[1]TCE - ANEXO IV - Preencher'!K921)</f>
        <v>44755</v>
      </c>
      <c r="J912" s="5" t="str">
        <f>'[1]TCE - ANEXO IV - Preencher'!L921</f>
        <v>32220705570714000825550010147203291438041718</v>
      </c>
      <c r="K912" s="5" t="str">
        <f>IF(F912="B",LEFT('[1]TCE - ANEXO IV - Preencher'!M921,2),IF(F912="S",LEFT('[1]TCE - ANEXO IV - Preencher'!M921,7),IF('[1]TCE - ANEXO IV - Preencher'!H921="","")))</f>
        <v>32</v>
      </c>
      <c r="L912" s="7">
        <f>'[1]TCE - ANEXO IV - Preencher'!N921</f>
        <v>1987.94</v>
      </c>
    </row>
    <row r="913" spans="1:12" s="8" customFormat="1" ht="19.5" customHeight="1" x14ac:dyDescent="0.2">
      <c r="A913" s="3">
        <f>IFERROR(VLOOKUP(B913,'[1]DADOS (OCULTAR)'!$Q$3:$S$103,3,0),"")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3.9 - Material para Manutenção de Bens Imóveis </v>
      </c>
      <c r="D913" s="3">
        <f>'[1]TCE - ANEXO IV - Preencher'!F922</f>
        <v>29302348000549</v>
      </c>
      <c r="E913" s="5" t="str">
        <f>'[1]TCE - ANEXO IV - Preencher'!G922</f>
        <v>GURGELMIX MAQUINAS E FERRAMENTAS S.A.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23095</v>
      </c>
      <c r="I913" s="6">
        <f>IF('[1]TCE - ANEXO IV - Preencher'!K922="","",'[1]TCE - ANEXO IV - Preencher'!K922)</f>
        <v>44769</v>
      </c>
      <c r="J913" s="5" t="str">
        <f>'[1]TCE - ANEXO IV - Preencher'!L922</f>
        <v>26220729302348000549550060000230951282311300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395.01</v>
      </c>
    </row>
    <row r="914" spans="1:12" s="8" customFormat="1" ht="19.5" customHeight="1" x14ac:dyDescent="0.2">
      <c r="A914" s="3">
        <f>IFERROR(VLOOKUP(B914,'[1]DADOS (OCULTAR)'!$Q$3:$S$103,3,0),"")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3.9 - Material para Manutenção de Bens Imóveis </v>
      </c>
      <c r="D914" s="3">
        <f>'[1]TCE - ANEXO IV - Preencher'!F923</f>
        <v>6201314000139</v>
      </c>
      <c r="E914" s="5" t="str">
        <f>'[1]TCE - ANEXO IV - Preencher'!G923</f>
        <v>CAMEL CARUARU MATERIAIS ELETRI</v>
      </c>
      <c r="F914" s="5" t="str">
        <f>'[1]TCE - ANEXO IV - Preencher'!H923</f>
        <v>B</v>
      </c>
      <c r="G914" s="5" t="str">
        <f>'[1]TCE - ANEXO IV - Preencher'!I923</f>
        <v>S</v>
      </c>
      <c r="H914" s="5" t="str">
        <f>'[1]TCE - ANEXO IV - Preencher'!J923</f>
        <v>000.106.492</v>
      </c>
      <c r="I914" s="6">
        <f>IF('[1]TCE - ANEXO IV - Preencher'!K923="","",'[1]TCE - ANEXO IV - Preencher'!K923)</f>
        <v>44771</v>
      </c>
      <c r="J914" s="5" t="str">
        <f>'[1]TCE - ANEXO IV - Preencher'!L923</f>
        <v>26220706201314000139550010001064921280256287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18.55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 xml:space="preserve">3.9 - Material para Manutenção de Bens Imóveis </v>
      </c>
      <c r="D915" s="3">
        <f>'[1]TCE - ANEXO IV - Preencher'!F924</f>
        <v>9494196000192</v>
      </c>
      <c r="E915" s="5" t="str">
        <f>'[1]TCE - ANEXO IV - Preencher'!G924</f>
        <v>COMERCIAL JR CLAUDIO  MARIO LTDA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254145</v>
      </c>
      <c r="I915" s="6">
        <f>IF('[1]TCE - ANEXO IV - Preencher'!K924="","",'[1]TCE - ANEXO IV - Preencher'!K924)</f>
        <v>44769</v>
      </c>
      <c r="J915" s="5" t="str">
        <f>'[1]TCE - ANEXO IV - Preencher'!L924</f>
        <v>26220709494196000192550010002541451035403783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391.14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 xml:space="preserve">3.10 - Material para Manutenção de Bens Móveis </v>
      </c>
      <c r="D917" s="3">
        <f>'[1]TCE - ANEXO IV - Preencher'!F929</f>
        <v>0</v>
      </c>
      <c r="E917" s="5" t="str">
        <f>'[1]TCE - ANEXO IV - Preencher'!G926</f>
        <v>CENTEC EQUIPAMENTOS ELETRONICOS LTDA</v>
      </c>
      <c r="F917" s="5" t="str">
        <f>'[1]TCE - ANEXO IV - Preencher'!H926</f>
        <v>B</v>
      </c>
      <c r="G917" s="5" t="str">
        <f>'[1]TCE - ANEXO IV - Preencher'!I926</f>
        <v>S</v>
      </c>
      <c r="H917" s="5" t="str">
        <f>'[1]TCE - ANEXO IV - Preencher'!J926</f>
        <v>000.000.670</v>
      </c>
      <c r="I917" s="6">
        <f>IF('[1]TCE - ANEXO IV - Preencher'!K926="","",'[1]TCE - ANEXO IV - Preencher'!K926)</f>
        <v>44761</v>
      </c>
      <c r="J917" s="5" t="str">
        <f>'[1]TCE - ANEXO IV - Preencher'!L926</f>
        <v>26220708398071000104550010000006701659930850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280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 xml:space="preserve">3.10 - Material para Manutenção de Bens Móveis </v>
      </c>
      <c r="D918" s="3">
        <f>'[1]TCE - ANEXO IV - Preencher'!F927</f>
        <v>41754506000173</v>
      </c>
      <c r="E918" s="5" t="str">
        <f>'[1]TCE - ANEXO IV - Preencher'!G927</f>
        <v>FACIL SOLUCOES EM SOFTWARE E EQUIP LTDA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23</v>
      </c>
      <c r="I918" s="6">
        <f>IF('[1]TCE - ANEXO IV - Preencher'!K927="","",'[1]TCE - ANEXO IV - Preencher'!K927)</f>
        <v>44749</v>
      </c>
      <c r="J918" s="5" t="str">
        <f>'[1]TCE - ANEXO IV - Preencher'!L927</f>
        <v>26220741754506000173550010000000231187572632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632</v>
      </c>
    </row>
    <row r="919" spans="1:12" s="8" customFormat="1" ht="19.5" customHeight="1" x14ac:dyDescent="0.2">
      <c r="A919" s="3">
        <f>IFERROR(VLOOKUP(B919,'[1]DADOS (OCULTAR)'!$Q$3:$S$103,3,0),"")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 xml:space="preserve">3.10 - Material para Manutenção de Bens Móveis </v>
      </c>
      <c r="D919" s="3">
        <f>'[1]TCE - ANEXO IV - Preencher'!F928</f>
        <v>8763600000113</v>
      </c>
      <c r="E919" s="5" t="str">
        <f>'[1]TCE - ANEXO IV - Preencher'!G928</f>
        <v>JOSE ANTONIO DE OMENA VARIEDADES</v>
      </c>
      <c r="F919" s="5" t="str">
        <f>'[1]TCE - ANEXO IV - Preencher'!H928</f>
        <v>B</v>
      </c>
      <c r="G919" s="5" t="str">
        <f>'[1]TCE - ANEXO IV - Preencher'!I928</f>
        <v>S</v>
      </c>
      <c r="H919" s="5" t="str">
        <f>'[1]TCE - ANEXO IV - Preencher'!J928</f>
        <v>000.002.024</v>
      </c>
      <c r="I919" s="6">
        <f>IF('[1]TCE - ANEXO IV - Preencher'!K928="","",'[1]TCE - ANEXO IV - Preencher'!K928)</f>
        <v>44769</v>
      </c>
      <c r="J919" s="5" t="str">
        <f>'[1]TCE - ANEXO IV - Preencher'!L928</f>
        <v>26220708763600000113550010000020241000023555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56.7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 t="e">
        <f>'[1]TCE - ANEXO IV - Preencher'!#REF!</f>
        <v>#REF!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>
        <f>IFERROR(VLOOKUP(B921,'[1]DADOS (OCULTAR)'!$Q$3:$S$103,3,0),"")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 xml:space="preserve">3.10 - Material para Manutenção de Bens Móveis </v>
      </c>
      <c r="D921" s="3">
        <f>'[1]TCE - ANEXO IV - Preencher'!F930</f>
        <v>10731605000106</v>
      </c>
      <c r="E921" s="5" t="str">
        <f>'[1]TCE - ANEXO IV - Preencher'!G930</f>
        <v>ELETRONICA CENTRAL CARUARU LTDA</v>
      </c>
      <c r="F921" s="5" t="str">
        <f>'[1]TCE - ANEXO IV - Preencher'!H930</f>
        <v>B</v>
      </c>
      <c r="G921" s="5" t="str">
        <f>'[1]TCE - ANEXO IV - Preencher'!I930</f>
        <v>S</v>
      </c>
      <c r="H921" s="5" t="str">
        <f>'[1]TCE - ANEXO IV - Preencher'!J930</f>
        <v>000.011.686</v>
      </c>
      <c r="I921" s="6">
        <f>IF('[1]TCE - ANEXO IV - Preencher'!K930="","",'[1]TCE - ANEXO IV - Preencher'!K930)</f>
        <v>44760</v>
      </c>
      <c r="J921" s="5" t="str">
        <f>'[1]TCE - ANEXO IV - Preencher'!L930</f>
        <v>26220710731605000106550010000116861481377611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45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 xml:space="preserve">3.10 - Material para Manutenção de Bens Móveis </v>
      </c>
      <c r="D922" s="3">
        <f>'[1]TCE - ANEXO IV - Preencher'!F931</f>
        <v>18617596000139</v>
      </c>
      <c r="E922" s="5" t="str">
        <f>'[1]TCE - ANEXO IV - Preencher'!G931</f>
        <v>ETIQUETAG COMERCIO DE ETIQUETAS LTDA</v>
      </c>
      <c r="F922" s="5" t="str">
        <f>'[1]TCE - ANEXO IV - Preencher'!H931</f>
        <v>B</v>
      </c>
      <c r="G922" s="5" t="str">
        <f>'[1]TCE - ANEXO IV - Preencher'!I931</f>
        <v>S</v>
      </c>
      <c r="H922" s="5" t="str">
        <f>'[1]TCE - ANEXO IV - Preencher'!J931</f>
        <v>000.008.602</v>
      </c>
      <c r="I922" s="6">
        <f>IF('[1]TCE - ANEXO IV - Preencher'!K931="","",'[1]TCE - ANEXO IV - Preencher'!K931)</f>
        <v>44762</v>
      </c>
      <c r="J922" s="5" t="str">
        <f>'[1]TCE - ANEXO IV - Preencher'!L931</f>
        <v>26220718617596000139550010000086021471500000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7453.6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 xml:space="preserve">3.10 - Material para Manutenção de Bens Móveis </v>
      </c>
      <c r="D923" s="3">
        <f>'[1]TCE - ANEXO IV - Preencher'!F932</f>
        <v>18617596000139</v>
      </c>
      <c r="E923" s="5" t="str">
        <f>'[1]TCE - ANEXO IV - Preencher'!G932</f>
        <v>ETIQUETAG COMERCIO DE ETIQUETAS LTDA</v>
      </c>
      <c r="F923" s="5" t="str">
        <f>'[1]TCE - ANEXO IV - Preencher'!H932</f>
        <v>B</v>
      </c>
      <c r="G923" s="5" t="str">
        <f>'[1]TCE - ANEXO IV - Preencher'!I932</f>
        <v>S</v>
      </c>
      <c r="H923" s="5" t="str">
        <f>'[1]TCE - ANEXO IV - Preencher'!J932</f>
        <v>000.008.634</v>
      </c>
      <c r="I923" s="6">
        <f>IF('[1]TCE - ANEXO IV - Preencher'!K932="","",'[1]TCE - ANEXO IV - Preencher'!K932)</f>
        <v>44764</v>
      </c>
      <c r="J923" s="5" t="str">
        <f>'[1]TCE - ANEXO IV - Preencher'!L932</f>
        <v>26220718617596000139550010000086341874300002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760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 xml:space="preserve">3.10 - Material para Manutenção de Bens Móveis </v>
      </c>
      <c r="D925" s="3">
        <f>'[1]TCE - ANEXO IV - Preencher'!F934</f>
        <v>9494196000192</v>
      </c>
      <c r="E925" s="5" t="str">
        <f>'[1]TCE - ANEXO IV - Preencher'!G934</f>
        <v>COMERCIAL JR CLAUDIO  MARIO LTDA</v>
      </c>
      <c r="F925" s="5" t="str">
        <f>'[1]TCE - ANEXO IV - Preencher'!H934</f>
        <v>B</v>
      </c>
      <c r="G925" s="5" t="str">
        <f>'[1]TCE - ANEXO IV - Preencher'!I934</f>
        <v>S</v>
      </c>
      <c r="H925" s="5">
        <f>'[1]TCE - ANEXO IV - Preencher'!J934</f>
        <v>251689</v>
      </c>
      <c r="I925" s="6">
        <f>IF('[1]TCE - ANEXO IV - Preencher'!K934="","",'[1]TCE - ANEXO IV - Preencher'!K934)</f>
        <v>44747</v>
      </c>
      <c r="J925" s="5" t="str">
        <f>'[1]TCE - ANEXO IV - Preencher'!L934</f>
        <v>26220709494196000192550010002516891035065509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42.97</v>
      </c>
    </row>
    <row r="926" spans="1:12" s="8" customFormat="1" ht="19.5" customHeight="1" x14ac:dyDescent="0.2">
      <c r="A926" s="3">
        <f>IFERROR(VLOOKUP(B926,'[1]DADOS (OCULTAR)'!$Q$3:$S$103,3,0),"")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 xml:space="preserve">3.10 - Material para Manutenção de Bens Móveis </v>
      </c>
      <c r="D926" s="3">
        <f>'[1]TCE - ANEXO IV - Preencher'!F935</f>
        <v>9494196000192</v>
      </c>
      <c r="E926" s="5" t="str">
        <f>'[1]TCE - ANEXO IV - Preencher'!G935</f>
        <v>COMERCIAL JR CLAUDIO  MARIO LTDA</v>
      </c>
      <c r="F926" s="5" t="str">
        <f>'[1]TCE - ANEXO IV - Preencher'!H935</f>
        <v>B</v>
      </c>
      <c r="G926" s="5" t="str">
        <f>'[1]TCE - ANEXO IV - Preencher'!I935</f>
        <v>S</v>
      </c>
      <c r="H926" s="5">
        <f>'[1]TCE - ANEXO IV - Preencher'!J935</f>
        <v>252136</v>
      </c>
      <c r="I926" s="6">
        <f>IF('[1]TCE - ANEXO IV - Preencher'!K935="","",'[1]TCE - ANEXO IV - Preencher'!K935)</f>
        <v>44750</v>
      </c>
      <c r="J926" s="5" t="str">
        <f>'[1]TCE - ANEXO IV - Preencher'!L935</f>
        <v>26220709494196000192550010002521361035123065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37.15</v>
      </c>
    </row>
    <row r="927" spans="1:12" s="8" customFormat="1" ht="19.5" customHeight="1" x14ac:dyDescent="0.2">
      <c r="A927" s="3">
        <f>IFERROR(VLOOKUP(B927,'[1]DADOS (OCULTAR)'!$Q$3:$S$103,3,0),"")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 xml:space="preserve">3.10 - Material para Manutenção de Bens Móveis </v>
      </c>
      <c r="D927" s="3">
        <f>'[1]TCE - ANEXO IV - Preencher'!F936</f>
        <v>8677502000163</v>
      </c>
      <c r="E927" s="5" t="str">
        <f>'[1]TCE - ANEXO IV - Preencher'!G936</f>
        <v>CASA DO CAMPONES LTDA</v>
      </c>
      <c r="F927" s="5" t="str">
        <f>'[1]TCE - ANEXO IV - Preencher'!H936</f>
        <v>B</v>
      </c>
      <c r="G927" s="5" t="str">
        <f>'[1]TCE - ANEXO IV - Preencher'!I936</f>
        <v>S</v>
      </c>
      <c r="H927" s="5">
        <f>'[1]TCE - ANEXO IV - Preencher'!J936</f>
        <v>79316</v>
      </c>
      <c r="I927" s="6">
        <f>IF('[1]TCE - ANEXO IV - Preencher'!K936="","",'[1]TCE - ANEXO IV - Preencher'!K936)</f>
        <v>44756</v>
      </c>
      <c r="J927" s="5" t="str">
        <f>'[1]TCE - ANEXO IV - Preencher'!L936</f>
        <v>26220708677502000163550010000793161446990450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47.5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 xml:space="preserve">3.10 - Material para Manutenção de Bens Móveis </v>
      </c>
      <c r="D928" s="3">
        <f>'[1]TCE - ANEXO IV - Preencher'!F937</f>
        <v>9494196000192</v>
      </c>
      <c r="E928" s="5" t="str">
        <f>'[1]TCE - ANEXO IV - Preencher'!G937</f>
        <v>COMERCIAL JR CLAUDIO  MARIO LTDA</v>
      </c>
      <c r="F928" s="5" t="str">
        <f>'[1]TCE - ANEXO IV - Preencher'!H937</f>
        <v>B</v>
      </c>
      <c r="G928" s="5" t="str">
        <f>'[1]TCE - ANEXO IV - Preencher'!I937</f>
        <v>S</v>
      </c>
      <c r="H928" s="5">
        <f>'[1]TCE - ANEXO IV - Preencher'!J937</f>
        <v>253909</v>
      </c>
      <c r="I928" s="6">
        <f>IF('[1]TCE - ANEXO IV - Preencher'!K937="","",'[1]TCE - ANEXO IV - Preencher'!K937)</f>
        <v>44768</v>
      </c>
      <c r="J928" s="5" t="str">
        <f>'[1]TCE - ANEXO IV - Preencher'!L937</f>
        <v>26220709494196000192550010002539091035376347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49.53</v>
      </c>
    </row>
    <row r="929" spans="1:12" s="8" customFormat="1" ht="19.5" customHeight="1" x14ac:dyDescent="0.2">
      <c r="A929" s="3">
        <f>IFERROR(VLOOKUP(B929,'[1]DADOS (OCULTAR)'!$Q$3:$S$103,3,0),"")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 xml:space="preserve">3.10 - Material para Manutenção de Bens Móveis </v>
      </c>
      <c r="D929" s="3">
        <f>'[1]TCE - ANEXO IV - Preencher'!F938</f>
        <v>1326290000201</v>
      </c>
      <c r="E929" s="5" t="str">
        <f>'[1]TCE - ANEXO IV - Preencher'!G938</f>
        <v>IVAN FERREIRA DOS SANTOS ME</v>
      </c>
      <c r="F929" s="5" t="str">
        <f>'[1]TCE - ANEXO IV - Preencher'!H938</f>
        <v>B</v>
      </c>
      <c r="G929" s="5" t="str">
        <f>'[1]TCE - ANEXO IV - Preencher'!I938</f>
        <v>S</v>
      </c>
      <c r="H929" s="5" t="str">
        <f>'[1]TCE - ANEXO IV - Preencher'!J938</f>
        <v>000.042.915</v>
      </c>
      <c r="I929" s="6">
        <f>IF('[1]TCE - ANEXO IV - Preencher'!K938="","",'[1]TCE - ANEXO IV - Preencher'!K938)</f>
        <v>44748</v>
      </c>
      <c r="J929" s="5" t="str">
        <f>'[1]TCE - ANEXO IV - Preencher'!L938</f>
        <v>26220701326290000201550010000429151993274362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468.6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3.8 - Uniformes, Tecidos e Aviamentos </v>
      </c>
      <c r="D931" s="3">
        <f>'[1]TCE - ANEXO IV - Preencher'!F940</f>
        <v>188968000517</v>
      </c>
      <c r="E931" s="5" t="str">
        <f>'[1]TCE - ANEXO IV - Preencher'!G940</f>
        <v>NOVO AVIAMENTO LTDA</v>
      </c>
      <c r="F931" s="5" t="str">
        <f>'[1]TCE - ANEXO IV - Preencher'!H940</f>
        <v>B</v>
      </c>
      <c r="G931" s="5" t="str">
        <f>'[1]TCE - ANEXO IV - Preencher'!I940</f>
        <v>S</v>
      </c>
      <c r="H931" s="5" t="str">
        <f>'[1]TCE - ANEXO IV - Preencher'!J940</f>
        <v>000.032.033</v>
      </c>
      <c r="I931" s="6">
        <f>IF('[1]TCE - ANEXO IV - Preencher'!K940="","",'[1]TCE - ANEXO IV - Preencher'!K940)</f>
        <v>44747</v>
      </c>
      <c r="J931" s="5" t="str">
        <f>'[1]TCE - ANEXO IV - Preencher'!L940</f>
        <v>26220700188968000517550010000320331991239146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1311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3.8 - Uniformes, Tecidos e Aviamentos </v>
      </c>
      <c r="D932" s="3">
        <f>'[1]TCE - ANEXO IV - Preencher'!F941</f>
        <v>28248082000107</v>
      </c>
      <c r="E932" s="5" t="str">
        <f>'[1]TCE - ANEXO IV - Preencher'!G941</f>
        <v>MARALUCIA DO C. V. MAROSTICA 07733342899</v>
      </c>
      <c r="F932" s="5" t="str">
        <f>'[1]TCE - ANEXO IV - Preencher'!H941</f>
        <v>B</v>
      </c>
      <c r="G932" s="5" t="str">
        <f>'[1]TCE - ANEXO IV - Preencher'!I941</f>
        <v>S</v>
      </c>
      <c r="H932" s="5">
        <f>'[1]TCE - ANEXO IV - Preencher'!J941</f>
        <v>2597</v>
      </c>
      <c r="I932" s="6">
        <f>IF('[1]TCE - ANEXO IV - Preencher'!K941="","",'[1]TCE - ANEXO IV - Preencher'!K941)</f>
        <v>44754</v>
      </c>
      <c r="J932" s="5" t="str">
        <f>'[1]TCE - ANEXO IV - Preencher'!L941</f>
        <v>35220728248082000107550010000025971580745750</v>
      </c>
      <c r="K932" s="5" t="str">
        <f>IF(F932="B",LEFT('[1]TCE - ANEXO IV - Preencher'!M941,2),IF(F932="S",LEFT('[1]TCE - ANEXO IV - Preencher'!M941,7),IF('[1]TCE - ANEXO IV - Preencher'!H941="","")))</f>
        <v>35</v>
      </c>
      <c r="L932" s="7">
        <f>'[1]TCE - ANEXO IV - Preencher'!N941</f>
        <v>7350</v>
      </c>
    </row>
    <row r="933" spans="1:12" s="8" customFormat="1" ht="19.5" customHeight="1" x14ac:dyDescent="0.2">
      <c r="A933" s="3">
        <f>IFERROR(VLOOKUP(B933,'[1]DADOS (OCULTAR)'!$Q$3:$S$103,3,0),"")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3.8 - Uniformes, Tecidos e Aviamentos </v>
      </c>
      <c r="D933" s="3">
        <f>'[1]TCE - ANEXO IV - Preencher'!F942</f>
        <v>46139908000181</v>
      </c>
      <c r="E933" s="5" t="str">
        <f>'[1]TCE - ANEXO IV - Preencher'!G942</f>
        <v>JULIANA CLEMENTINO BEZERRA  FARDAMENTOS</v>
      </c>
      <c r="F933" s="5" t="str">
        <f>'[1]TCE - ANEXO IV - Preencher'!H942</f>
        <v>B</v>
      </c>
      <c r="G933" s="5" t="str">
        <f>'[1]TCE - ANEXO IV - Preencher'!I942</f>
        <v>S</v>
      </c>
      <c r="H933" s="5" t="str">
        <f>'[1]TCE - ANEXO IV - Preencher'!J942</f>
        <v>000.000.030</v>
      </c>
      <c r="I933" s="6">
        <f>IF('[1]TCE - ANEXO IV - Preencher'!K942="","",'[1]TCE - ANEXO IV - Preencher'!K942)</f>
        <v>44767</v>
      </c>
      <c r="J933" s="5" t="str">
        <f>'[1]TCE - ANEXO IV - Preencher'!L942</f>
        <v>26220746139908000181550010000000301000000310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11457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3.8 - Uniformes, Tecidos e Aviamentos </v>
      </c>
      <c r="D934" s="3">
        <f>'[1]TCE - ANEXO IV - Preencher'!F943</f>
        <v>46139908000181</v>
      </c>
      <c r="E934" s="5" t="str">
        <f>'[1]TCE - ANEXO IV - Preencher'!G943</f>
        <v>JULIANA CLEMENTINO BEZERRA  FARDAMENTOS</v>
      </c>
      <c r="F934" s="5" t="str">
        <f>'[1]TCE - ANEXO IV - Preencher'!H943</f>
        <v>B</v>
      </c>
      <c r="G934" s="5" t="str">
        <f>'[1]TCE - ANEXO IV - Preencher'!I943</f>
        <v>S</v>
      </c>
      <c r="H934" s="5" t="str">
        <f>'[1]TCE - ANEXO IV - Preencher'!J943</f>
        <v>000.000.029</v>
      </c>
      <c r="I934" s="6">
        <f>IF('[1]TCE - ANEXO IV - Preencher'!K943="","",'[1]TCE - ANEXO IV - Preencher'!K943)</f>
        <v>44767</v>
      </c>
      <c r="J934" s="5" t="str">
        <f>'[1]TCE - ANEXO IV - Preencher'!L943</f>
        <v>26220746139908000181550010000000291000000301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31306.799999999999</v>
      </c>
    </row>
    <row r="935" spans="1:12" s="8" customFormat="1" ht="19.5" customHeight="1" x14ac:dyDescent="0.2">
      <c r="A935" s="3">
        <f>IFERROR(VLOOKUP(B935,'[1]DADOS (OCULTAR)'!$Q$3:$S$103,3,0),"")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 xml:space="preserve">3.8 - Uniformes, Tecidos e Aviamentos </v>
      </c>
      <c r="D935" s="3">
        <f>'[1]TCE - ANEXO IV - Preencher'!F944</f>
        <v>4917296000322</v>
      </c>
      <c r="E935" s="5" t="str">
        <f>'[1]TCE - ANEXO IV - Preencher'!G944</f>
        <v>AVIL TEXTIL LTDA</v>
      </c>
      <c r="F935" s="5" t="str">
        <f>'[1]TCE - ANEXO IV - Preencher'!H944</f>
        <v>B</v>
      </c>
      <c r="G935" s="5" t="str">
        <f>'[1]TCE - ANEXO IV - Preencher'!I944</f>
        <v>S</v>
      </c>
      <c r="H935" s="5" t="str">
        <f>'[1]TCE - ANEXO IV - Preencher'!J944</f>
        <v>000.058.311</v>
      </c>
      <c r="I935" s="6">
        <f>IF('[1]TCE - ANEXO IV - Preencher'!K944="","",'[1]TCE - ANEXO IV - Preencher'!K944)</f>
        <v>44770</v>
      </c>
      <c r="J935" s="5" t="str">
        <f>'[1]TCE - ANEXO IV - Preencher'!L944</f>
        <v>26220704917296000322550030000583111000583120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136.80000000000001</v>
      </c>
    </row>
    <row r="936" spans="1:12" s="8" customFormat="1" ht="19.5" customHeight="1" x14ac:dyDescent="0.2">
      <c r="A936" s="3">
        <f>IFERROR(VLOOKUP(B936,'[1]DADOS (OCULTAR)'!$Q$3:$S$103,3,0),"")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 xml:space="preserve">3.8 - Uniformes, Tecidos e Aviamentos </v>
      </c>
      <c r="D936" s="3">
        <f>'[1]TCE - ANEXO IV - Preencher'!F945</f>
        <v>31610976000100</v>
      </c>
      <c r="E936" s="5" t="str">
        <f>'[1]TCE - ANEXO IV - Preencher'!G945</f>
        <v>GLOBAL MEDIC LTDA</v>
      </c>
      <c r="F936" s="5" t="str">
        <f>'[1]TCE - ANEXO IV - Preencher'!H945</f>
        <v>B</v>
      </c>
      <c r="G936" s="5" t="str">
        <f>'[1]TCE - ANEXO IV - Preencher'!I945</f>
        <v>S</v>
      </c>
      <c r="H936" s="5">
        <f>'[1]TCE - ANEXO IV - Preencher'!J945</f>
        <v>44</v>
      </c>
      <c r="I936" s="6">
        <f>IF('[1]TCE - ANEXO IV - Preencher'!K945="","",'[1]TCE - ANEXO IV - Preencher'!K945)</f>
        <v>44749</v>
      </c>
      <c r="J936" s="5" t="str">
        <f>'[1]TCE - ANEXO IV - Preencher'!L945</f>
        <v>26220731610976000100550010000000441143701438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9300</v>
      </c>
    </row>
    <row r="937" spans="1:12" s="8" customFormat="1" ht="19.5" customHeight="1" x14ac:dyDescent="0.2">
      <c r="A937" s="3">
        <f>IFERROR(VLOOKUP(B937,'[1]DADOS (OCULTAR)'!$Q$3:$S$103,3,0),"")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3.8 - Uniformes, Tecidos e Aviamentos </v>
      </c>
      <c r="D937" s="3" t="str">
        <f>'[1]TCE - ANEXO IV - Preencher'!F946</f>
        <v>33.395.501/0001-73</v>
      </c>
      <c r="E937" s="5" t="str">
        <f>'[1]TCE - ANEXO IV - Preencher'!G946</f>
        <v>MA FELIX DE SOUZA COMERCIO</v>
      </c>
      <c r="F937" s="5" t="str">
        <f>'[1]TCE - ANEXO IV - Preencher'!H946</f>
        <v>B</v>
      </c>
      <c r="G937" s="5" t="str">
        <f>'[1]TCE - ANEXO IV - Preencher'!I946</f>
        <v>S</v>
      </c>
      <c r="H937" s="5" t="str">
        <f>'[1]TCE - ANEXO IV - Preencher'!J946</f>
        <v>000.000.573</v>
      </c>
      <c r="I937" s="6">
        <f>IF('[1]TCE - ANEXO IV - Preencher'!K946="","",'[1]TCE - ANEXO IV - Preencher'!K946)</f>
        <v>44761</v>
      </c>
      <c r="J937" s="5" t="str">
        <f>'[1]TCE - ANEXO IV - Preencher'!L946</f>
        <v>26220733395501000173550010000005731898039703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1280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3.8 - Uniformes, Tecidos e Aviamentos </v>
      </c>
      <c r="D938" s="3">
        <f>'[1]TCE - ANEXO IV - Preencher'!F947</f>
        <v>12286800000108</v>
      </c>
      <c r="E938" s="5" t="str">
        <f>'[1]TCE - ANEXO IV - Preencher'!G947</f>
        <v>MARIZ CATACAD PROD ALIMENT GERAL LTDA</v>
      </c>
      <c r="F938" s="5" t="str">
        <f>'[1]TCE - ANEXO IV - Preencher'!H947</f>
        <v>B</v>
      </c>
      <c r="G938" s="5" t="str">
        <f>'[1]TCE - ANEXO IV - Preencher'!I947</f>
        <v>S</v>
      </c>
      <c r="H938" s="5">
        <f>'[1]TCE - ANEXO IV - Preencher'!J947</f>
        <v>547356</v>
      </c>
      <c r="I938" s="6">
        <f>IF('[1]TCE - ANEXO IV - Preencher'!K947="","",'[1]TCE - ANEXO IV - Preencher'!K947)</f>
        <v>44762</v>
      </c>
      <c r="J938" s="5" t="str">
        <f>'[1]TCE - ANEXO IV - Preencher'!L947</f>
        <v>26220712286800000108550010005473561730568565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540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 xml:space="preserve">3.8 - Uniformes, Tecidos e Aviamentos </v>
      </c>
      <c r="D939" s="3" t="str">
        <f>'[1]TCE - ANEXO IV - Preencher'!F948</f>
        <v>27.058.274/0001-98</v>
      </c>
      <c r="E939" s="5" t="str">
        <f>'[1]TCE - ANEXO IV - Preencher'!G948</f>
        <v>JATOBARRETTO CENTRO DE DISTRIBUICAO LTDA</v>
      </c>
      <c r="F939" s="5" t="str">
        <f>'[1]TCE - ANEXO IV - Preencher'!H948</f>
        <v>B</v>
      </c>
      <c r="G939" s="5" t="str">
        <f>'[1]TCE - ANEXO IV - Preencher'!I948</f>
        <v>S</v>
      </c>
      <c r="H939" s="5" t="str">
        <f>'[1]TCE - ANEXO IV - Preencher'!J948</f>
        <v>000.009.524</v>
      </c>
      <c r="I939" s="6">
        <f>IF('[1]TCE - ANEXO IV - Preencher'!K948="","",'[1]TCE - ANEXO IV - Preencher'!K948)</f>
        <v>44762</v>
      </c>
      <c r="J939" s="5" t="str">
        <f>'[1]TCE - ANEXO IV - Preencher'!L948</f>
        <v>26220727058274000198550010000095241465352235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770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3.8 - Uniformes, Tecidos e Aviamentos </v>
      </c>
      <c r="D940" s="3">
        <f>'[1]TCE - ANEXO IV - Preencher'!F949</f>
        <v>13714064000104</v>
      </c>
      <c r="E940" s="5" t="str">
        <f>'[1]TCE - ANEXO IV - Preencher'!G949</f>
        <v>R.A. PRODUTOS E EQUIP DE LIMPEZA LTDA ME</v>
      </c>
      <c r="F940" s="5" t="str">
        <f>'[1]TCE - ANEXO IV - Preencher'!H949</f>
        <v>B</v>
      </c>
      <c r="G940" s="5" t="str">
        <f>'[1]TCE - ANEXO IV - Preencher'!I949</f>
        <v>S</v>
      </c>
      <c r="H940" s="5" t="str">
        <f>'[1]TCE - ANEXO IV - Preencher'!J949</f>
        <v>000.034.230</v>
      </c>
      <c r="I940" s="6">
        <f>IF('[1]TCE - ANEXO IV - Preencher'!K949="","",'[1]TCE - ANEXO IV - Preencher'!K949)</f>
        <v>44763</v>
      </c>
      <c r="J940" s="5" t="str">
        <f>'[1]TCE - ANEXO IV - Preencher'!L949</f>
        <v>26220713714064000104550010000342301274056389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250</v>
      </c>
    </row>
    <row r="941" spans="1:12" s="8" customFormat="1" ht="19.5" customHeight="1" x14ac:dyDescent="0.2">
      <c r="A941" s="3">
        <f>IFERROR(VLOOKUP(B941,'[1]DADOS (OCULTAR)'!$Q$3:$S$103,3,0),"")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 xml:space="preserve">3.8 - Uniformes, Tecidos e Aviamentos </v>
      </c>
      <c r="D941" s="3" t="str">
        <f>'[1]TCE - ANEXO IV - Preencher'!F950</f>
        <v>11.840.014/0001-30</v>
      </c>
      <c r="E941" s="5" t="str">
        <f>'[1]TCE - ANEXO IV - Preencher'!G950</f>
        <v>MACROPAC PROTECAO E EMBALAGEM LTDA</v>
      </c>
      <c r="F941" s="5" t="str">
        <f>'[1]TCE - ANEXO IV - Preencher'!H950</f>
        <v>B</v>
      </c>
      <c r="G941" s="5" t="str">
        <f>'[1]TCE - ANEXO IV - Preencher'!I950</f>
        <v>S</v>
      </c>
      <c r="H941" s="5">
        <f>'[1]TCE - ANEXO IV - Preencher'!J950</f>
        <v>390573</v>
      </c>
      <c r="I941" s="6">
        <f>IF('[1]TCE - ANEXO IV - Preencher'!K950="","",'[1]TCE - ANEXO IV - Preencher'!K950)</f>
        <v>44767</v>
      </c>
      <c r="J941" s="5" t="str">
        <f>'[1]TCE - ANEXO IV - Preencher'!L950</f>
        <v>26220711840014000130550010003905731248310471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58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>3.99 - Outras despesas com Material de Consumo</v>
      </c>
      <c r="D943" s="3">
        <f>'[1]TCE - ANEXO IV - Preencher'!F952</f>
        <v>28248082000107</v>
      </c>
      <c r="E943" s="5" t="str">
        <f>'[1]TCE - ANEXO IV - Preencher'!G952</f>
        <v>MARALUCIA DO C. V. MAROSTICA 07733342899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2597</v>
      </c>
      <c r="I943" s="6">
        <f>IF('[1]TCE - ANEXO IV - Preencher'!K952="","",'[1]TCE - ANEXO IV - Preencher'!K952)</f>
        <v>44754</v>
      </c>
      <c r="J943" s="5" t="str">
        <f>'[1]TCE - ANEXO IV - Preencher'!L952</f>
        <v>35220728248082000107550010000025971580745750</v>
      </c>
      <c r="K943" s="5" t="str">
        <f>IF(F943="B",LEFT('[1]TCE - ANEXO IV - Preencher'!M952,2),IF(F943="S",LEFT('[1]TCE - ANEXO IV - Preencher'!M952,7),IF('[1]TCE - ANEXO IV - Preencher'!H952="","")))</f>
        <v>35</v>
      </c>
      <c r="L943" s="7">
        <f>'[1]TCE - ANEXO IV - Preencher'!N952</f>
        <v>1200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>3.99 - Outras despesas com Material de Consumo</v>
      </c>
      <c r="D944" s="3">
        <f>'[1]TCE - ANEXO IV - Preencher'!F953</f>
        <v>6057223028181</v>
      </c>
      <c r="E944" s="5" t="str">
        <f>'[1]TCE - ANEXO IV - Preencher'!G953</f>
        <v>SENDAS DISTRIBUIDORA SA</v>
      </c>
      <c r="F944" s="5" t="str">
        <f>'[1]TCE - ANEXO IV - Preencher'!H953</f>
        <v>B</v>
      </c>
      <c r="G944" s="5" t="str">
        <f>'[1]TCE - ANEXO IV - Preencher'!I953</f>
        <v>S</v>
      </c>
      <c r="H944" s="5" t="str">
        <f>'[1]TCE - ANEXO IV - Preencher'!J953</f>
        <v>000.060.546</v>
      </c>
      <c r="I944" s="6">
        <f>IF('[1]TCE - ANEXO IV - Preencher'!K953="","",'[1]TCE - ANEXO IV - Preencher'!K953)</f>
        <v>44750</v>
      </c>
      <c r="J944" s="5" t="str">
        <f>'[1]TCE - ANEXO IV - Preencher'!L953</f>
        <v>26220706057223028181553000000605461220132999</v>
      </c>
      <c r="K944" s="5" t="str">
        <f>IF(F944="B",LEFT('[1]TCE - ANEXO IV - Preencher'!M953,2),IF(F944="S",LEFT('[1]TCE - ANEXO IV - Preencher'!M953,7),IF('[1]TCE - ANEXO IV - Preencher'!H953="","")))</f>
        <v>26</v>
      </c>
      <c r="L944" s="7">
        <f>'[1]TCE - ANEXO IV - Preencher'!N953</f>
        <v>14.9</v>
      </c>
    </row>
    <row r="945" spans="1:12" s="8" customFormat="1" ht="19.5" customHeight="1" x14ac:dyDescent="0.2">
      <c r="A945" s="3">
        <f>IFERROR(VLOOKUP(B945,'[1]DADOS (OCULTAR)'!$Q$3:$S$103,3,0),"")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3.99 - Outras despesas com Material de Consumo</v>
      </c>
      <c r="D945" s="3">
        <f>'[1]TCE - ANEXO IV - Preencher'!F954</f>
        <v>14722938000120</v>
      </c>
      <c r="E945" s="5" t="str">
        <f>'[1]TCE - ANEXO IV - Preencher'!G954</f>
        <v>PROCIFAR DISTRIB DE MATERIAL HOSP SA</v>
      </c>
      <c r="F945" s="5" t="str">
        <f>'[1]TCE - ANEXO IV - Preencher'!H954</f>
        <v>B</v>
      </c>
      <c r="G945" s="5" t="str">
        <f>'[1]TCE - ANEXO IV - Preencher'!I954</f>
        <v>S</v>
      </c>
      <c r="H945" s="5">
        <f>'[1]TCE - ANEXO IV - Preencher'!J954</f>
        <v>2883700</v>
      </c>
      <c r="I945" s="6">
        <f>IF('[1]TCE - ANEXO IV - Preencher'!K954="","",'[1]TCE - ANEXO IV - Preencher'!K954)</f>
        <v>44735</v>
      </c>
      <c r="J945" s="5" t="str">
        <f>'[1]TCE - ANEXO IV - Preencher'!L954</f>
        <v>29220614722938000120550010028837001736795105</v>
      </c>
      <c r="K945" s="5" t="str">
        <f>IF(F945="B",LEFT('[1]TCE - ANEXO IV - Preencher'!M954,2),IF(F945="S",LEFT('[1]TCE - ANEXO IV - Preencher'!M954,7),IF('[1]TCE - ANEXO IV - Preencher'!H954="","")))</f>
        <v>29</v>
      </c>
      <c r="L945" s="7">
        <f>'[1]TCE - ANEXO IV - Preencher'!N954</f>
        <v>2035.11</v>
      </c>
    </row>
    <row r="946" spans="1:12" s="8" customFormat="1" ht="19.5" customHeight="1" x14ac:dyDescent="0.2">
      <c r="A946" s="3">
        <f>IFERROR(VLOOKUP(B946,'[1]DADOS (OCULTAR)'!$Q$3:$S$103,3,0),"")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3.99 - Outras despesas com Material de Consumo</v>
      </c>
      <c r="D946" s="3">
        <f>'[1]TCE - ANEXO IV - Preencher'!F955</f>
        <v>11206099000441</v>
      </c>
      <c r="E946" s="5" t="str">
        <f>'[1]TCE - ANEXO IV - Preencher'!G955</f>
        <v>SUPERMED COM E IMP DE PROD MEDICOS LTDA</v>
      </c>
      <c r="F946" s="5" t="str">
        <f>'[1]TCE - ANEXO IV - Preencher'!H955</f>
        <v>B</v>
      </c>
      <c r="G946" s="5" t="str">
        <f>'[1]TCE - ANEXO IV - Preencher'!I955</f>
        <v>S</v>
      </c>
      <c r="H946" s="5">
        <f>'[1]TCE - ANEXO IV - Preencher'!J955</f>
        <v>374839</v>
      </c>
      <c r="I946" s="6">
        <f>IF('[1]TCE - ANEXO IV - Preencher'!K955="","",'[1]TCE - ANEXO IV - Preencher'!K955)</f>
        <v>44734</v>
      </c>
      <c r="J946" s="5" t="str">
        <f>'[1]TCE - ANEXO IV - Preencher'!L955</f>
        <v>35220611206099000441550010003748391001300489</v>
      </c>
      <c r="K946" s="5" t="str">
        <f>IF(F946="B",LEFT('[1]TCE - ANEXO IV - Preencher'!M955,2),IF(F946="S",LEFT('[1]TCE - ANEXO IV - Preencher'!M955,7),IF('[1]TCE - ANEXO IV - Preencher'!H955="","")))</f>
        <v>35</v>
      </c>
      <c r="L946" s="7">
        <f>'[1]TCE - ANEXO IV - Preencher'!N955</f>
        <v>1451.62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3.99 - Outras despesas com Material de Consumo</v>
      </c>
      <c r="D947" s="3">
        <f>'[1]TCE - ANEXO IV - Preencher'!F956</f>
        <v>11206099000441</v>
      </c>
      <c r="E947" s="5" t="str">
        <f>'[1]TCE - ANEXO IV - Preencher'!G956</f>
        <v>SUPERMED COM E IMP DE PROD MEDICOS LTDA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386668</v>
      </c>
      <c r="I947" s="6">
        <f>IF('[1]TCE - ANEXO IV - Preencher'!K956="","",'[1]TCE - ANEXO IV - Preencher'!K956)</f>
        <v>44761</v>
      </c>
      <c r="J947" s="5" t="str">
        <f>'[1]TCE - ANEXO IV - Preencher'!L956</f>
        <v>35220711206099000441550010003866681000053892</v>
      </c>
      <c r="K947" s="5" t="str">
        <f>IF(F947="B",LEFT('[1]TCE - ANEXO IV - Preencher'!M956,2),IF(F947="S",LEFT('[1]TCE - ANEXO IV - Preencher'!M956,7),IF('[1]TCE - ANEXO IV - Preencher'!H956="","")))</f>
        <v>35</v>
      </c>
      <c r="L947" s="7">
        <f>'[1]TCE - ANEXO IV - Preencher'!N956</f>
        <v>1016.13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3.99 - Outras despesas com Material de Consumo</v>
      </c>
      <c r="D948" s="3">
        <f>'[1]TCE - ANEXO IV - Preencher'!F957</f>
        <v>9494196000192</v>
      </c>
      <c r="E948" s="5" t="str">
        <f>'[1]TCE - ANEXO IV - Preencher'!G957</f>
        <v>COMERCIAL JR CLAUDIO  MARIO LTDA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254224</v>
      </c>
      <c r="I948" s="6">
        <f>IF('[1]TCE - ANEXO IV - Preencher'!K957="","",'[1]TCE - ANEXO IV - Preencher'!K957)</f>
        <v>44770</v>
      </c>
      <c r="J948" s="5" t="str">
        <f>'[1]TCE - ANEXO IV - Preencher'!L957</f>
        <v>26220709494196000192550010002542241035415540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81.180000000000007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>
        <f>IFERROR(VLOOKUP(B951,'[1]DADOS (OCULTAR)'!$Q$3:$S$103,3,0),"")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3.1 - Combustíveis e Lubrificantes Automotivos</v>
      </c>
      <c r="D951" s="3" t="str">
        <f>'[1]TCE - ANEXO IV - Preencher'!F960</f>
        <v>14.202.175/0001-96</v>
      </c>
      <c r="E951" s="5" t="str">
        <f>'[1]TCE - ANEXO IV - Preencher'!G960</f>
        <v>IBEFIL COMBUSTIVEIS</v>
      </c>
      <c r="F951" s="5" t="str">
        <f>'[1]TCE - ANEXO IV - Preencher'!H960</f>
        <v>B</v>
      </c>
      <c r="G951" s="5" t="str">
        <f>'[1]TCE - ANEXO IV - Preencher'!I960</f>
        <v>S</v>
      </c>
      <c r="H951" s="5" t="str">
        <f>'[1]TCE - ANEXO IV - Preencher'!J960</f>
        <v xml:space="preserve">000.580.266 </v>
      </c>
      <c r="I951" s="6">
        <f>IF('[1]TCE - ANEXO IV - Preencher'!K960="","",'[1]TCE - ANEXO IV - Preencher'!K960)</f>
        <v>44743</v>
      </c>
      <c r="J951" s="5" t="str">
        <f>'[1]TCE - ANEXO IV - Preencher'!L960</f>
        <v>26220714202175000196650010005802661186815240</v>
      </c>
      <c r="K951" s="5" t="str">
        <f>IF(F951="B",LEFT('[1]TCE - ANEXO IV - Preencher'!M960,2),IF(F951="S",LEFT('[1]TCE - ANEXO IV - Preencher'!M960,7),IF('[1]TCE - ANEXO IV - Preencher'!H960="","")))</f>
        <v>26</v>
      </c>
      <c r="L951" s="7">
        <f>'[1]TCE - ANEXO IV - Preencher'!N960</f>
        <v>256.11</v>
      </c>
    </row>
    <row r="952" spans="1:12" s="8" customFormat="1" ht="19.5" customHeight="1" x14ac:dyDescent="0.2">
      <c r="A952" s="3">
        <f>IFERROR(VLOOKUP(B952,'[1]DADOS (OCULTAR)'!$Q$3:$S$103,3,0),"")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>3.1 - Combustíveis e Lubrificantes Automotivos</v>
      </c>
      <c r="D952" s="3" t="str">
        <f>'[1]TCE - ANEXO IV - Preencher'!F961</f>
        <v>14.202.175/0001-96</v>
      </c>
      <c r="E952" s="5" t="str">
        <f>'[1]TCE - ANEXO IV - Preencher'!G961</f>
        <v>IBEFIL COMBUSTIVEIS</v>
      </c>
      <c r="F952" s="5" t="str">
        <f>'[1]TCE - ANEXO IV - Preencher'!H961</f>
        <v>B</v>
      </c>
      <c r="G952" s="5" t="str">
        <f>'[1]TCE - ANEXO IV - Preencher'!I961</f>
        <v>S</v>
      </c>
      <c r="H952" s="5" t="str">
        <f>'[1]TCE - ANEXO IV - Preencher'!J961</f>
        <v xml:space="preserve">00.580.351 </v>
      </c>
      <c r="I952" s="6">
        <f>IF('[1]TCE - ANEXO IV - Preencher'!K961="","",'[1]TCE - ANEXO IV - Preencher'!K961)</f>
        <v>44743</v>
      </c>
      <c r="J952" s="5" t="str">
        <f>'[1]TCE - ANEXO IV - Preencher'!L961</f>
        <v>26220714202175000196650010005803511132701486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406.16</v>
      </c>
    </row>
    <row r="953" spans="1:12" s="8" customFormat="1" ht="19.5" customHeight="1" x14ac:dyDescent="0.2">
      <c r="A953" s="3">
        <f>IFERROR(VLOOKUP(B953,'[1]DADOS (OCULTAR)'!$Q$3:$S$103,3,0),"")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3.1 - Combustíveis e Lubrificantes Automotivos</v>
      </c>
      <c r="D953" s="3" t="str">
        <f>'[1]TCE - ANEXO IV - Preencher'!F962</f>
        <v>14.202.175/0001-96</v>
      </c>
      <c r="E953" s="5" t="str">
        <f>'[1]TCE - ANEXO IV - Preencher'!G962</f>
        <v>IBEFIL COMBUSTIVEIS</v>
      </c>
      <c r="F953" s="5" t="str">
        <f>'[1]TCE - ANEXO IV - Preencher'!H962</f>
        <v>B</v>
      </c>
      <c r="G953" s="5" t="str">
        <f>'[1]TCE - ANEXO IV - Preencher'!I962</f>
        <v>S</v>
      </c>
      <c r="H953" s="5" t="str">
        <f>'[1]TCE - ANEXO IV - Preencher'!J962</f>
        <v xml:space="preserve">000.580.508 </v>
      </c>
      <c r="I953" s="6">
        <f>IF('[1]TCE - ANEXO IV - Preencher'!K962="","",'[1]TCE - ANEXO IV - Preencher'!K962)</f>
        <v>44744</v>
      </c>
      <c r="J953" s="5" t="str">
        <f>'[1]TCE - ANEXO IV - Preencher'!L962</f>
        <v>26220714202175000196650010005805081764675970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490.43</v>
      </c>
    </row>
    <row r="954" spans="1:12" s="8" customFormat="1" ht="19.5" customHeight="1" x14ac:dyDescent="0.2">
      <c r="A954" s="3">
        <f>IFERROR(VLOOKUP(B954,'[1]DADOS (OCULTAR)'!$Q$3:$S$103,3,0),"")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3.1 - Combustíveis e Lubrificantes Automotivos</v>
      </c>
      <c r="D954" s="3" t="str">
        <f>'[1]TCE - ANEXO IV - Preencher'!F963</f>
        <v>12.634.127/0001-41</v>
      </c>
      <c r="E954" s="5" t="str">
        <f>'[1]TCE - ANEXO IV - Preencher'!G963</f>
        <v>OTAVIANO BEZERRA FIL</v>
      </c>
      <c r="F954" s="5" t="str">
        <f>'[1]TCE - ANEXO IV - Preencher'!H963</f>
        <v>B</v>
      </c>
      <c r="G954" s="5" t="str">
        <f>'[1]TCE - ANEXO IV - Preencher'!I963</f>
        <v>S</v>
      </c>
      <c r="H954" s="5" t="str">
        <f>'[1]TCE - ANEXO IV - Preencher'!J963</f>
        <v xml:space="preserve">000.085.426 </v>
      </c>
      <c r="I954" s="6">
        <f>IF('[1]TCE - ANEXO IV - Preencher'!K963="","",'[1]TCE - ANEXO IV - Preencher'!K963)</f>
        <v>44744</v>
      </c>
      <c r="J954" s="5" t="str">
        <f>'[1]TCE - ANEXO IV - Preencher'!L963</f>
        <v>26220712634127000141650650000854261184300357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190.03</v>
      </c>
    </row>
    <row r="955" spans="1:12" s="8" customFormat="1" ht="19.5" customHeight="1" x14ac:dyDescent="0.2">
      <c r="A955" s="3">
        <f>IFERROR(VLOOKUP(B955,'[1]DADOS (OCULTAR)'!$Q$3:$S$103,3,0),"")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>3.1 - Combustíveis e Lubrificantes Automotivos</v>
      </c>
      <c r="D955" s="3" t="str">
        <f>'[1]TCE - ANEXO IV - Preencher'!F964</f>
        <v>12.634.127/0001-41</v>
      </c>
      <c r="E955" s="5" t="str">
        <f>'[1]TCE - ANEXO IV - Preencher'!G964</f>
        <v>OTAVIANO BEZERRA FIL</v>
      </c>
      <c r="F955" s="5" t="str">
        <f>'[1]TCE - ANEXO IV - Preencher'!H964</f>
        <v>B</v>
      </c>
      <c r="G955" s="5" t="str">
        <f>'[1]TCE - ANEXO IV - Preencher'!I964</f>
        <v>S</v>
      </c>
      <c r="H955" s="5" t="str">
        <f>'[1]TCE - ANEXO IV - Preencher'!J964</f>
        <v xml:space="preserve">000.085.427 </v>
      </c>
      <c r="I955" s="6">
        <f>IF('[1]TCE - ANEXO IV - Preencher'!K964="","",'[1]TCE - ANEXO IV - Preencher'!K964)</f>
        <v>44744</v>
      </c>
      <c r="J955" s="5" t="str">
        <f>'[1]TCE - ANEXO IV - Preencher'!L964</f>
        <v>26220712634127000141650650000854271512457566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345.12</v>
      </c>
    </row>
    <row r="956" spans="1:12" s="8" customFormat="1" ht="19.5" customHeight="1" x14ac:dyDescent="0.2">
      <c r="A956" s="3">
        <f>IFERROR(VLOOKUP(B956,'[1]DADOS (OCULTAR)'!$Q$3:$S$103,3,0),"")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>3.1 - Combustíveis e Lubrificantes Automotivos</v>
      </c>
      <c r="D956" s="3" t="str">
        <f>'[1]TCE - ANEXO IV - Preencher'!F965</f>
        <v>12.634.127/0001-41</v>
      </c>
      <c r="E956" s="5" t="str">
        <f>'[1]TCE - ANEXO IV - Preencher'!G965</f>
        <v>OTAVIANO BEZERRA FIL</v>
      </c>
      <c r="F956" s="5" t="str">
        <f>'[1]TCE - ANEXO IV - Preencher'!H965</f>
        <v>B</v>
      </c>
      <c r="G956" s="5" t="str">
        <f>'[1]TCE - ANEXO IV - Preencher'!I965</f>
        <v>S</v>
      </c>
      <c r="H956" s="5" t="str">
        <f>'[1]TCE - ANEXO IV - Preencher'!J965</f>
        <v xml:space="preserve">000.085.372 </v>
      </c>
      <c r="I956" s="6">
        <f>IF('[1]TCE - ANEXO IV - Preencher'!K965="","",'[1]TCE - ANEXO IV - Preencher'!K965)</f>
        <v>44744</v>
      </c>
      <c r="J956" s="5" t="str">
        <f>'[1]TCE - ANEXO IV - Preencher'!L965</f>
        <v>26220712634127000141650650000853721741791101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222.78</v>
      </c>
    </row>
    <row r="957" spans="1:12" s="8" customFormat="1" ht="19.5" customHeight="1" x14ac:dyDescent="0.2">
      <c r="A957" s="3">
        <f>IFERROR(VLOOKUP(B957,'[1]DADOS (OCULTAR)'!$Q$3:$S$103,3,0),"")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>3.1 - Combustíveis e Lubrificantes Automotivos</v>
      </c>
      <c r="D957" s="3" t="str">
        <f>'[1]TCE - ANEXO IV - Preencher'!F966</f>
        <v>12.634.127/0001-41</v>
      </c>
      <c r="E957" s="5" t="str">
        <f>'[1]TCE - ANEXO IV - Preencher'!G966</f>
        <v>OTAVIANO BEZERRA FIL</v>
      </c>
      <c r="F957" s="5" t="str">
        <f>'[1]TCE - ANEXO IV - Preencher'!H966</f>
        <v>B</v>
      </c>
      <c r="G957" s="5" t="str">
        <f>'[1]TCE - ANEXO IV - Preencher'!I966</f>
        <v>S</v>
      </c>
      <c r="H957" s="5" t="str">
        <f>'[1]TCE - ANEXO IV - Preencher'!J966</f>
        <v xml:space="preserve">000.085.462 </v>
      </c>
      <c r="I957" s="6">
        <f>IF('[1]TCE - ANEXO IV - Preencher'!K966="","",'[1]TCE - ANEXO IV - Preencher'!K966)</f>
        <v>44745</v>
      </c>
      <c r="J957" s="5" t="str">
        <f>'[1]TCE - ANEXO IV - Preencher'!L966</f>
        <v>26220712634127000141650650000854621388364761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340.03</v>
      </c>
    </row>
    <row r="958" spans="1:12" s="8" customFormat="1" ht="19.5" customHeight="1" x14ac:dyDescent="0.2">
      <c r="A958" s="3">
        <f>IFERROR(VLOOKUP(B958,'[1]DADOS (OCULTAR)'!$Q$3:$S$103,3,0),"")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3.1 - Combustíveis e Lubrificantes Automotivos</v>
      </c>
      <c r="D958" s="3" t="str">
        <f>'[1]TCE - ANEXO IV - Preencher'!F967</f>
        <v>12.634.127/0001-41</v>
      </c>
      <c r="E958" s="5" t="str">
        <f>'[1]TCE - ANEXO IV - Preencher'!G967</f>
        <v>OTAVIANO BEZERRA FIL</v>
      </c>
      <c r="F958" s="5" t="str">
        <f>'[1]TCE - ANEXO IV - Preencher'!H967</f>
        <v>B</v>
      </c>
      <c r="G958" s="5" t="str">
        <f>'[1]TCE - ANEXO IV - Preencher'!I967</f>
        <v>S</v>
      </c>
      <c r="H958" s="5" t="str">
        <f>'[1]TCE - ANEXO IV - Preencher'!J967</f>
        <v xml:space="preserve">000.085.528 </v>
      </c>
      <c r="I958" s="6">
        <f>IF('[1]TCE - ANEXO IV - Preencher'!K967="","",'[1]TCE - ANEXO IV - Preencher'!K967)</f>
        <v>44745</v>
      </c>
      <c r="J958" s="5" t="str">
        <f>'[1]TCE - ANEXO IV - Preencher'!L967</f>
        <v>26220712634127000141650650000855281250948666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290.01</v>
      </c>
    </row>
    <row r="959" spans="1:12" s="8" customFormat="1" ht="19.5" customHeight="1" x14ac:dyDescent="0.2">
      <c r="A959" s="3">
        <f>IFERROR(VLOOKUP(B959,'[1]DADOS (OCULTAR)'!$Q$3:$S$103,3,0),"")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>3.1 - Combustíveis e Lubrificantes Automotivos</v>
      </c>
      <c r="D959" s="3" t="str">
        <f>'[1]TCE - ANEXO IV - Preencher'!F968</f>
        <v>14.202.175/0001-96</v>
      </c>
      <c r="E959" s="5" t="str">
        <f>'[1]TCE - ANEXO IV - Preencher'!G968</f>
        <v>IBEFIL COMBUSTIVEIS</v>
      </c>
      <c r="F959" s="5" t="str">
        <f>'[1]TCE - ANEXO IV - Preencher'!H968</f>
        <v>B</v>
      </c>
      <c r="G959" s="5" t="str">
        <f>'[1]TCE - ANEXO IV - Preencher'!I968</f>
        <v>S</v>
      </c>
      <c r="H959" s="5" t="str">
        <f>'[1]TCE - ANEXO IV - Preencher'!J968</f>
        <v xml:space="preserve">000.581.077 </v>
      </c>
      <c r="I959" s="6">
        <f>IF('[1]TCE - ANEXO IV - Preencher'!K968="","",'[1]TCE - ANEXO IV - Preencher'!K968)</f>
        <v>44746</v>
      </c>
      <c r="J959" s="5" t="str">
        <f>'[1]TCE - ANEXO IV - Preencher'!L968</f>
        <v>26220714202175000196650010005810771109825381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311.99</v>
      </c>
    </row>
    <row r="960" spans="1:12" s="8" customFormat="1" ht="19.5" customHeight="1" x14ac:dyDescent="0.2">
      <c r="A960" s="3">
        <f>IFERROR(VLOOKUP(B960,'[1]DADOS (OCULTAR)'!$Q$3:$S$103,3,0),"")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3.1 - Combustíveis e Lubrificantes Automotivos</v>
      </c>
      <c r="D960" s="3" t="str">
        <f>'[1]TCE - ANEXO IV - Preencher'!F969</f>
        <v>35.593.870/0001-04</v>
      </c>
      <c r="E960" s="5" t="str">
        <f>'[1]TCE - ANEXO IV - Preencher'!G969</f>
        <v>NUNESPOSTO SANTO ANT</v>
      </c>
      <c r="F960" s="5" t="str">
        <f>'[1]TCE - ANEXO IV - Preencher'!H969</f>
        <v>B</v>
      </c>
      <c r="G960" s="5" t="str">
        <f>'[1]TCE - ANEXO IV - Preencher'!I969</f>
        <v>S</v>
      </c>
      <c r="H960" s="5">
        <f>'[1]TCE - ANEXO IV - Preencher'!J969</f>
        <v>14255</v>
      </c>
      <c r="I960" s="6">
        <f>IF('[1]TCE - ANEXO IV - Preencher'!K969="","",'[1]TCE - ANEXO IV - Preencher'!K969)</f>
        <v>44746</v>
      </c>
      <c r="J960" s="5" t="str">
        <f>'[1]TCE - ANEXO IV - Preencher'!L969</f>
        <v>26220735593870000104650100000142551003712291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403.73</v>
      </c>
    </row>
    <row r="961" spans="1:12" s="8" customFormat="1" ht="19.5" customHeight="1" x14ac:dyDescent="0.2">
      <c r="A961" s="3">
        <f>IFERROR(VLOOKUP(B961,'[1]DADOS (OCULTAR)'!$Q$3:$S$103,3,0),"")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>3.1 - Combustíveis e Lubrificantes Automotivos</v>
      </c>
      <c r="D961" s="3" t="str">
        <f>'[1]TCE - ANEXO IV - Preencher'!F970</f>
        <v>14.202.175/0001-96</v>
      </c>
      <c r="E961" s="5" t="str">
        <f>'[1]TCE - ANEXO IV - Preencher'!G970</f>
        <v>IBEFIL COMBUSTIVEIS</v>
      </c>
      <c r="F961" s="5" t="str">
        <f>'[1]TCE - ANEXO IV - Preencher'!H970</f>
        <v>B</v>
      </c>
      <c r="G961" s="5" t="str">
        <f>'[1]TCE - ANEXO IV - Preencher'!I970</f>
        <v>S</v>
      </c>
      <c r="H961" s="5" t="str">
        <f>'[1]TCE - ANEXO IV - Preencher'!J970</f>
        <v xml:space="preserve">000.581.183 </v>
      </c>
      <c r="I961" s="6">
        <f>IF('[1]TCE - ANEXO IV - Preencher'!K970="","",'[1]TCE - ANEXO IV - Preencher'!K970)</f>
        <v>44747</v>
      </c>
      <c r="J961" s="5" t="str">
        <f>'[1]TCE - ANEXO IV - Preencher'!L970</f>
        <v>26220714202175000196650010005811831840657318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259.88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3.1 - Combustíveis e Lubrificantes Automotivos</v>
      </c>
      <c r="D962" s="3" t="str">
        <f>'[1]TCE - ANEXO IV - Preencher'!F971</f>
        <v>12.634.127/0001-41</v>
      </c>
      <c r="E962" s="5" t="str">
        <f>'[1]TCE - ANEXO IV - Preencher'!G971</f>
        <v>OTAVIANO BEZERRA FIL</v>
      </c>
      <c r="F962" s="5" t="str">
        <f>'[1]TCE - ANEXO IV - Preencher'!H971</f>
        <v>B</v>
      </c>
      <c r="G962" s="5" t="str">
        <f>'[1]TCE - ANEXO IV - Preencher'!I971</f>
        <v>S</v>
      </c>
      <c r="H962" s="5" t="str">
        <f>'[1]TCE - ANEXO IV - Preencher'!J971</f>
        <v xml:space="preserve">000.085.669 </v>
      </c>
      <c r="I962" s="6">
        <f>IF('[1]TCE - ANEXO IV - Preencher'!K971="","",'[1]TCE - ANEXO IV - Preencher'!K971)</f>
        <v>44747</v>
      </c>
      <c r="J962" s="5" t="str">
        <f>'[1]TCE - ANEXO IV - Preencher'!L971</f>
        <v>26220712634127000141650650000856691138346321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437.03</v>
      </c>
    </row>
    <row r="963" spans="1:12" s="8" customFormat="1" ht="19.5" customHeight="1" x14ac:dyDescent="0.2">
      <c r="A963" s="3">
        <f>IFERROR(VLOOKUP(B963,'[1]DADOS (OCULTAR)'!$Q$3:$S$103,3,0),"")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>3.1 - Combustíveis e Lubrificantes Automotivos</v>
      </c>
      <c r="D963" s="3" t="str">
        <f>'[1]TCE - ANEXO IV - Preencher'!F972</f>
        <v>14.202.175/0001-96</v>
      </c>
      <c r="E963" s="5" t="str">
        <f>'[1]TCE - ANEXO IV - Preencher'!G972</f>
        <v>IBEFIL COMBUSTIVEIS</v>
      </c>
      <c r="F963" s="5" t="str">
        <f>'[1]TCE - ANEXO IV - Preencher'!H972</f>
        <v>B</v>
      </c>
      <c r="G963" s="5" t="str">
        <f>'[1]TCE - ANEXO IV - Preencher'!I972</f>
        <v>S</v>
      </c>
      <c r="H963" s="5" t="str">
        <f>'[1]TCE - ANEXO IV - Preencher'!J972</f>
        <v xml:space="preserve">000.581.623 </v>
      </c>
      <c r="I963" s="6">
        <f>IF('[1]TCE - ANEXO IV - Preencher'!K972="","",'[1]TCE - ANEXO IV - Preencher'!K972)</f>
        <v>44748</v>
      </c>
      <c r="J963" s="5" t="str">
        <f>'[1]TCE - ANEXO IV - Preencher'!L972</f>
        <v>26220714202175000196650010005816231283666970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185.06</v>
      </c>
    </row>
    <row r="964" spans="1:12" s="8" customFormat="1" ht="19.5" customHeight="1" x14ac:dyDescent="0.2">
      <c r="A964" s="3">
        <f>IFERROR(VLOOKUP(B964,'[1]DADOS (OCULTAR)'!$Q$3:$S$103,3,0),"")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3.1 - Combustíveis e Lubrificantes Automotivos</v>
      </c>
      <c r="D964" s="3" t="str">
        <f>'[1]TCE - ANEXO IV - Preencher'!F973</f>
        <v>14.202.175/0001-96</v>
      </c>
      <c r="E964" s="5" t="str">
        <f>'[1]TCE - ANEXO IV - Preencher'!G973</f>
        <v>IBEFIL COMBUSTIVEIS</v>
      </c>
      <c r="F964" s="5" t="str">
        <f>'[1]TCE - ANEXO IV - Preencher'!H973</f>
        <v>B</v>
      </c>
      <c r="G964" s="5" t="str">
        <f>'[1]TCE - ANEXO IV - Preencher'!I973</f>
        <v>S</v>
      </c>
      <c r="H964" s="5" t="str">
        <f>'[1]TCE - ANEXO IV - Preencher'!J973</f>
        <v xml:space="preserve">000.581.539 </v>
      </c>
      <c r="I964" s="6">
        <f>IF('[1]TCE - ANEXO IV - Preencher'!K973="","",'[1]TCE - ANEXO IV - Preencher'!K973)</f>
        <v>44748</v>
      </c>
      <c r="J964" s="5" t="str">
        <f>'[1]TCE - ANEXO IV - Preencher'!L973</f>
        <v>26220714202175000196650010005815391751425547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218.75</v>
      </c>
    </row>
    <row r="965" spans="1:12" s="8" customFormat="1" ht="19.5" customHeight="1" x14ac:dyDescent="0.2">
      <c r="A965" s="3">
        <f>IFERROR(VLOOKUP(B965,'[1]DADOS (OCULTAR)'!$Q$3:$S$103,3,0),"")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>3.1 - Combustíveis e Lubrificantes Automotivos</v>
      </c>
      <c r="D965" s="3" t="str">
        <f>'[1]TCE - ANEXO IV - Preencher'!F974</f>
        <v>14.202.175/0001-96</v>
      </c>
      <c r="E965" s="5" t="str">
        <f>'[1]TCE - ANEXO IV - Preencher'!G974</f>
        <v>IBEFIL COMBUSTIVEIS</v>
      </c>
      <c r="F965" s="5" t="str">
        <f>'[1]TCE - ANEXO IV - Preencher'!H974</f>
        <v>B</v>
      </c>
      <c r="G965" s="5" t="str">
        <f>'[1]TCE - ANEXO IV - Preencher'!I974</f>
        <v>S</v>
      </c>
      <c r="H965" s="5" t="str">
        <f>'[1]TCE - ANEXO IV - Preencher'!J974</f>
        <v xml:space="preserve">000.581.776 </v>
      </c>
      <c r="I965" s="6">
        <f>IF('[1]TCE - ANEXO IV - Preencher'!K974="","",'[1]TCE - ANEXO IV - Preencher'!K974)</f>
        <v>44749</v>
      </c>
      <c r="J965" s="5" t="str">
        <f>'[1]TCE - ANEXO IV - Preencher'!L974</f>
        <v>26220714202175000196650010005817751700888285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251.75</v>
      </c>
    </row>
    <row r="966" spans="1:12" s="8" customFormat="1" ht="19.5" customHeight="1" x14ac:dyDescent="0.2">
      <c r="A966" s="3">
        <f>IFERROR(VLOOKUP(B966,'[1]DADOS (OCULTAR)'!$Q$3:$S$103,3,0),"")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3.1 - Combustíveis e Lubrificantes Automotivos</v>
      </c>
      <c r="D966" s="3" t="str">
        <f>'[1]TCE - ANEXO IV - Preencher'!F975</f>
        <v>14.202.175/0001-96</v>
      </c>
      <c r="E966" s="5" t="str">
        <f>'[1]TCE - ANEXO IV - Preencher'!G975</f>
        <v>IBEFIL COMBUSTIVEIS</v>
      </c>
      <c r="F966" s="5" t="str">
        <f>'[1]TCE - ANEXO IV - Preencher'!H975</f>
        <v>B</v>
      </c>
      <c r="G966" s="5" t="str">
        <f>'[1]TCE - ANEXO IV - Preencher'!I975</f>
        <v>S</v>
      </c>
      <c r="H966" s="5" t="str">
        <f>'[1]TCE - ANEXO IV - Preencher'!J975</f>
        <v xml:space="preserve">000.581.792 </v>
      </c>
      <c r="I966" s="6">
        <f>IF('[1]TCE - ANEXO IV - Preencher'!K975="","",'[1]TCE - ANEXO IV - Preencher'!K975)</f>
        <v>44749</v>
      </c>
      <c r="J966" s="5" t="str">
        <f>'[1]TCE - ANEXO IV - Preencher'!L975</f>
        <v>26220714202175000196650010005817921335565750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143.68</v>
      </c>
    </row>
    <row r="967" spans="1:12" s="8" customFormat="1" ht="19.5" customHeight="1" x14ac:dyDescent="0.2">
      <c r="A967" s="3">
        <f>IFERROR(VLOOKUP(B967,'[1]DADOS (OCULTAR)'!$Q$3:$S$103,3,0),"")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3.1 - Combustíveis e Lubrificantes Automotivos</v>
      </c>
      <c r="D967" s="3" t="str">
        <f>'[1]TCE - ANEXO IV - Preencher'!F976</f>
        <v>14.202.175/0001-96</v>
      </c>
      <c r="E967" s="5" t="str">
        <f>'[1]TCE - ANEXO IV - Preencher'!G976</f>
        <v>IBEFIL COMBUSTIVEIS</v>
      </c>
      <c r="F967" s="5" t="str">
        <f>'[1]TCE - ANEXO IV - Preencher'!H976</f>
        <v>B</v>
      </c>
      <c r="G967" s="5" t="str">
        <f>'[1]TCE - ANEXO IV - Preencher'!I976</f>
        <v>S</v>
      </c>
      <c r="H967" s="5" t="str">
        <f>'[1]TCE - ANEXO IV - Preencher'!J976</f>
        <v xml:space="preserve">000.581.946 </v>
      </c>
      <c r="I967" s="6">
        <f>IF('[1]TCE - ANEXO IV - Preencher'!K976="","",'[1]TCE - ANEXO IV - Preencher'!K976)</f>
        <v>44749</v>
      </c>
      <c r="J967" s="5" t="str">
        <f>'[1]TCE - ANEXO IV - Preencher'!L976</f>
        <v>26220714202175000196650010005819461168186328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192.07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3.1 - Combustíveis e Lubrificantes Automotivos</v>
      </c>
      <c r="D968" s="3" t="str">
        <f>'[1]TCE - ANEXO IV - Preencher'!F977</f>
        <v>14.202.175/0001-96</v>
      </c>
      <c r="E968" s="5" t="str">
        <f>'[1]TCE - ANEXO IV - Preencher'!G977</f>
        <v>IBEFIL COMBUSTIVEIS</v>
      </c>
      <c r="F968" s="5" t="str">
        <f>'[1]TCE - ANEXO IV - Preencher'!H977</f>
        <v>B</v>
      </c>
      <c r="G968" s="5" t="str">
        <f>'[1]TCE - ANEXO IV - Preencher'!I977</f>
        <v>S</v>
      </c>
      <c r="H968" s="5" t="str">
        <f>'[1]TCE - ANEXO IV - Preencher'!J977</f>
        <v xml:space="preserve">000.581.908 </v>
      </c>
      <c r="I968" s="6">
        <f>IF('[1]TCE - ANEXO IV - Preencher'!K977="","",'[1]TCE - ANEXO IV - Preencher'!K977)</f>
        <v>44749</v>
      </c>
      <c r="J968" s="5" t="str">
        <f>'[1]TCE - ANEXO IV - Preencher'!L977</f>
        <v>26220714202175000196650010005819081361307570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377.89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3.1 - Combustíveis e Lubrificantes Automotivos</v>
      </c>
      <c r="D969" s="3" t="str">
        <f>'[1]TCE - ANEXO IV - Preencher'!F978</f>
        <v>09.533.651/0001-11</v>
      </c>
      <c r="E969" s="5" t="str">
        <f>'[1]TCE - ANEXO IV - Preencher'!G978</f>
        <v>VILA ESPERANÇA COMBU</v>
      </c>
      <c r="F969" s="5" t="str">
        <f>'[1]TCE - ANEXO IV - Preencher'!H978</f>
        <v>B</v>
      </c>
      <c r="G969" s="5" t="str">
        <f>'[1]TCE - ANEXO IV - Preencher'!I978</f>
        <v>S</v>
      </c>
      <c r="H969" s="5">
        <f>'[1]TCE - ANEXO IV - Preencher'!J978</f>
        <v>42027</v>
      </c>
      <c r="I969" s="6">
        <f>IF('[1]TCE - ANEXO IV - Preencher'!K978="","",'[1]TCE - ANEXO IV - Preencher'!K978)</f>
        <v>44749</v>
      </c>
      <c r="J969" s="5" t="str">
        <f>'[1]TCE - ANEXO IV - Preencher'!L978</f>
        <v>26220709533657000111650060000420271000476946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215.21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3.1 - Combustíveis e Lubrificantes Automotivos</v>
      </c>
      <c r="D970" s="3" t="str">
        <f>'[1]TCE - ANEXO IV - Preencher'!F979</f>
        <v>14.202.175/0001-96</v>
      </c>
      <c r="E970" s="5" t="str">
        <f>'[1]TCE - ANEXO IV - Preencher'!G979</f>
        <v>IBEFIL COMBUSTIVEIS</v>
      </c>
      <c r="F970" s="5" t="str">
        <f>'[1]TCE - ANEXO IV - Preencher'!H979</f>
        <v>B</v>
      </c>
      <c r="G970" s="5" t="str">
        <f>'[1]TCE - ANEXO IV - Preencher'!I979</f>
        <v>S</v>
      </c>
      <c r="H970" s="5" t="str">
        <f>'[1]TCE - ANEXO IV - Preencher'!J979</f>
        <v xml:space="preserve">000.582.083 </v>
      </c>
      <c r="I970" s="6">
        <f>IF('[1]TCE - ANEXO IV - Preencher'!K979="","",'[1]TCE - ANEXO IV - Preencher'!K979)</f>
        <v>44750</v>
      </c>
      <c r="J970" s="5" t="str">
        <f>'[1]TCE - ANEXO IV - Preencher'!L979</f>
        <v>26220714202175000196650010005820831720225045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276.14999999999998</v>
      </c>
    </row>
    <row r="971" spans="1:12" s="8" customFormat="1" ht="19.5" customHeight="1" x14ac:dyDescent="0.2">
      <c r="A971" s="3">
        <f>IFERROR(VLOOKUP(B971,'[1]DADOS (OCULTAR)'!$Q$3:$S$103,3,0),"")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3.1 - Combustíveis e Lubrificantes Automotivos</v>
      </c>
      <c r="D971" s="3" t="str">
        <f>'[1]TCE - ANEXO IV - Preencher'!F980</f>
        <v>14.202.175/0001-96</v>
      </c>
      <c r="E971" s="5" t="str">
        <f>'[1]TCE - ANEXO IV - Preencher'!G980</f>
        <v>IBEFIL COMBUSTIVEIS</v>
      </c>
      <c r="F971" s="5" t="str">
        <f>'[1]TCE - ANEXO IV - Preencher'!H980</f>
        <v>B</v>
      </c>
      <c r="G971" s="5" t="str">
        <f>'[1]TCE - ANEXO IV - Preencher'!I980</f>
        <v>S</v>
      </c>
      <c r="H971" s="5" t="str">
        <f>'[1]TCE - ANEXO IV - Preencher'!J980</f>
        <v xml:space="preserve">000.582.208 </v>
      </c>
      <c r="I971" s="6">
        <f>IF('[1]TCE - ANEXO IV - Preencher'!K980="","",'[1]TCE - ANEXO IV - Preencher'!K980)</f>
        <v>44750</v>
      </c>
      <c r="J971" s="5" t="str">
        <f>'[1]TCE - ANEXO IV - Preencher'!L980</f>
        <v>26220714202175000196650010005822081487572422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175.59</v>
      </c>
    </row>
    <row r="972" spans="1:12" s="8" customFormat="1" ht="19.5" customHeight="1" x14ac:dyDescent="0.2">
      <c r="A972" s="3">
        <f>IFERROR(VLOOKUP(B972,'[1]DADOS (OCULTAR)'!$Q$3:$S$103,3,0),"")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>3.1 - Combustíveis e Lubrificantes Automotivos</v>
      </c>
      <c r="D972" s="3" t="str">
        <f>'[1]TCE - ANEXO IV - Preencher'!F981</f>
        <v>35.593.870/0001-04</v>
      </c>
      <c r="E972" s="5" t="str">
        <f>'[1]TCE - ANEXO IV - Preencher'!G981</f>
        <v>NUNESPOSTO SANTO ANT</v>
      </c>
      <c r="F972" s="5" t="str">
        <f>'[1]TCE - ANEXO IV - Preencher'!H981</f>
        <v>B</v>
      </c>
      <c r="G972" s="5" t="str">
        <f>'[1]TCE - ANEXO IV - Preencher'!I981</f>
        <v>S</v>
      </c>
      <c r="H972" s="5">
        <f>'[1]TCE - ANEXO IV - Preencher'!J981</f>
        <v>14534</v>
      </c>
      <c r="I972" s="6">
        <f>IF('[1]TCE - ANEXO IV - Preencher'!K981="","",'[1]TCE - ANEXO IV - Preencher'!K981)</f>
        <v>44750</v>
      </c>
      <c r="J972" s="5" t="str">
        <f>'[1]TCE - ANEXO IV - Preencher'!L981</f>
        <v>26220735599870000104850100000145341003730741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211.42</v>
      </c>
    </row>
    <row r="973" spans="1:12" s="8" customFormat="1" ht="19.5" customHeight="1" x14ac:dyDescent="0.2">
      <c r="A973" s="3">
        <f>IFERROR(VLOOKUP(B973,'[1]DADOS (OCULTAR)'!$Q$3:$S$103,3,0),"")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3.1 - Combustíveis e Lubrificantes Automotivos</v>
      </c>
      <c r="D973" s="3" t="str">
        <f>'[1]TCE - ANEXO IV - Preencher'!F982</f>
        <v>12.634.127/0001-41</v>
      </c>
      <c r="E973" s="5" t="str">
        <f>'[1]TCE - ANEXO IV - Preencher'!G982</f>
        <v>OTAVIANO BEZERRA FIL</v>
      </c>
      <c r="F973" s="5" t="str">
        <f>'[1]TCE - ANEXO IV - Preencher'!H982</f>
        <v>B</v>
      </c>
      <c r="G973" s="5" t="str">
        <f>'[1]TCE - ANEXO IV - Preencher'!I982</f>
        <v>S</v>
      </c>
      <c r="H973" s="5" t="str">
        <f>'[1]TCE - ANEXO IV - Preencher'!J982</f>
        <v xml:space="preserve">000.086.130 </v>
      </c>
      <c r="I973" s="6">
        <f>IF('[1]TCE - ANEXO IV - Preencher'!K982="","",'[1]TCE - ANEXO IV - Preencher'!K982)</f>
        <v>44750</v>
      </c>
      <c r="J973" s="5" t="str">
        <f>'[1]TCE - ANEXO IV - Preencher'!L982</f>
        <v>26220712634127000141650660000861301687493938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248.05</v>
      </c>
    </row>
    <row r="974" spans="1:12" s="8" customFormat="1" ht="19.5" customHeight="1" x14ac:dyDescent="0.2">
      <c r="A974" s="3">
        <f>IFERROR(VLOOKUP(B974,'[1]DADOS (OCULTAR)'!$Q$3:$S$103,3,0),"")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>3.1 - Combustíveis e Lubrificantes Automotivos</v>
      </c>
      <c r="D974" s="3" t="str">
        <f>'[1]TCE - ANEXO IV - Preencher'!F983</f>
        <v>12.634.127/0001-41</v>
      </c>
      <c r="E974" s="5" t="str">
        <f>'[1]TCE - ANEXO IV - Preencher'!G983</f>
        <v>OTAVIANO BEZERRA FIL</v>
      </c>
      <c r="F974" s="5" t="str">
        <f>'[1]TCE - ANEXO IV - Preencher'!H983</f>
        <v>B</v>
      </c>
      <c r="G974" s="5" t="str">
        <f>'[1]TCE - ANEXO IV - Preencher'!I983</f>
        <v>S</v>
      </c>
      <c r="H974" s="5" t="str">
        <f>'[1]TCE - ANEXO IV - Preencher'!J983</f>
        <v xml:space="preserve">000.086.232 </v>
      </c>
      <c r="I974" s="6">
        <f>IF('[1]TCE - ANEXO IV - Preencher'!K983="","",'[1]TCE - ANEXO IV - Preencher'!K983)</f>
        <v>44751</v>
      </c>
      <c r="J974" s="5" t="str">
        <f>'[1]TCE - ANEXO IV - Preencher'!L983</f>
        <v>26220712634127000141660660000662321261928433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264.58999999999997</v>
      </c>
    </row>
    <row r="975" spans="1:12" s="8" customFormat="1" ht="19.5" customHeight="1" x14ac:dyDescent="0.2">
      <c r="A975" s="3">
        <f>IFERROR(VLOOKUP(B975,'[1]DADOS (OCULTAR)'!$Q$3:$S$103,3,0),"")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>3.1 - Combustíveis e Lubrificantes Automotivos</v>
      </c>
      <c r="D975" s="3" t="str">
        <f>'[1]TCE - ANEXO IV - Preencher'!F984</f>
        <v>35.593.870/0001-04</v>
      </c>
      <c r="E975" s="5" t="str">
        <f>'[1]TCE - ANEXO IV - Preencher'!G984</f>
        <v>NUNESPOSTO SANTO ANT</v>
      </c>
      <c r="F975" s="5" t="str">
        <f>'[1]TCE - ANEXO IV - Preencher'!H984</f>
        <v>B</v>
      </c>
      <c r="G975" s="5" t="str">
        <f>'[1]TCE - ANEXO IV - Preencher'!I984</f>
        <v>S</v>
      </c>
      <c r="H975" s="5">
        <f>'[1]TCE - ANEXO IV - Preencher'!J984</f>
        <v>51557</v>
      </c>
      <c r="I975" s="6">
        <f>IF('[1]TCE - ANEXO IV - Preencher'!K984="","",'[1]TCE - ANEXO IV - Preencher'!K984)</f>
        <v>44752</v>
      </c>
      <c r="J975" s="5" t="str">
        <f>'[1]TCE - ANEXO IV - Preencher'!L984</f>
        <v>26220735593870000104650080000515571003741698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317.04000000000002</v>
      </c>
    </row>
    <row r="976" spans="1:12" s="8" customFormat="1" ht="19.5" customHeight="1" x14ac:dyDescent="0.2">
      <c r="A976" s="3">
        <f>IFERROR(VLOOKUP(B976,'[1]DADOS (OCULTAR)'!$Q$3:$S$103,3,0),"")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3.1 - Combustíveis e Lubrificantes Automotivos</v>
      </c>
      <c r="D976" s="3" t="str">
        <f>'[1]TCE - ANEXO IV - Preencher'!F985</f>
        <v>12.634.127/0001-41</v>
      </c>
      <c r="E976" s="5" t="str">
        <f>'[1]TCE - ANEXO IV - Preencher'!G985</f>
        <v>OTAVIANO BEZERRA FIL</v>
      </c>
      <c r="F976" s="5" t="str">
        <f>'[1]TCE - ANEXO IV - Preencher'!H985</f>
        <v>B</v>
      </c>
      <c r="G976" s="5" t="str">
        <f>'[1]TCE - ANEXO IV - Preencher'!I985</f>
        <v>S</v>
      </c>
      <c r="H976" s="5" t="str">
        <f>'[1]TCE - ANEXO IV - Preencher'!J985</f>
        <v xml:space="preserve">000.086.306 </v>
      </c>
      <c r="I976" s="6">
        <f>IF('[1]TCE - ANEXO IV - Preencher'!K985="","",'[1]TCE - ANEXO IV - Preencher'!K985)</f>
        <v>44752</v>
      </c>
      <c r="J976" s="5" t="str">
        <f>'[1]TCE - ANEXO IV - Preencher'!L985</f>
        <v>26220712634127000141660650000883061957869104</v>
      </c>
      <c r="K976" s="5" t="str">
        <f>IF(F976="B",LEFT('[1]TCE - ANEXO IV - Preencher'!M985,2),IF(F976="S",LEFT('[1]TCE - ANEXO IV - Preencher'!M985,7),IF('[1]TCE - ANEXO IV - Preencher'!H985="","")))</f>
        <v>26</v>
      </c>
      <c r="L976" s="7">
        <f>'[1]TCE - ANEXO IV - Preencher'!N985</f>
        <v>202.07</v>
      </c>
    </row>
    <row r="977" spans="1:12" s="8" customFormat="1" ht="19.5" customHeight="1" x14ac:dyDescent="0.2">
      <c r="A977" s="3">
        <f>IFERROR(VLOOKUP(B977,'[1]DADOS (OCULTAR)'!$Q$3:$S$103,3,0),"")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3.1 - Combustíveis e Lubrificantes Automotivos</v>
      </c>
      <c r="D977" s="3" t="str">
        <f>'[1]TCE - ANEXO IV - Preencher'!F986</f>
        <v>14.202.175/0001-96</v>
      </c>
      <c r="E977" s="5" t="str">
        <f>'[1]TCE - ANEXO IV - Preencher'!G986</f>
        <v>IBEFIL COMBUSTIVEIS</v>
      </c>
      <c r="F977" s="5" t="str">
        <f>'[1]TCE - ANEXO IV - Preencher'!H986</f>
        <v>B</v>
      </c>
      <c r="G977" s="5" t="str">
        <f>'[1]TCE - ANEXO IV - Preencher'!I986</f>
        <v>S</v>
      </c>
      <c r="H977" s="5" t="str">
        <f>'[1]TCE - ANEXO IV - Preencher'!J986</f>
        <v xml:space="preserve">000.583.109 </v>
      </c>
      <c r="I977" s="6">
        <f>IF('[1]TCE - ANEXO IV - Preencher'!K986="","",'[1]TCE - ANEXO IV - Preencher'!K986)</f>
        <v>44753</v>
      </c>
      <c r="J977" s="5" t="str">
        <f>'[1]TCE - ANEXO IV - Preencher'!L986</f>
        <v>26220714202175000196850010005831099142100463</v>
      </c>
      <c r="K977" s="5" t="str">
        <f>IF(F977="B",LEFT('[1]TCE - ANEXO IV - Preencher'!M986,2),IF(F977="S",LEFT('[1]TCE - ANEXO IV - Preencher'!M986,7),IF('[1]TCE - ANEXO IV - Preencher'!H986="","")))</f>
        <v>26</v>
      </c>
      <c r="L977" s="7">
        <f>'[1]TCE - ANEXO IV - Preencher'!N986</f>
        <v>301.32</v>
      </c>
    </row>
    <row r="978" spans="1:12" s="8" customFormat="1" ht="19.5" customHeight="1" x14ac:dyDescent="0.2">
      <c r="A978" s="3">
        <f>IFERROR(VLOOKUP(B978,'[1]DADOS (OCULTAR)'!$Q$3:$S$103,3,0),"")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3.1 - Combustíveis e Lubrificantes Automotivos</v>
      </c>
      <c r="D978" s="3" t="str">
        <f>'[1]TCE - ANEXO IV - Preencher'!F987</f>
        <v>35.593.870/0001-04</v>
      </c>
      <c r="E978" s="5" t="str">
        <f>'[1]TCE - ANEXO IV - Preencher'!G987</f>
        <v>NUNESPOSTO SANTO ANT</v>
      </c>
      <c r="F978" s="5" t="str">
        <f>'[1]TCE - ANEXO IV - Preencher'!H987</f>
        <v>B</v>
      </c>
      <c r="G978" s="5" t="str">
        <f>'[1]TCE - ANEXO IV - Preencher'!I987</f>
        <v>S</v>
      </c>
      <c r="H978" s="5">
        <f>'[1]TCE - ANEXO IV - Preencher'!J987</f>
        <v>81747</v>
      </c>
      <c r="I978" s="6">
        <f>IF('[1]TCE - ANEXO IV - Preencher'!K987="","",'[1]TCE - ANEXO IV - Preencher'!K987)</f>
        <v>44753</v>
      </c>
      <c r="J978" s="5" t="str">
        <f>'[1]TCE - ANEXO IV - Preencher'!L987</f>
        <v>26220735593870000104650040000817471003749605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308.81</v>
      </c>
    </row>
    <row r="979" spans="1:12" s="8" customFormat="1" ht="19.5" customHeight="1" x14ac:dyDescent="0.2">
      <c r="A979" s="3">
        <f>IFERROR(VLOOKUP(B979,'[1]DADOS (OCULTAR)'!$Q$3:$S$103,3,0),"")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3.1 - Combustíveis e Lubrificantes Automotivos</v>
      </c>
      <c r="D979" s="3" t="str">
        <f>'[1]TCE - ANEXO IV - Preencher'!F988</f>
        <v>12.634.127/0001-41</v>
      </c>
      <c r="E979" s="5" t="str">
        <f>'[1]TCE - ANEXO IV - Preencher'!G988</f>
        <v>OTAVIANO BEZERRA FIL</v>
      </c>
      <c r="F979" s="5" t="str">
        <f>'[1]TCE - ANEXO IV - Preencher'!H988</f>
        <v>B</v>
      </c>
      <c r="G979" s="5" t="str">
        <f>'[1]TCE - ANEXO IV - Preencher'!I988</f>
        <v>S</v>
      </c>
      <c r="H979" s="5" t="str">
        <f>'[1]TCE - ANEXO IV - Preencher'!J988</f>
        <v xml:space="preserve">000.086.360 </v>
      </c>
      <c r="I979" s="6">
        <f>IF('[1]TCE - ANEXO IV - Preencher'!K988="","",'[1]TCE - ANEXO IV - Preencher'!K988)</f>
        <v>44753</v>
      </c>
      <c r="J979" s="5" t="str">
        <f>'[1]TCE - ANEXO IV - Preencher'!L988</f>
        <v>26220712634127000141650650000863601643113056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472.48</v>
      </c>
    </row>
    <row r="980" spans="1:12" s="8" customFormat="1" ht="19.5" customHeight="1" x14ac:dyDescent="0.2">
      <c r="A980" s="3">
        <f>IFERROR(VLOOKUP(B980,'[1]DADOS (OCULTAR)'!$Q$3:$S$103,3,0),"")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3.1 - Combustíveis e Lubrificantes Automotivos</v>
      </c>
      <c r="D980" s="3" t="str">
        <f>'[1]TCE - ANEXO IV - Preencher'!F989</f>
        <v>14.202.175/0001-96</v>
      </c>
      <c r="E980" s="5" t="str">
        <f>'[1]TCE - ANEXO IV - Preencher'!G989</f>
        <v>IBEFIL COMBUSTIVEIS</v>
      </c>
      <c r="F980" s="5" t="str">
        <f>'[1]TCE - ANEXO IV - Preencher'!H989</f>
        <v>B</v>
      </c>
      <c r="G980" s="5" t="str">
        <f>'[1]TCE - ANEXO IV - Preencher'!I989</f>
        <v>S</v>
      </c>
      <c r="H980" s="5" t="str">
        <f>'[1]TCE - ANEXO IV - Preencher'!J989</f>
        <v xml:space="preserve">000.583.148 </v>
      </c>
      <c r="I980" s="6">
        <f>IF('[1]TCE - ANEXO IV - Preencher'!K989="","",'[1]TCE - ANEXO IV - Preencher'!K989)</f>
        <v>44754</v>
      </c>
      <c r="J980" s="5" t="str">
        <f>'[1]TCE - ANEXO IV - Preencher'!L989</f>
        <v>26220714202175000196650010005832489541587119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196.73</v>
      </c>
    </row>
    <row r="981" spans="1:12" s="8" customFormat="1" ht="19.5" customHeight="1" x14ac:dyDescent="0.2">
      <c r="A981" s="3">
        <f>IFERROR(VLOOKUP(B981,'[1]DADOS (OCULTAR)'!$Q$3:$S$103,3,0),"")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3.1 - Combustíveis e Lubrificantes Automotivos</v>
      </c>
      <c r="D981" s="3" t="str">
        <f>'[1]TCE - ANEXO IV - Preencher'!F990</f>
        <v>14.202.175/0001-96</v>
      </c>
      <c r="E981" s="5" t="str">
        <f>'[1]TCE - ANEXO IV - Preencher'!G990</f>
        <v>IBEFIL COMBUSTIVEIS</v>
      </c>
      <c r="F981" s="5" t="str">
        <f>'[1]TCE - ANEXO IV - Preencher'!H990</f>
        <v>B</v>
      </c>
      <c r="G981" s="5" t="str">
        <f>'[1]TCE - ANEXO IV - Preencher'!I990</f>
        <v>S</v>
      </c>
      <c r="H981" s="5" t="str">
        <f>'[1]TCE - ANEXO IV - Preencher'!J990</f>
        <v xml:space="preserve">000.583.583 </v>
      </c>
      <c r="I981" s="6">
        <f>IF('[1]TCE - ANEXO IV - Preencher'!K990="","",'[1]TCE - ANEXO IV - Preencher'!K990)</f>
        <v>44755</v>
      </c>
      <c r="J981" s="5" t="str">
        <f>'[1]TCE - ANEXO IV - Preencher'!L990</f>
        <v>26220714022175000196650010005835831569873406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299.01</v>
      </c>
    </row>
    <row r="982" spans="1:12" s="8" customFormat="1" ht="19.5" customHeight="1" x14ac:dyDescent="0.2">
      <c r="A982" s="3">
        <f>IFERROR(VLOOKUP(B982,'[1]DADOS (OCULTAR)'!$Q$3:$S$103,3,0),"")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3.1 - Combustíveis e Lubrificantes Automotivos</v>
      </c>
      <c r="D982" s="3" t="str">
        <f>'[1]TCE - ANEXO IV - Preencher'!F991</f>
        <v>14.202.175/0001-96</v>
      </c>
      <c r="E982" s="5" t="str">
        <f>'[1]TCE - ANEXO IV - Preencher'!G991</f>
        <v>IBEFIL COMBUSTIVEIS</v>
      </c>
      <c r="F982" s="5" t="str">
        <f>'[1]TCE - ANEXO IV - Preencher'!H991</f>
        <v>B</v>
      </c>
      <c r="G982" s="5" t="str">
        <f>'[1]TCE - ANEXO IV - Preencher'!I991</f>
        <v>S</v>
      </c>
      <c r="H982" s="5">
        <f>'[1]TCE - ANEXO IV - Preencher'!J991</f>
        <v>583454</v>
      </c>
      <c r="I982" s="6">
        <f>IF('[1]TCE - ANEXO IV - Preencher'!K991="","",'[1]TCE - ANEXO IV - Preencher'!K991)</f>
        <v>44755</v>
      </c>
      <c r="J982" s="5" t="str">
        <f>'[1]TCE - ANEXO IV - Preencher'!L991</f>
        <v>26220714202175000196650010005834541986735686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269.83999999999997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3.1 - Combustíveis e Lubrificantes Automotivos</v>
      </c>
      <c r="D983" s="3" t="str">
        <f>'[1]TCE - ANEXO IV - Preencher'!F992</f>
        <v>35.593.870/0001-04</v>
      </c>
      <c r="E983" s="5" t="str">
        <f>'[1]TCE - ANEXO IV - Preencher'!G992</f>
        <v>NUNESPOSTO SANTO ANT</v>
      </c>
      <c r="F983" s="5" t="str">
        <f>'[1]TCE - ANEXO IV - Preencher'!H992</f>
        <v>B</v>
      </c>
      <c r="G983" s="5" t="str">
        <f>'[1]TCE - ANEXO IV - Preencher'!I992</f>
        <v>S</v>
      </c>
      <c r="H983" s="5">
        <f>'[1]TCE - ANEXO IV - Preencher'!J992</f>
        <v>51833</v>
      </c>
      <c r="I983" s="6">
        <f>IF('[1]TCE - ANEXO IV - Preencher'!K992="","",'[1]TCE - ANEXO IV - Preencher'!K992)</f>
        <v>44755</v>
      </c>
      <c r="J983" s="5" t="str">
        <f>'[1]TCE - ANEXO IV - Preencher'!L992</f>
        <v>26220735593870000104658000056918331003761731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322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3.1 - Combustíveis e Lubrificantes Automotivos</v>
      </c>
      <c r="D984" s="3" t="str">
        <f>'[1]TCE - ANEXO IV - Preencher'!F993</f>
        <v>14.202.175/0001-96</v>
      </c>
      <c r="E984" s="5" t="str">
        <f>'[1]TCE - ANEXO IV - Preencher'!G993</f>
        <v>IBEFIL COMBUSTIVEIS</v>
      </c>
      <c r="F984" s="5" t="str">
        <f>'[1]TCE - ANEXO IV - Preencher'!H993</f>
        <v>B</v>
      </c>
      <c r="G984" s="5" t="str">
        <f>'[1]TCE - ANEXO IV - Preencher'!I993</f>
        <v>S</v>
      </c>
      <c r="H984" s="5">
        <f>'[1]TCE - ANEXO IV - Preencher'!J993</f>
        <v>583908</v>
      </c>
      <c r="I984" s="6">
        <f>IF('[1]TCE - ANEXO IV - Preencher'!K993="","",'[1]TCE - ANEXO IV - Preencher'!K993)</f>
        <v>44756</v>
      </c>
      <c r="J984" s="5" t="str">
        <f>'[1]TCE - ANEXO IV - Preencher'!L993</f>
        <v>26220714202175000196650010005839081767748140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268.44</v>
      </c>
    </row>
    <row r="985" spans="1:12" s="8" customFormat="1" ht="19.5" customHeight="1" x14ac:dyDescent="0.2">
      <c r="A985" s="3">
        <f>IFERROR(VLOOKUP(B985,'[1]DADOS (OCULTAR)'!$Q$3:$S$103,3,0),"")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3.1 - Combustíveis e Lubrificantes Automotivos</v>
      </c>
      <c r="D985" s="3" t="str">
        <f>'[1]TCE - ANEXO IV - Preencher'!F994</f>
        <v>35.593.870/0001-04</v>
      </c>
      <c r="E985" s="5" t="str">
        <f>'[1]TCE - ANEXO IV - Preencher'!G994</f>
        <v>NUNESPOSTO SANTO ANT</v>
      </c>
      <c r="F985" s="5" t="str">
        <f>'[1]TCE - ANEXO IV - Preencher'!H994</f>
        <v>B</v>
      </c>
      <c r="G985" s="5" t="str">
        <f>'[1]TCE - ANEXO IV - Preencher'!I994</f>
        <v>S</v>
      </c>
      <c r="H985" s="5">
        <f>'[1]TCE - ANEXO IV - Preencher'!J994</f>
        <v>239484</v>
      </c>
      <c r="I985" s="6">
        <f>IF('[1]TCE - ANEXO IV - Preencher'!K994="","",'[1]TCE - ANEXO IV - Preencher'!K994)</f>
        <v>44756</v>
      </c>
      <c r="J985" s="5" t="str">
        <f>'[1]TCE - ANEXO IV - Preencher'!L994</f>
        <v>26220735599870000104650020002394841003762138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289.38</v>
      </c>
    </row>
    <row r="986" spans="1:12" s="8" customFormat="1" ht="19.5" customHeight="1" x14ac:dyDescent="0.2">
      <c r="A986" s="3">
        <f>IFERROR(VLOOKUP(B986,'[1]DADOS (OCULTAR)'!$Q$3:$S$103,3,0),"")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3.1 - Combustíveis e Lubrificantes Automotivos</v>
      </c>
      <c r="D986" s="3" t="str">
        <f>'[1]TCE - ANEXO IV - Preencher'!F995</f>
        <v>12.634.127/0001-41</v>
      </c>
      <c r="E986" s="5" t="str">
        <f>'[1]TCE - ANEXO IV - Preencher'!G995</f>
        <v>OTAVIANO BEZERRA FIL</v>
      </c>
      <c r="F986" s="5" t="str">
        <f>'[1]TCE - ANEXO IV - Preencher'!H995</f>
        <v>B</v>
      </c>
      <c r="G986" s="5" t="str">
        <f>'[1]TCE - ANEXO IV - Preencher'!I995</f>
        <v>S</v>
      </c>
      <c r="H986" s="5" t="str">
        <f>'[1]TCE - ANEXO IV - Preencher'!J995</f>
        <v xml:space="preserve">000.086.721 </v>
      </c>
      <c r="I986" s="6">
        <f>IF('[1]TCE - ANEXO IV - Preencher'!K995="","",'[1]TCE - ANEXO IV - Preencher'!K995)</f>
        <v>44756</v>
      </c>
      <c r="J986" s="5" t="str">
        <f>'[1]TCE - ANEXO IV - Preencher'!L995</f>
        <v>26220712634127000141650650000667211758496000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131.05000000000001</v>
      </c>
    </row>
    <row r="987" spans="1:12" s="8" customFormat="1" ht="19.5" customHeight="1" x14ac:dyDescent="0.2">
      <c r="A987" s="3">
        <f>IFERROR(VLOOKUP(B987,'[1]DADOS (OCULTAR)'!$Q$3:$S$103,3,0),"")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3.1 - Combustíveis e Lubrificantes Automotivos</v>
      </c>
      <c r="D987" s="3" t="str">
        <f>'[1]TCE - ANEXO IV - Preencher'!F996</f>
        <v>12.634.127/0001-41</v>
      </c>
      <c r="E987" s="5" t="str">
        <f>'[1]TCE - ANEXO IV - Preencher'!G996</f>
        <v>OTAVIANO BEZERRA FIL</v>
      </c>
      <c r="F987" s="5" t="str">
        <f>'[1]TCE - ANEXO IV - Preencher'!H996</f>
        <v>B</v>
      </c>
      <c r="G987" s="5" t="str">
        <f>'[1]TCE - ANEXO IV - Preencher'!I996</f>
        <v>S</v>
      </c>
      <c r="H987" s="5" t="str">
        <f>'[1]TCE - ANEXO IV - Preencher'!J996</f>
        <v xml:space="preserve">000.086.677 </v>
      </c>
      <c r="I987" s="6">
        <f>IF('[1]TCE - ANEXO IV - Preencher'!K996="","",'[1]TCE - ANEXO IV - Preencher'!K996)</f>
        <v>44756</v>
      </c>
      <c r="J987" s="5" t="str">
        <f>'[1]TCE - ANEXO IV - Preencher'!L996</f>
        <v>26220712634127000141650660000866771342288225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226.03</v>
      </c>
    </row>
    <row r="988" spans="1:12" s="8" customFormat="1" ht="19.5" customHeight="1" x14ac:dyDescent="0.2">
      <c r="A988" s="3">
        <f>IFERROR(VLOOKUP(B988,'[1]DADOS (OCULTAR)'!$Q$3:$S$103,3,0),"")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3.1 - Combustíveis e Lubrificantes Automotivos</v>
      </c>
      <c r="D988" s="3" t="str">
        <f>'[1]TCE - ANEXO IV - Preencher'!F997</f>
        <v>12.634.127/0001-41</v>
      </c>
      <c r="E988" s="5" t="str">
        <f>'[1]TCE - ANEXO IV - Preencher'!G997</f>
        <v>OTAVIANO BEZERRA FIL</v>
      </c>
      <c r="F988" s="5" t="str">
        <f>'[1]TCE - ANEXO IV - Preencher'!H997</f>
        <v>B</v>
      </c>
      <c r="G988" s="5" t="str">
        <f>'[1]TCE - ANEXO IV - Preencher'!I997</f>
        <v>S</v>
      </c>
      <c r="H988" s="5" t="str">
        <f>'[1]TCE - ANEXO IV - Preencher'!J997</f>
        <v xml:space="preserve">000.086.718 </v>
      </c>
      <c r="I988" s="6">
        <f>IF('[1]TCE - ANEXO IV - Preencher'!K997="","",'[1]TCE - ANEXO IV - Preencher'!K997)</f>
        <v>44756</v>
      </c>
      <c r="J988" s="5" t="str">
        <f>'[1]TCE - ANEXO IV - Preencher'!L997</f>
        <v>26220712634127000141650650000867181834803381</v>
      </c>
      <c r="K988" s="5" t="str">
        <f>IF(F988="B",LEFT('[1]TCE - ANEXO IV - Preencher'!M997,2),IF(F988="S",LEFT('[1]TCE - ANEXO IV - Preencher'!M997,7),IF('[1]TCE - ANEXO IV - Preencher'!H997="","")))</f>
        <v>26</v>
      </c>
      <c r="L988" s="7">
        <f>'[1]TCE - ANEXO IV - Preencher'!N997</f>
        <v>234</v>
      </c>
    </row>
    <row r="989" spans="1:12" s="8" customFormat="1" ht="19.5" customHeight="1" x14ac:dyDescent="0.2">
      <c r="A989" s="3">
        <f>IFERROR(VLOOKUP(B989,'[1]DADOS (OCULTAR)'!$Q$3:$S$103,3,0),"")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3.1 - Combustíveis e Lubrificantes Automotivos</v>
      </c>
      <c r="D989" s="3" t="str">
        <f>'[1]TCE - ANEXO IV - Preencher'!F998</f>
        <v>14.202.175/0001-96</v>
      </c>
      <c r="E989" s="5" t="str">
        <f>'[1]TCE - ANEXO IV - Preencher'!G998</f>
        <v>IBEFIL COMBUSTIVEIS</v>
      </c>
      <c r="F989" s="5" t="str">
        <f>'[1]TCE - ANEXO IV - Preencher'!H998</f>
        <v>B</v>
      </c>
      <c r="G989" s="5" t="str">
        <f>'[1]TCE - ANEXO IV - Preencher'!I998</f>
        <v>S</v>
      </c>
      <c r="H989" s="5" t="str">
        <f>'[1]TCE - ANEXO IV - Preencher'!J998</f>
        <v xml:space="preserve">000.584.163 </v>
      </c>
      <c r="I989" s="6">
        <f>IF('[1]TCE - ANEXO IV - Preencher'!K998="","",'[1]TCE - ANEXO IV - Preencher'!K998)</f>
        <v>44757</v>
      </c>
      <c r="J989" s="5" t="str">
        <f>'[1]TCE - ANEXO IV - Preencher'!L998</f>
        <v>26220714202175000196850010005841631189930968</v>
      </c>
      <c r="K989" s="5" t="str">
        <f>IF(F989="B",LEFT('[1]TCE - ANEXO IV - Preencher'!M998,2),IF(F989="S",LEFT('[1]TCE - ANEXO IV - Preencher'!M998,7),IF('[1]TCE - ANEXO IV - Preencher'!H998="","")))</f>
        <v>26</v>
      </c>
      <c r="L989" s="7">
        <f>'[1]TCE - ANEXO IV - Preencher'!N998</f>
        <v>302.18</v>
      </c>
    </row>
    <row r="990" spans="1:12" s="8" customFormat="1" ht="24" customHeight="1" x14ac:dyDescent="0.2">
      <c r="A990" s="3">
        <f>IFERROR(VLOOKUP(B990,'[1]DADOS (OCULTAR)'!$Q$3:$S$103,3,0),"")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3.1 - Combustíveis e Lubrificantes Automotivos</v>
      </c>
      <c r="D990" s="3" t="str">
        <f>'[1]TCE - ANEXO IV - Preencher'!F999</f>
        <v>14.202.175/0001-96</v>
      </c>
      <c r="E990" s="5" t="str">
        <f>'[1]TCE - ANEXO IV - Preencher'!G999</f>
        <v>IBEFIL COMBUSTIVEIS</v>
      </c>
      <c r="F990" s="5" t="str">
        <f>'[1]TCE - ANEXO IV - Preencher'!H999</f>
        <v>B</v>
      </c>
      <c r="G990" s="5" t="str">
        <f>'[1]TCE - ANEXO IV - Preencher'!I999</f>
        <v>S</v>
      </c>
      <c r="H990" s="5" t="str">
        <f>'[1]TCE - ANEXO IV - Preencher'!J999</f>
        <v xml:space="preserve">000.584.249 </v>
      </c>
      <c r="I990" s="6">
        <f>IF('[1]TCE - ANEXO IV - Preencher'!K999="","",'[1]TCE - ANEXO IV - Preencher'!K999)</f>
        <v>44757</v>
      </c>
      <c r="J990" s="5" t="str">
        <f>'[1]TCE - ANEXO IV - Preencher'!L999</f>
        <v>26220714202175000196650010005842491941743344</v>
      </c>
      <c r="K990" s="5" t="str">
        <f>IF(F990="B",LEFT('[1]TCE - ANEXO IV - Preencher'!M999,2),IF(F990="S",LEFT('[1]TCE - ANEXO IV - Preencher'!M999,7),IF('[1]TCE - ANEXO IV - Preencher'!H999="","")))</f>
        <v>26</v>
      </c>
      <c r="L990" s="7">
        <f>'[1]TCE - ANEXO IV - Preencher'!N999</f>
        <v>299.86</v>
      </c>
    </row>
    <row r="991" spans="1:12" ht="18" customHeight="1" x14ac:dyDescent="0.2">
      <c r="A991" s="3">
        <f>IFERROR(VLOOKUP(B991,'[1]DADOS (OCULTAR)'!$Q$3:$S$103,3,0),"")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3.1 - Combustíveis e Lubrificantes Automotivos</v>
      </c>
      <c r="D991" s="3" t="str">
        <f>'[1]TCE - ANEXO IV - Preencher'!F1000</f>
        <v>35.593.870/0001-04</v>
      </c>
      <c r="E991" s="5" t="str">
        <f>'[1]TCE - ANEXO IV - Preencher'!G1000</f>
        <v>NUNESPOSTO SANTO ANT</v>
      </c>
      <c r="F991" s="5" t="str">
        <f>'[1]TCE - ANEXO IV - Preencher'!H1000</f>
        <v>B</v>
      </c>
      <c r="G991" s="5" t="str">
        <f>'[1]TCE - ANEXO IV - Preencher'!I1000</f>
        <v>S</v>
      </c>
      <c r="H991" s="5">
        <f>'[1]TCE - ANEXO IV - Preencher'!J1000</f>
        <v>15164</v>
      </c>
      <c r="I991" s="6">
        <f>IF('[1]TCE - ANEXO IV - Preencher'!K1000="","",'[1]TCE - ANEXO IV - Preencher'!K1000)</f>
        <v>44757</v>
      </c>
      <c r="J991" s="5" t="str">
        <f>'[1]TCE - ANEXO IV - Preencher'!L1000</f>
        <v>26220735593870000104650100000151841003770710</v>
      </c>
      <c r="K991" s="5" t="str">
        <f>IF(F991="B",LEFT('[1]TCE - ANEXO IV - Preencher'!M1000,2),IF(F991="S",LEFT('[1]TCE - ANEXO IV - Preencher'!M1000,7),IF('[1]TCE - ANEXO IV - Preencher'!H1000="","")))</f>
        <v>26</v>
      </c>
      <c r="L991" s="7">
        <f>'[1]TCE - ANEXO IV - Preencher'!N1000</f>
        <v>140.83000000000001</v>
      </c>
    </row>
    <row r="992" spans="1:12" ht="18" customHeight="1" x14ac:dyDescent="0.2">
      <c r="A992" s="3">
        <f>IFERROR(VLOOKUP(B992,'[1]DADOS (OCULTAR)'!$Q$3:$S$103,3,0),"")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3.1 - Combustíveis e Lubrificantes Automotivos</v>
      </c>
      <c r="D992" s="3" t="str">
        <f>'[1]TCE - ANEXO IV - Preencher'!F1001</f>
        <v>12.634.127/0001-41</v>
      </c>
      <c r="E992" s="5" t="str">
        <f>'[1]TCE - ANEXO IV - Preencher'!G1001</f>
        <v>OTAVIANO BEZERRA FIL</v>
      </c>
      <c r="F992" s="5" t="str">
        <f>'[1]TCE - ANEXO IV - Preencher'!H1001</f>
        <v>B</v>
      </c>
      <c r="G992" s="5" t="str">
        <f>'[1]TCE - ANEXO IV - Preencher'!I1001</f>
        <v>S</v>
      </c>
      <c r="H992" s="5" t="str">
        <f>'[1]TCE - ANEXO IV - Preencher'!J1001</f>
        <v xml:space="preserve">000.086.732 </v>
      </c>
      <c r="I992" s="6">
        <f>IF('[1]TCE - ANEXO IV - Preencher'!K1001="","",'[1]TCE - ANEXO IV - Preencher'!K1001)</f>
        <v>44757</v>
      </c>
      <c r="J992" s="5" t="str">
        <f>'[1]TCE - ANEXO IV - Preencher'!L1001</f>
        <v>26220712634127000141650550000867321498460106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181.02</v>
      </c>
    </row>
    <row r="993" spans="1:12" ht="18" customHeight="1" x14ac:dyDescent="0.2">
      <c r="A993" s="3">
        <f>IFERROR(VLOOKUP(B993,'[1]DADOS (OCULTAR)'!$Q$3:$S$103,3,0),"")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3.1 - Combustíveis e Lubrificantes Automotivos</v>
      </c>
      <c r="D993" s="3" t="str">
        <f>'[1]TCE - ANEXO IV - Preencher'!F1002</f>
        <v>12.634.127/0001-41</v>
      </c>
      <c r="E993" s="5" t="str">
        <f>'[1]TCE - ANEXO IV - Preencher'!G1002</f>
        <v>OTAVIANO BEZERRA FIL</v>
      </c>
      <c r="F993" s="5" t="str">
        <f>'[1]TCE - ANEXO IV - Preencher'!H1002</f>
        <v>B</v>
      </c>
      <c r="G993" s="5" t="str">
        <f>'[1]TCE - ANEXO IV - Preencher'!I1002</f>
        <v>S</v>
      </c>
      <c r="H993" s="5">
        <f>'[1]TCE - ANEXO IV - Preencher'!J1002</f>
        <v>86733</v>
      </c>
      <c r="I993" s="6">
        <f>IF('[1]TCE - ANEXO IV - Preencher'!K1002="","",'[1]TCE - ANEXO IV - Preencher'!K1002)</f>
        <v>44757</v>
      </c>
      <c r="J993" s="5" t="str">
        <f>'[1]TCE - ANEXO IV - Preencher'!L1002</f>
        <v>26220712634127000141650650000086733118925195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269.60000000000002</v>
      </c>
    </row>
    <row r="994" spans="1:12" ht="18" customHeight="1" x14ac:dyDescent="0.2">
      <c r="A994" s="3">
        <f>IFERROR(VLOOKUP(B994,'[1]DADOS (OCULTAR)'!$Q$3:$S$103,3,0),"")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3.1 - Combustíveis e Lubrificantes Automotivos</v>
      </c>
      <c r="D994" s="3" t="str">
        <f>'[1]TCE - ANEXO IV - Preencher'!F1003</f>
        <v>35.593.870/0001-04</v>
      </c>
      <c r="E994" s="5" t="str">
        <f>'[1]TCE - ANEXO IV - Preencher'!G1003</f>
        <v>NUNESPOSTO SANTO ANT</v>
      </c>
      <c r="F994" s="5" t="str">
        <f>'[1]TCE - ANEXO IV - Preencher'!H1003</f>
        <v>B</v>
      </c>
      <c r="G994" s="5" t="str">
        <f>'[1]TCE - ANEXO IV - Preencher'!I1003</f>
        <v>S</v>
      </c>
      <c r="H994" s="5">
        <f>'[1]TCE - ANEXO IV - Preencher'!J1003</f>
        <v>52061</v>
      </c>
      <c r="I994" s="6">
        <f>IF('[1]TCE - ANEXO IV - Preencher'!K1003="","",'[1]TCE - ANEXO IV - Preencher'!K1003)</f>
        <v>44758</v>
      </c>
      <c r="J994" s="5" t="str">
        <f>'[1]TCE - ANEXO IV - Preencher'!L1003</f>
        <v>26220735593870000104650080000520611003777650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318.72000000000003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3.1 - Combustíveis e Lubrificantes Automotivos</v>
      </c>
      <c r="D995" s="3" t="str">
        <f>'[1]TCE - ANEXO IV - Preencher'!F1004</f>
        <v>12.634.127/0001-41</v>
      </c>
      <c r="E995" s="5" t="str">
        <f>'[1]TCE - ANEXO IV - Preencher'!G1004</f>
        <v>OTAVIANO BEZERRA FIL</v>
      </c>
      <c r="F995" s="5" t="str">
        <f>'[1]TCE - ANEXO IV - Preencher'!H1004</f>
        <v>B</v>
      </c>
      <c r="G995" s="5" t="str">
        <f>'[1]TCE - ANEXO IV - Preencher'!I1004</f>
        <v>S</v>
      </c>
      <c r="H995" s="5">
        <f>'[1]TCE - ANEXO IV - Preencher'!J1004</f>
        <v>86919</v>
      </c>
      <c r="I995" s="6">
        <f>IF('[1]TCE - ANEXO IV - Preencher'!K1004="","",'[1]TCE - ANEXO IV - Preencher'!K1004)</f>
        <v>44758</v>
      </c>
      <c r="J995" s="5" t="str">
        <f>'[1]TCE - ANEXO IV - Preencher'!L1004</f>
        <v>26220712634127000141650650000869191802782450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385.12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3.1 - Combustíveis e Lubrificantes Automotivos</v>
      </c>
      <c r="D996" s="3" t="str">
        <f>'[1]TCE - ANEXO IV - Preencher'!F1005</f>
        <v>35.593.870/0001-04</v>
      </c>
      <c r="E996" s="5" t="str">
        <f>'[1]TCE - ANEXO IV - Preencher'!G1005</f>
        <v>NUNESPOSTO SANTO ANT</v>
      </c>
      <c r="F996" s="5" t="str">
        <f>'[1]TCE - ANEXO IV - Preencher'!H1005</f>
        <v>B</v>
      </c>
      <c r="G996" s="5" t="str">
        <f>'[1]TCE - ANEXO IV - Preencher'!I1005</f>
        <v>S</v>
      </c>
      <c r="H996" s="5">
        <f>'[1]TCE - ANEXO IV - Preencher'!J1005</f>
        <v>52105</v>
      </c>
      <c r="I996" s="6">
        <f>IF('[1]TCE - ANEXO IV - Preencher'!K1005="","",'[1]TCE - ANEXO IV - Preencher'!K1005)</f>
        <v>44759</v>
      </c>
      <c r="J996" s="5" t="str">
        <f>'[1]TCE - ANEXO IV - Preencher'!L1005</f>
        <v>26220735593370000104650080000521051003781998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335.42</v>
      </c>
    </row>
    <row r="997" spans="1:12" ht="18" customHeight="1" x14ac:dyDescent="0.2">
      <c r="A997" s="3">
        <f>IFERROR(VLOOKUP(B997,'[1]DADOS (OCULTAR)'!$Q$3:$S$103,3,0),"")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3.1 - Combustíveis e Lubrificantes Automotivos</v>
      </c>
      <c r="D997" s="3" t="str">
        <f>'[1]TCE - ANEXO IV - Preencher'!F1006</f>
        <v>14.202.175/0001-96</v>
      </c>
      <c r="E997" s="5" t="str">
        <f>'[1]TCE - ANEXO IV - Preencher'!G1006</f>
        <v>IBEFIL COMBUSTIVEIS</v>
      </c>
      <c r="F997" s="5" t="str">
        <f>'[1]TCE - ANEXO IV - Preencher'!H1006</f>
        <v>B</v>
      </c>
      <c r="G997" s="5" t="str">
        <f>'[1]TCE - ANEXO IV - Preencher'!I1006</f>
        <v>S</v>
      </c>
      <c r="H997" s="5" t="str">
        <f>'[1]TCE - ANEXO IV - Preencher'!J1006</f>
        <v xml:space="preserve">000.584.888 </v>
      </c>
      <c r="I997" s="6">
        <f>IF('[1]TCE - ANEXO IV - Preencher'!K1006="","",'[1]TCE - ANEXO IV - Preencher'!K1006)</f>
        <v>44760</v>
      </c>
      <c r="J997" s="5" t="str">
        <f>'[1]TCE - ANEXO IV - Preencher'!L1006</f>
        <v>26220714202175000195650010005848881785222252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248.4</v>
      </c>
    </row>
    <row r="998" spans="1:12" ht="18" customHeight="1" x14ac:dyDescent="0.2">
      <c r="A998" s="3">
        <f>IFERROR(VLOOKUP(B998,'[1]DADOS (OCULTAR)'!$Q$3:$S$103,3,0),"")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3.1 - Combustíveis e Lubrificantes Automotivos</v>
      </c>
      <c r="D998" s="3" t="str">
        <f>'[1]TCE - ANEXO IV - Preencher'!F1007</f>
        <v>35.593.870/0001-04</v>
      </c>
      <c r="E998" s="5" t="str">
        <f>'[1]TCE - ANEXO IV - Preencher'!G1007</f>
        <v>NUNESPOSTO SANTO ANT</v>
      </c>
      <c r="F998" s="5" t="str">
        <f>'[1]TCE - ANEXO IV - Preencher'!H1007</f>
        <v>B</v>
      </c>
      <c r="G998" s="5" t="str">
        <f>'[1]TCE - ANEXO IV - Preencher'!I1007</f>
        <v>S</v>
      </c>
      <c r="H998" s="5">
        <f>'[1]TCE - ANEXO IV - Preencher'!J1007</f>
        <v>52161</v>
      </c>
      <c r="I998" s="6">
        <f>IF('[1]TCE - ANEXO IV - Preencher'!K1007="","",'[1]TCE - ANEXO IV - Preencher'!K1007)</f>
        <v>44760</v>
      </c>
      <c r="J998" s="5" t="str">
        <f>'[1]TCE - ANEXO IV - Preencher'!L1007</f>
        <v>26220735593870000104650080000521611003785828</v>
      </c>
      <c r="K998" s="5" t="str">
        <f>IF(F998="B",LEFT('[1]TCE - ANEXO IV - Preencher'!M1007,2),IF(F998="S",LEFT('[1]TCE - ANEXO IV - Preencher'!M1007,7),IF('[1]TCE - ANEXO IV - Preencher'!H1007="","")))</f>
        <v>26</v>
      </c>
      <c r="L998" s="7">
        <f>'[1]TCE - ANEXO IV - Preencher'!N1007</f>
        <v>55.45</v>
      </c>
    </row>
    <row r="999" spans="1:12" ht="18" customHeight="1" x14ac:dyDescent="0.2">
      <c r="A999" s="3">
        <f>IFERROR(VLOOKUP(B999,'[1]DADOS (OCULTAR)'!$Q$3:$S$103,3,0),"")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3.1 - Combustíveis e Lubrificantes Automotivos</v>
      </c>
      <c r="D999" s="3" t="str">
        <f>'[1]TCE - ANEXO IV - Preencher'!F1008</f>
        <v>12.634.127/0001-41</v>
      </c>
      <c r="E999" s="5" t="str">
        <f>'[1]TCE - ANEXO IV - Preencher'!G1008</f>
        <v>OTAVIANO BEZERRA FIL</v>
      </c>
      <c r="F999" s="5" t="str">
        <f>'[1]TCE - ANEXO IV - Preencher'!H1008</f>
        <v>B</v>
      </c>
      <c r="G999" s="5" t="str">
        <f>'[1]TCE - ANEXO IV - Preencher'!I1008</f>
        <v>S</v>
      </c>
      <c r="H999" s="5" t="str">
        <f>'[1]TCE - ANEXO IV - Preencher'!J1008</f>
        <v xml:space="preserve">000.087.073 </v>
      </c>
      <c r="I999" s="6">
        <f>IF('[1]TCE - ANEXO IV - Preencher'!K1008="","",'[1]TCE - ANEXO IV - Preencher'!K1008)</f>
        <v>44760</v>
      </c>
      <c r="J999" s="5" t="str">
        <f>'[1]TCE - ANEXO IV - Preencher'!L1008</f>
        <v>26220712634127000141650650000870731757766357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245.08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3.1 - Combustíveis e Lubrificantes Automotivos</v>
      </c>
      <c r="D1000" s="3" t="str">
        <f>'[1]TCE - ANEXO IV - Preencher'!F1009</f>
        <v>35.593.870/0001-04</v>
      </c>
      <c r="E1000" s="5" t="str">
        <f>'[1]TCE - ANEXO IV - Preencher'!G1009</f>
        <v>NUNESPOSTO SANTO ANT</v>
      </c>
      <c r="F1000" s="5" t="str">
        <f>'[1]TCE - ANEXO IV - Preencher'!H1009</f>
        <v>B</v>
      </c>
      <c r="G1000" s="5" t="str">
        <f>'[1]TCE - ANEXO IV - Preencher'!I1009</f>
        <v>S</v>
      </c>
      <c r="H1000" s="5">
        <f>'[1]TCE - ANEXO IV - Preencher'!J1009</f>
        <v>52296</v>
      </c>
      <c r="I1000" s="6">
        <f>IF('[1]TCE - ANEXO IV - Preencher'!K1009="","",'[1]TCE - ANEXO IV - Preencher'!K1009)</f>
        <v>44761</v>
      </c>
      <c r="J1000" s="5" t="str">
        <f>'[1]TCE - ANEXO IV - Preencher'!L1009</f>
        <v>26220735593870000104650080000522961003794364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184.81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3.1 - Combustíveis e Lubrificantes Automotivos</v>
      </c>
      <c r="D1001" s="3" t="str">
        <f>'[1]TCE - ANEXO IV - Preencher'!F1010</f>
        <v>35.593.870/0001-04</v>
      </c>
      <c r="E1001" s="5" t="str">
        <f>'[1]TCE - ANEXO IV - Preencher'!G1010</f>
        <v>NUNESPOSTO SANTO ANT</v>
      </c>
      <c r="F1001" s="5" t="str">
        <f>'[1]TCE - ANEXO IV - Preencher'!H1010</f>
        <v>B</v>
      </c>
      <c r="G1001" s="5" t="str">
        <f>'[1]TCE - ANEXO IV - Preencher'!I1010</f>
        <v>S</v>
      </c>
      <c r="H1001" s="5">
        <f>'[1]TCE - ANEXO IV - Preencher'!J1010</f>
        <v>108773</v>
      </c>
      <c r="I1001" s="6">
        <f>IF('[1]TCE - ANEXO IV - Preencher'!K1010="","",'[1]TCE - ANEXO IV - Preencher'!K1010)</f>
        <v>44761</v>
      </c>
      <c r="J1001" s="5" t="str">
        <f>'[1]TCE - ANEXO IV - Preencher'!L1010</f>
        <v>26220735593870000104650030001087731003791651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138.15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3.1 - Combustíveis e Lubrificantes Automotivos</v>
      </c>
      <c r="D1002" s="3" t="str">
        <f>'[1]TCE - ANEXO IV - Preencher'!F1011</f>
        <v>35.593.870/0001-04</v>
      </c>
      <c r="E1002" s="5" t="str">
        <f>'[1]TCE - ANEXO IV - Preencher'!G1011</f>
        <v>NUNESPOSTO SANTO ANT</v>
      </c>
      <c r="F1002" s="5" t="str">
        <f>'[1]TCE - ANEXO IV - Preencher'!H1011</f>
        <v>B</v>
      </c>
      <c r="G1002" s="5" t="str">
        <f>'[1]TCE - ANEXO IV - Preencher'!I1011</f>
        <v>S</v>
      </c>
      <c r="H1002" s="5">
        <f>'[1]TCE - ANEXO IV - Preencher'!J1011</f>
        <v>52273</v>
      </c>
      <c r="I1002" s="6">
        <f>IF('[1]TCE - ANEXO IV - Preencher'!K1011="","",'[1]TCE - ANEXO IV - Preencher'!K1011)</f>
        <v>44761</v>
      </c>
      <c r="J1002" s="5" t="str">
        <f>'[1]TCE - ANEXO IV - Preencher'!L1011</f>
        <v>26220735593870000104650080000522731003793428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575.67999999999995</v>
      </c>
    </row>
    <row r="1003" spans="1:12" ht="18" customHeight="1" x14ac:dyDescent="0.2">
      <c r="A1003" s="3">
        <f>IFERROR(VLOOKUP(B1003,'[1]DADOS (OCULTAR)'!$Q$3:$S$103,3,0),"")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3.1 - Combustíveis e Lubrificantes Automotivos</v>
      </c>
      <c r="D1003" s="3" t="str">
        <f>'[1]TCE - ANEXO IV - Preencher'!F1012</f>
        <v>12.634.127/0001-41</v>
      </c>
      <c r="E1003" s="5" t="str">
        <f>'[1]TCE - ANEXO IV - Preencher'!G1012</f>
        <v>OTAVIANO BEZERRA FIL</v>
      </c>
      <c r="F1003" s="5" t="str">
        <f>'[1]TCE - ANEXO IV - Preencher'!H1012</f>
        <v>B</v>
      </c>
      <c r="G1003" s="5" t="str">
        <f>'[1]TCE - ANEXO IV - Preencher'!I1012</f>
        <v>S</v>
      </c>
      <c r="H1003" s="5" t="str">
        <f>'[1]TCE - ANEXO IV - Preencher'!J1012</f>
        <v xml:space="preserve">000.087.098 </v>
      </c>
      <c r="I1003" s="6">
        <f>IF('[1]TCE - ANEXO IV - Preencher'!K1012="","",'[1]TCE - ANEXO IV - Preencher'!K1012)</f>
        <v>44761</v>
      </c>
      <c r="J1003" s="5" t="str">
        <f>'[1]TCE - ANEXO IV - Preencher'!L1012</f>
        <v>26220712634127000141660650000870981108570736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272.02999999999997</v>
      </c>
    </row>
    <row r="1004" spans="1:12" ht="18" customHeight="1" x14ac:dyDescent="0.2">
      <c r="A1004" s="3">
        <f>IFERROR(VLOOKUP(B1004,'[1]DADOS (OCULTAR)'!$Q$3:$S$103,3,0),"")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3.1 - Combustíveis e Lubrificantes Automotivos</v>
      </c>
      <c r="D1004" s="3" t="str">
        <f>'[1]TCE - ANEXO IV - Preencher'!F1013</f>
        <v>14.202.175/0001-96</v>
      </c>
      <c r="E1004" s="5" t="str">
        <f>'[1]TCE - ANEXO IV - Preencher'!G1013</f>
        <v>IBEFIL COMBUSTIVEIS</v>
      </c>
      <c r="F1004" s="5" t="str">
        <f>'[1]TCE - ANEXO IV - Preencher'!H1013</f>
        <v>B</v>
      </c>
      <c r="G1004" s="5" t="str">
        <f>'[1]TCE - ANEXO IV - Preencher'!I1013</f>
        <v>S</v>
      </c>
      <c r="H1004" s="5" t="str">
        <f>'[1]TCE - ANEXO IV - Preencher'!J1013</f>
        <v xml:space="preserve">000.585.416 </v>
      </c>
      <c r="I1004" s="6">
        <f>IF('[1]TCE - ANEXO IV - Preencher'!K1013="","",'[1]TCE - ANEXO IV - Preencher'!K1013)</f>
        <v>44762</v>
      </c>
      <c r="J1004" s="5" t="str">
        <f>'[1]TCE - ANEXO IV - Preencher'!L1013</f>
        <v>26220714202175000196850010005854161661204795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184</v>
      </c>
    </row>
    <row r="1005" spans="1:12" ht="18" customHeight="1" x14ac:dyDescent="0.2">
      <c r="A1005" s="3">
        <f>IFERROR(VLOOKUP(B1005,'[1]DADOS (OCULTAR)'!$Q$3:$S$103,3,0),"")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3.1 - Combustíveis e Lubrificantes Automotivos</v>
      </c>
      <c r="D1005" s="3" t="str">
        <f>'[1]TCE - ANEXO IV - Preencher'!F1014</f>
        <v>12.634.127/0001-41</v>
      </c>
      <c r="E1005" s="5" t="str">
        <f>'[1]TCE - ANEXO IV - Preencher'!G1014</f>
        <v>OTAVIANO BEZERRA FIL</v>
      </c>
      <c r="F1005" s="5" t="str">
        <f>'[1]TCE - ANEXO IV - Preencher'!H1014</f>
        <v>B</v>
      </c>
      <c r="G1005" s="5" t="str">
        <f>'[1]TCE - ANEXO IV - Preencher'!I1014</f>
        <v>S</v>
      </c>
      <c r="H1005" s="5" t="str">
        <f>'[1]TCE - ANEXO IV - Preencher'!J1014</f>
        <v xml:space="preserve">000.087.259 </v>
      </c>
      <c r="I1005" s="6">
        <f>IF('[1]TCE - ANEXO IV - Preencher'!K1014="","",'[1]TCE - ANEXO IV - Preencher'!K1014)</f>
        <v>44762</v>
      </c>
      <c r="J1005" s="5" t="str">
        <f>'[1]TCE - ANEXO IV - Preencher'!L1014</f>
        <v>26220712634127000141660650000872591328614131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174.04</v>
      </c>
    </row>
    <row r="1006" spans="1:12" ht="18" customHeight="1" x14ac:dyDescent="0.2">
      <c r="A1006" s="3">
        <f>IFERROR(VLOOKUP(B1006,'[1]DADOS (OCULTAR)'!$Q$3:$S$103,3,0),"")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3.1 - Combustíveis e Lubrificantes Automotivos</v>
      </c>
      <c r="D1006" s="3" t="str">
        <f>'[1]TCE - ANEXO IV - Preencher'!F1015</f>
        <v>14.202.175/0001-96</v>
      </c>
      <c r="E1006" s="5" t="str">
        <f>'[1]TCE - ANEXO IV - Preencher'!G1015</f>
        <v>IBEFIL COMBUSTIVEIS</v>
      </c>
      <c r="F1006" s="5" t="str">
        <f>'[1]TCE - ANEXO IV - Preencher'!H1015</f>
        <v>B</v>
      </c>
      <c r="G1006" s="5" t="str">
        <f>'[1]TCE - ANEXO IV - Preencher'!I1015</f>
        <v>S</v>
      </c>
      <c r="H1006" s="5" t="str">
        <f>'[1]TCE - ANEXO IV - Preencher'!J1015</f>
        <v xml:space="preserve">000.585.737 </v>
      </c>
      <c r="I1006" s="6">
        <f>IF('[1]TCE - ANEXO IV - Preencher'!K1015="","",'[1]TCE - ANEXO IV - Preencher'!K1015)</f>
        <v>44763</v>
      </c>
      <c r="J1006" s="5" t="str">
        <f>'[1]TCE - ANEXO IV - Preencher'!L1015</f>
        <v>26220714202175000196650010005857371264526342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210</v>
      </c>
    </row>
    <row r="1007" spans="1:12" ht="18" customHeight="1" x14ac:dyDescent="0.2">
      <c r="A1007" s="3">
        <f>IFERROR(VLOOKUP(B1007,'[1]DADOS (OCULTAR)'!$Q$3:$S$103,3,0),"")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3.1 - Combustíveis e Lubrificantes Automotivos</v>
      </c>
      <c r="D1007" s="3" t="str">
        <f>'[1]TCE - ANEXO IV - Preencher'!F1016</f>
        <v>35.593.870/0001-04</v>
      </c>
      <c r="E1007" s="5" t="str">
        <f>'[1]TCE - ANEXO IV - Preencher'!G1016</f>
        <v>NUNESPOSTO SANTO ANT</v>
      </c>
      <c r="F1007" s="5" t="str">
        <f>'[1]TCE - ANEXO IV - Preencher'!H1016</f>
        <v>B</v>
      </c>
      <c r="G1007" s="5" t="str">
        <f>'[1]TCE - ANEXO IV - Preencher'!I1016</f>
        <v>S</v>
      </c>
      <c r="H1007" s="5">
        <f>'[1]TCE - ANEXO IV - Preencher'!J1016</f>
        <v>15615</v>
      </c>
      <c r="I1007" s="6">
        <f>IF('[1]TCE - ANEXO IV - Preencher'!K1016="","",'[1]TCE - ANEXO IV - Preencher'!K1016)</f>
        <v>44763</v>
      </c>
      <c r="J1007" s="5" t="str">
        <f>'[1]TCE - ANEXO IV - Preencher'!L1016</f>
        <v>26220735593870000104650100000158151008805859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484.11</v>
      </c>
    </row>
    <row r="1008" spans="1:12" ht="18" customHeight="1" x14ac:dyDescent="0.2">
      <c r="A1008" s="3">
        <f>IFERROR(VLOOKUP(B1008,'[1]DADOS (OCULTAR)'!$Q$3:$S$103,3,0),"")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3.1 - Combustíveis e Lubrificantes Automotivos</v>
      </c>
      <c r="D1008" s="3" t="str">
        <f>'[1]TCE - ANEXO IV - Preencher'!F1017</f>
        <v>35.593.870/0001-04</v>
      </c>
      <c r="E1008" s="5" t="str">
        <f>'[1]TCE - ANEXO IV - Preencher'!G1017</f>
        <v>NUNESPOSTO SANTO ANT</v>
      </c>
      <c r="F1008" s="5" t="str">
        <f>'[1]TCE - ANEXO IV - Preencher'!H1017</f>
        <v>B</v>
      </c>
      <c r="G1008" s="5" t="str">
        <f>'[1]TCE - ANEXO IV - Preencher'!I1017</f>
        <v>S</v>
      </c>
      <c r="H1008" s="5">
        <f>'[1]TCE - ANEXO IV - Preencher'!J1017</f>
        <v>109146</v>
      </c>
      <c r="I1008" s="6">
        <f>IF('[1]TCE - ANEXO IV - Preencher'!K1017="","",'[1]TCE - ANEXO IV - Preencher'!K1017)</f>
        <v>44763</v>
      </c>
      <c r="J1008" s="5" t="str">
        <f>'[1]TCE - ANEXO IV - Preencher'!L1017</f>
        <v>26220735593870000104650030001091461003805924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255.03</v>
      </c>
    </row>
    <row r="1009" spans="1:12" ht="18" customHeight="1" x14ac:dyDescent="0.2">
      <c r="A1009" s="3">
        <f>IFERROR(VLOOKUP(B1009,'[1]DADOS (OCULTAR)'!$Q$3:$S$103,3,0),"")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3.1 - Combustíveis e Lubrificantes Automotivos</v>
      </c>
      <c r="D1009" s="3" t="str">
        <f>'[1]TCE - ANEXO IV - Preencher'!F1018</f>
        <v>12.634.127/0001-41</v>
      </c>
      <c r="E1009" s="5" t="str">
        <f>'[1]TCE - ANEXO IV - Preencher'!G1018</f>
        <v>OTAVIANO BEZERRA FIL</v>
      </c>
      <c r="F1009" s="5" t="str">
        <f>'[1]TCE - ANEXO IV - Preencher'!H1018</f>
        <v>B</v>
      </c>
      <c r="G1009" s="5" t="str">
        <f>'[1]TCE - ANEXO IV - Preencher'!I1018</f>
        <v>S</v>
      </c>
      <c r="H1009" s="5" t="str">
        <f>'[1]TCE - ANEXO IV - Preencher'!J1018</f>
        <v xml:space="preserve">000.087.276 </v>
      </c>
      <c r="I1009" s="6">
        <f>IF('[1]TCE - ANEXO IV - Preencher'!K1018="","",'[1]TCE - ANEXO IV - Preencher'!K1018)</f>
        <v>44763</v>
      </c>
      <c r="J1009" s="5" t="str">
        <f>'[1]TCE - ANEXO IV - Preencher'!L1018</f>
        <v>26220712634127000141650650000872761974500072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257.38</v>
      </c>
    </row>
    <row r="1010" spans="1:12" ht="18" customHeight="1" x14ac:dyDescent="0.2">
      <c r="A1010" s="3">
        <f>IFERROR(VLOOKUP(B1010,'[1]DADOS (OCULTAR)'!$Q$3:$S$103,3,0),"")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3.1 - Combustíveis e Lubrificantes Automotivos</v>
      </c>
      <c r="D1010" s="3" t="str">
        <f>'[1]TCE - ANEXO IV - Preencher'!F1019</f>
        <v>35.593.870/0001-04</v>
      </c>
      <c r="E1010" s="5" t="str">
        <f>'[1]TCE - ANEXO IV - Preencher'!G1019</f>
        <v>NUNESPOSTO SANTO ANT</v>
      </c>
      <c r="F1010" s="5" t="str">
        <f>'[1]TCE - ANEXO IV - Preencher'!H1019</f>
        <v>B</v>
      </c>
      <c r="G1010" s="5" t="str">
        <f>'[1]TCE - ANEXO IV - Preencher'!I1019</f>
        <v>S</v>
      </c>
      <c r="H1010" s="5">
        <f>'[1]TCE - ANEXO IV - Preencher'!J1019</f>
        <v>15636</v>
      </c>
      <c r="I1010" s="6">
        <f>IF('[1]TCE - ANEXO IV - Preencher'!K1019="","",'[1]TCE - ANEXO IV - Preencher'!K1019)</f>
        <v>44764</v>
      </c>
      <c r="J1010" s="5" t="str">
        <f>'[1]TCE - ANEXO IV - Preencher'!L1019</f>
        <v>26220735598870000104850100001563880088057523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153.57</v>
      </c>
    </row>
    <row r="1011" spans="1:12" ht="18" customHeight="1" x14ac:dyDescent="0.2">
      <c r="A1011" s="3">
        <f>IFERROR(VLOOKUP(B1011,'[1]DADOS (OCULTAR)'!$Q$3:$S$103,3,0),"")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3.1 - Combustíveis e Lubrificantes Automotivos</v>
      </c>
      <c r="D1011" s="3" t="str">
        <f>'[1]TCE - ANEXO IV - Preencher'!F1020</f>
        <v>35.593.870/0001-04</v>
      </c>
      <c r="E1011" s="5" t="str">
        <f>'[1]TCE - ANEXO IV - Preencher'!G1020</f>
        <v>NUNESPOSTO SANTO ANT</v>
      </c>
      <c r="F1011" s="5" t="str">
        <f>'[1]TCE - ANEXO IV - Preencher'!H1020</f>
        <v>B</v>
      </c>
      <c r="G1011" s="5" t="str">
        <f>'[1]TCE - ANEXO IV - Preencher'!I1020</f>
        <v>S</v>
      </c>
      <c r="H1011" s="5">
        <f>'[1]TCE - ANEXO IV - Preencher'!J1020</f>
        <v>52466</v>
      </c>
      <c r="I1011" s="6">
        <f>IF('[1]TCE - ANEXO IV - Preencher'!K1020="","",'[1]TCE - ANEXO IV - Preencher'!K1020)</f>
        <v>44764</v>
      </c>
      <c r="J1011" s="5" t="str">
        <f>'[1]TCE - ANEXO IV - Preencher'!L1020</f>
        <v>26220735593870000104650060000524661003807425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210.06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3.1 - Combustíveis e Lubrificantes Automotivos</v>
      </c>
      <c r="D1012" s="3" t="str">
        <f>'[1]TCE - ANEXO IV - Preencher'!F1021</f>
        <v>12.634.127/0001-41</v>
      </c>
      <c r="E1012" s="5" t="str">
        <f>'[1]TCE - ANEXO IV - Preencher'!G1021</f>
        <v>OTAVIANO BEZERRA FIL</v>
      </c>
      <c r="F1012" s="5" t="str">
        <f>'[1]TCE - ANEXO IV - Preencher'!H1021</f>
        <v>B</v>
      </c>
      <c r="G1012" s="5" t="str">
        <f>'[1]TCE - ANEXO IV - Preencher'!I1021</f>
        <v>S</v>
      </c>
      <c r="H1012" s="5" t="str">
        <f>'[1]TCE - ANEXO IV - Preencher'!J1021</f>
        <v xml:space="preserve">000.087.486 </v>
      </c>
      <c r="I1012" s="6">
        <f>IF('[1]TCE - ANEXO IV - Preencher'!K1021="","",'[1]TCE - ANEXO IV - Preencher'!K1021)</f>
        <v>44764</v>
      </c>
      <c r="J1012" s="5" t="str">
        <f>'[1]TCE - ANEXO IV - Preencher'!L1021</f>
        <v>26220712634127000141650660000874881450671320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241.06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3.1 - Combustíveis e Lubrificantes Automotivos</v>
      </c>
      <c r="D1013" s="3" t="str">
        <f>'[1]TCE - ANEXO IV - Preencher'!F1022</f>
        <v>12.634.127/0001-41</v>
      </c>
      <c r="E1013" s="5" t="str">
        <f>'[1]TCE - ANEXO IV - Preencher'!G1022</f>
        <v>OTAVIANO BEZERRA FIL</v>
      </c>
      <c r="F1013" s="5" t="str">
        <f>'[1]TCE - ANEXO IV - Preencher'!H1022</f>
        <v>B</v>
      </c>
      <c r="G1013" s="5" t="str">
        <f>'[1]TCE - ANEXO IV - Preencher'!I1022</f>
        <v>S</v>
      </c>
      <c r="H1013" s="5" t="str">
        <f>'[1]TCE - ANEXO IV - Preencher'!J1022</f>
        <v xml:space="preserve">000.087.497 </v>
      </c>
      <c r="I1013" s="6">
        <f>IF('[1]TCE - ANEXO IV - Preencher'!K1022="","",'[1]TCE - ANEXO IV - Preencher'!K1022)</f>
        <v>44764</v>
      </c>
      <c r="J1013" s="5" t="str">
        <f>'[1]TCE - ANEXO IV - Preencher'!L1022</f>
        <v>26220712834127000141650650000874971797623771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147.09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3.1 - Combustíveis e Lubrificantes Automotivos</v>
      </c>
      <c r="D1014" s="3" t="str">
        <f>'[1]TCE - ANEXO IV - Preencher'!F1023</f>
        <v>35.593.870/0001-04</v>
      </c>
      <c r="E1014" s="5" t="str">
        <f>'[1]TCE - ANEXO IV - Preencher'!G1023</f>
        <v>NUNESPOSTO SANTO ANT</v>
      </c>
      <c r="F1014" s="5" t="str">
        <f>'[1]TCE - ANEXO IV - Preencher'!H1023</f>
        <v>B</v>
      </c>
      <c r="G1014" s="5" t="str">
        <f>'[1]TCE - ANEXO IV - Preencher'!I1023</f>
        <v>S</v>
      </c>
      <c r="H1014" s="5">
        <f>'[1]TCE - ANEXO IV - Preencher'!J1023</f>
        <v>240908</v>
      </c>
      <c r="I1014" s="6">
        <f>IF('[1]TCE - ANEXO IV - Preencher'!K1023="","",'[1]TCE - ANEXO IV - Preencher'!K1023)</f>
        <v>44765</v>
      </c>
      <c r="J1014" s="5" t="str">
        <f>'[1]TCE - ANEXO IV - Preencher'!L1023</f>
        <v>26220735593870000104650020002409081903813783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118.72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3.1 - Combustíveis e Lubrificantes Automotivos</v>
      </c>
      <c r="D1015" s="3" t="str">
        <f>'[1]TCE - ANEXO IV - Preencher'!F1024</f>
        <v>35.593.870/0001-04</v>
      </c>
      <c r="E1015" s="5" t="str">
        <f>'[1]TCE - ANEXO IV - Preencher'!G1024</f>
        <v>NUNESPOSTO SANTO ANT</v>
      </c>
      <c r="F1015" s="5" t="str">
        <f>'[1]TCE - ANEXO IV - Preencher'!H1024</f>
        <v>B</v>
      </c>
      <c r="G1015" s="5" t="str">
        <f>'[1]TCE - ANEXO IV - Preencher'!I1024</f>
        <v>S</v>
      </c>
      <c r="H1015" s="5">
        <f>'[1]TCE - ANEXO IV - Preencher'!J1024</f>
        <v>52590</v>
      </c>
      <c r="I1015" s="6">
        <f>IF('[1]TCE - ANEXO IV - Preencher'!K1024="","",'[1]TCE - ANEXO IV - Preencher'!K1024)</f>
        <v>44765</v>
      </c>
      <c r="J1015" s="5" t="str">
        <f>'[1]TCE - ANEXO IV - Preencher'!L1024</f>
        <v>26220735593870000104650080000525901003818274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475.72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3.1 - Combustíveis e Lubrificantes Automotivos</v>
      </c>
      <c r="D1016" s="3" t="str">
        <f>'[1]TCE - ANEXO IV - Preencher'!F1025</f>
        <v>35.593.870/0001-04</v>
      </c>
      <c r="E1016" s="5" t="str">
        <f>'[1]TCE - ANEXO IV - Preencher'!G1025</f>
        <v>NUNESPOSTO SANTO ANT</v>
      </c>
      <c r="F1016" s="5" t="str">
        <f>'[1]TCE - ANEXO IV - Preencher'!H1025</f>
        <v>B</v>
      </c>
      <c r="G1016" s="5" t="str">
        <f>'[1]TCE - ANEXO IV - Preencher'!I1025</f>
        <v>S</v>
      </c>
      <c r="H1016" s="5">
        <f>'[1]TCE - ANEXO IV - Preencher'!J1025</f>
        <v>52572</v>
      </c>
      <c r="I1016" s="6">
        <f>IF('[1]TCE - ANEXO IV - Preencher'!K1025="","",'[1]TCE - ANEXO IV - Preencher'!K1025)</f>
        <v>44765</v>
      </c>
      <c r="J1016" s="5" t="str">
        <f>'[1]TCE - ANEXO IV - Preencher'!L1025</f>
        <v>26220735593870000104650080000525721003816818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250.09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3.1 - Combustíveis e Lubrificantes Automotivos</v>
      </c>
      <c r="D1017" s="3" t="str">
        <f>'[1]TCE - ANEXO IV - Preencher'!F1026</f>
        <v>35.593.870/0001-04</v>
      </c>
      <c r="E1017" s="5" t="str">
        <f>'[1]TCE - ANEXO IV - Preencher'!G1026</f>
        <v>NUNESPOSTO SANTO ANT</v>
      </c>
      <c r="F1017" s="5" t="str">
        <f>'[1]TCE - ANEXO IV - Preencher'!H1026</f>
        <v>B</v>
      </c>
      <c r="G1017" s="5" t="str">
        <f>'[1]TCE - ANEXO IV - Preencher'!I1026</f>
        <v>S</v>
      </c>
      <c r="H1017" s="5">
        <f>'[1]TCE - ANEXO IV - Preencher'!J1026</f>
        <v>15809</v>
      </c>
      <c r="I1017" s="6">
        <f>IF('[1]TCE - ANEXO IV - Preencher'!K1026="","",'[1]TCE - ANEXO IV - Preencher'!K1026)</f>
        <v>44766</v>
      </c>
      <c r="J1017" s="5" t="str">
        <f>'[1]TCE - ANEXO IV - Preencher'!L1026</f>
        <v>26220735593870000104650100000158091003822474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332.14</v>
      </c>
    </row>
    <row r="1018" spans="1:12" ht="18" customHeight="1" x14ac:dyDescent="0.2">
      <c r="A1018" s="3">
        <f>IFERROR(VLOOKUP(B1018,'[1]DADOS (OCULTAR)'!$Q$3:$S$103,3,0),"")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3.1 - Combustíveis e Lubrificantes Automotivos</v>
      </c>
      <c r="D1018" s="3" t="str">
        <f>'[1]TCE - ANEXO IV - Preencher'!F1027</f>
        <v>12.634.127/0001-41</v>
      </c>
      <c r="E1018" s="5" t="str">
        <f>'[1]TCE - ANEXO IV - Preencher'!G1027</f>
        <v>OTAVIANO BEZERRA FIL</v>
      </c>
      <c r="F1018" s="5" t="str">
        <f>'[1]TCE - ANEXO IV - Preencher'!H1027</f>
        <v>B</v>
      </c>
      <c r="G1018" s="5" t="str">
        <f>'[1]TCE - ANEXO IV - Preencher'!I1027</f>
        <v>S</v>
      </c>
      <c r="H1018" s="5" t="str">
        <f>'[1]TCE - ANEXO IV - Preencher'!J1027</f>
        <v xml:space="preserve">000.087.657 </v>
      </c>
      <c r="I1018" s="6">
        <f>IF('[1]TCE - ANEXO IV - Preencher'!K1027="","",'[1]TCE - ANEXO IV - Preencher'!K1027)</f>
        <v>44766</v>
      </c>
      <c r="J1018" s="5" t="str">
        <f>'[1]TCE - ANEXO IV - Preencher'!L1027</f>
        <v>26220712634127000141650650000876571702883279</v>
      </c>
      <c r="K1018" s="5" t="str">
        <f>IF(F1018="B",LEFT('[1]TCE - ANEXO IV - Preencher'!M1027,2),IF(F1018="S",LEFT('[1]TCE - ANEXO IV - Preencher'!M1027,7),IF('[1]TCE - ANEXO IV - Preencher'!H1027="","")))</f>
        <v>26</v>
      </c>
      <c r="L1018" s="7">
        <f>'[1]TCE - ANEXO IV - Preencher'!N1027</f>
        <v>125.04</v>
      </c>
    </row>
    <row r="1019" spans="1:12" ht="18" customHeight="1" x14ac:dyDescent="0.2">
      <c r="A1019" s="3">
        <f>IFERROR(VLOOKUP(B1019,'[1]DADOS (OCULTAR)'!$Q$3:$S$103,3,0),"")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3.1 - Combustíveis e Lubrificantes Automotivos</v>
      </c>
      <c r="D1019" s="3" t="str">
        <f>'[1]TCE - ANEXO IV - Preencher'!F1028</f>
        <v>35.593.870/0001-04</v>
      </c>
      <c r="E1019" s="5" t="str">
        <f>'[1]TCE - ANEXO IV - Preencher'!G1028</f>
        <v>NUNESPOSTO SANTO ANT</v>
      </c>
      <c r="F1019" s="5" t="str">
        <f>'[1]TCE - ANEXO IV - Preencher'!H1028</f>
        <v>B</v>
      </c>
      <c r="G1019" s="5" t="str">
        <f>'[1]TCE - ANEXO IV - Preencher'!I1028</f>
        <v>S</v>
      </c>
      <c r="H1019" s="5">
        <f>'[1]TCE - ANEXO IV - Preencher'!J1028</f>
        <v>15881</v>
      </c>
      <c r="I1019" s="6">
        <f>IF('[1]TCE - ANEXO IV - Preencher'!K1028="","",'[1]TCE - ANEXO IV - Preencher'!K1028)</f>
        <v>44767</v>
      </c>
      <c r="J1019" s="5" t="str">
        <f>'[1]TCE - ANEXO IV - Preencher'!L1028</f>
        <v>26220735593870000104650100000158811003828408</v>
      </c>
      <c r="K1019" s="5" t="str">
        <f>IF(F1019="B",LEFT('[1]TCE - ANEXO IV - Preencher'!M1028,2),IF(F1019="S",LEFT('[1]TCE - ANEXO IV - Preencher'!M1028,7),IF('[1]TCE - ANEXO IV - Preencher'!H1028="","")))</f>
        <v>26</v>
      </c>
      <c r="L1019" s="7">
        <f>'[1]TCE - ANEXO IV - Preencher'!N1028</f>
        <v>384.48</v>
      </c>
    </row>
    <row r="1020" spans="1:12" ht="18" customHeight="1" x14ac:dyDescent="0.2">
      <c r="A1020" s="3">
        <f>IFERROR(VLOOKUP(B1020,'[1]DADOS (OCULTAR)'!$Q$3:$S$103,3,0),"")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>3.1 - Combustíveis e Lubrificantes Automotivos</v>
      </c>
      <c r="D1020" s="3" t="str">
        <f>'[1]TCE - ANEXO IV - Preencher'!F1029</f>
        <v>35.593.870/0001-04</v>
      </c>
      <c r="E1020" s="5" t="str">
        <f>'[1]TCE - ANEXO IV - Preencher'!G1029</f>
        <v>NUNESPOSTO SANTO ANT</v>
      </c>
      <c r="F1020" s="5" t="str">
        <f>'[1]TCE - ANEXO IV - Preencher'!H1029</f>
        <v>B</v>
      </c>
      <c r="G1020" s="5" t="str">
        <f>'[1]TCE - ANEXO IV - Preencher'!I1029</f>
        <v>S</v>
      </c>
      <c r="H1020" s="5">
        <f>'[1]TCE - ANEXO IV - Preencher'!J1029</f>
        <v>52888</v>
      </c>
      <c r="I1020" s="6">
        <f>IF('[1]TCE - ANEXO IV - Preencher'!K1029="","",'[1]TCE - ANEXO IV - Preencher'!K1029)</f>
        <v>44767</v>
      </c>
      <c r="J1020" s="5" t="str">
        <f>'[1]TCE - ANEXO IV - Preencher'!L1029</f>
        <v>26220735593870000104650080000528881003827955</v>
      </c>
      <c r="K1020" s="5" t="str">
        <f>IF(F1020="B",LEFT('[1]TCE - ANEXO IV - Preencher'!M1029,2),IF(F1020="S",LEFT('[1]TCE - ANEXO IV - Preencher'!M1029,7),IF('[1]TCE - ANEXO IV - Preencher'!H1029="","")))</f>
        <v>26</v>
      </c>
      <c r="L1020" s="7">
        <f>'[1]TCE - ANEXO IV - Preencher'!N1029</f>
        <v>250.01</v>
      </c>
    </row>
    <row r="1021" spans="1:12" ht="18" customHeight="1" x14ac:dyDescent="0.2">
      <c r="A1021" s="3">
        <f>IFERROR(VLOOKUP(B1021,'[1]DADOS (OCULTAR)'!$Q$3:$S$103,3,0),"")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3.1 - Combustíveis e Lubrificantes Automotivos</v>
      </c>
      <c r="D1021" s="3" t="str">
        <f>'[1]TCE - ANEXO IV - Preencher'!F1030</f>
        <v>35.593.870/0001-04</v>
      </c>
      <c r="E1021" s="5" t="str">
        <f>'[1]TCE - ANEXO IV - Preencher'!G1030</f>
        <v>NUNESPOSTO SANTO ANT</v>
      </c>
      <c r="F1021" s="5" t="str">
        <f>'[1]TCE - ANEXO IV - Preencher'!H1030</f>
        <v>B</v>
      </c>
      <c r="G1021" s="5" t="str">
        <f>'[1]TCE - ANEXO IV - Preencher'!I1030</f>
        <v>S</v>
      </c>
      <c r="H1021" s="5">
        <f>'[1]TCE - ANEXO IV - Preencher'!J1030</f>
        <v>241257</v>
      </c>
      <c r="I1021" s="6">
        <f>IF('[1]TCE - ANEXO IV - Preencher'!K1030="","",'[1]TCE - ANEXO IV - Preencher'!K1030)</f>
        <v>44767</v>
      </c>
      <c r="J1021" s="5" t="str">
        <f>'[1]TCE - ANEXO IV - Preencher'!L1030</f>
        <v>26220735593870000104650020002412571003827948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141.87</v>
      </c>
    </row>
    <row r="1022" spans="1:12" ht="18" customHeight="1" x14ac:dyDescent="0.2">
      <c r="A1022" s="3">
        <f>IFERROR(VLOOKUP(B1022,'[1]DADOS (OCULTAR)'!$Q$3:$S$103,3,0),"")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3.1 - Combustíveis e Lubrificantes Automotivos</v>
      </c>
      <c r="D1022" s="3" t="str">
        <f>'[1]TCE - ANEXO IV - Preencher'!F1031</f>
        <v>14.202.175/0001-96</v>
      </c>
      <c r="E1022" s="5" t="str">
        <f>'[1]TCE - ANEXO IV - Preencher'!G1031</f>
        <v>IBEFIL COMBUSTIVEIS</v>
      </c>
      <c r="F1022" s="5" t="str">
        <f>'[1]TCE - ANEXO IV - Preencher'!H1031</f>
        <v>B</v>
      </c>
      <c r="G1022" s="5" t="str">
        <f>'[1]TCE - ANEXO IV - Preencher'!I1031</f>
        <v>S</v>
      </c>
      <c r="H1022" s="5" t="str">
        <f>'[1]TCE - ANEXO IV - Preencher'!J1031</f>
        <v xml:space="preserve">000.586.956 </v>
      </c>
      <c r="I1022" s="6">
        <f>IF('[1]TCE - ANEXO IV - Preencher'!K1031="","",'[1]TCE - ANEXO IV - Preencher'!K1031)</f>
        <v>44768</v>
      </c>
      <c r="J1022" s="5" t="str">
        <f>'[1]TCE - ANEXO IV - Preencher'!L1031</f>
        <v>26220714202175000196650010005869561666498182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309.43</v>
      </c>
    </row>
    <row r="1023" spans="1:12" ht="18" customHeight="1" x14ac:dyDescent="0.2">
      <c r="A1023" s="3">
        <f>IFERROR(VLOOKUP(B1023,'[1]DADOS (OCULTAR)'!$Q$3:$S$103,3,0),"")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3.1 - Combustíveis e Lubrificantes Automotivos</v>
      </c>
      <c r="D1023" s="3" t="str">
        <f>'[1]TCE - ANEXO IV - Preencher'!F1032</f>
        <v>14.202.175/0001-96</v>
      </c>
      <c r="E1023" s="5" t="str">
        <f>'[1]TCE - ANEXO IV - Preencher'!G1032</f>
        <v>IBEFIL COMBUSTIVEIS</v>
      </c>
      <c r="F1023" s="5" t="str">
        <f>'[1]TCE - ANEXO IV - Preencher'!H1032</f>
        <v>B</v>
      </c>
      <c r="G1023" s="5" t="str">
        <f>'[1]TCE - ANEXO IV - Preencher'!I1032</f>
        <v>S</v>
      </c>
      <c r="H1023" s="5" t="str">
        <f>'[1]TCE - ANEXO IV - Preencher'!J1032</f>
        <v xml:space="preserve">000.586.853 </v>
      </c>
      <c r="I1023" s="6">
        <f>IF('[1]TCE - ANEXO IV - Preencher'!K1032="","",'[1]TCE - ANEXO IV - Preencher'!K1032)</f>
        <v>44768</v>
      </c>
      <c r="J1023" s="5" t="str">
        <f>'[1]TCE - ANEXO IV - Preencher'!L1032</f>
        <v>26220714202175000196650010005868531533140174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253.42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3.1 - Combustíveis e Lubrificantes Automotivos</v>
      </c>
      <c r="D1024" s="3" t="str">
        <f>'[1]TCE - ANEXO IV - Preencher'!F1033</f>
        <v>14.202.175/0001-96</v>
      </c>
      <c r="E1024" s="5" t="str">
        <f>'[1]TCE - ANEXO IV - Preencher'!G1033</f>
        <v>IBEFIL COMBUSTIVEIS</v>
      </c>
      <c r="F1024" s="5" t="str">
        <f>'[1]TCE - ANEXO IV - Preencher'!H1033</f>
        <v>B</v>
      </c>
      <c r="G1024" s="5" t="str">
        <f>'[1]TCE - ANEXO IV - Preencher'!I1033</f>
        <v>S</v>
      </c>
      <c r="H1024" s="5" t="str">
        <f>'[1]TCE - ANEXO IV - Preencher'!J1033</f>
        <v xml:space="preserve">000.586.774 </v>
      </c>
      <c r="I1024" s="6">
        <f>IF('[1]TCE - ANEXO IV - Preencher'!K1033="","",'[1]TCE - ANEXO IV - Preencher'!K1033)</f>
        <v>44768</v>
      </c>
      <c r="J1024" s="5" t="str">
        <f>'[1]TCE - ANEXO IV - Preencher'!L1033</f>
        <v>26220714202175000196650010005867741185154220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242.06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3.1 - Combustíveis e Lubrificantes Automotivos</v>
      </c>
      <c r="D1025" s="3" t="str">
        <f>'[1]TCE - ANEXO IV - Preencher'!F1034</f>
        <v>35.593.870/0001-04</v>
      </c>
      <c r="E1025" s="5" t="str">
        <f>'[1]TCE - ANEXO IV - Preencher'!G1034</f>
        <v>NUNESPOSTO SANTO ANT</v>
      </c>
      <c r="F1025" s="5" t="str">
        <f>'[1]TCE - ANEXO IV - Preencher'!H1034</f>
        <v>B</v>
      </c>
      <c r="G1025" s="5" t="str">
        <f>'[1]TCE - ANEXO IV - Preencher'!I1034</f>
        <v>S</v>
      </c>
      <c r="H1025" s="5">
        <f>'[1]TCE - ANEXO IV - Preencher'!J1034</f>
        <v>16028</v>
      </c>
      <c r="I1025" s="6">
        <f>IF('[1]TCE - ANEXO IV - Preencher'!K1034="","",'[1]TCE - ANEXO IV - Preencher'!K1034)</f>
        <v>44769</v>
      </c>
      <c r="J1025" s="5" t="str">
        <f>'[1]TCE - ANEXO IV - Preencher'!L1034</f>
        <v>26220735593870000104650100000160281003842102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190</v>
      </c>
    </row>
    <row r="1026" spans="1:12" ht="18" customHeight="1" x14ac:dyDescent="0.2">
      <c r="A1026" s="3">
        <f>IFERROR(VLOOKUP(B1026,'[1]DADOS (OCULTAR)'!$Q$3:$S$103,3,0),"")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3.1 - Combustíveis e Lubrificantes Automotivos</v>
      </c>
      <c r="D1026" s="3" t="str">
        <f>'[1]TCE - ANEXO IV - Preencher'!F1035</f>
        <v>14.202.175/0001-96</v>
      </c>
      <c r="E1026" s="5" t="str">
        <f>'[1]TCE - ANEXO IV - Preencher'!G1035</f>
        <v>IBEFIL COMBUSTIVEIS</v>
      </c>
      <c r="F1026" s="5" t="str">
        <f>'[1]TCE - ANEXO IV - Preencher'!H1035</f>
        <v>B</v>
      </c>
      <c r="G1026" s="5" t="str">
        <f>'[1]TCE - ANEXO IV - Preencher'!I1035</f>
        <v>S</v>
      </c>
      <c r="H1026" s="5" t="str">
        <f>'[1]TCE - ANEXO IV - Preencher'!J1035</f>
        <v xml:space="preserve">000.587.333 </v>
      </c>
      <c r="I1026" s="6">
        <f>IF('[1]TCE - ANEXO IV - Preencher'!K1035="","",'[1]TCE - ANEXO IV - Preencher'!K1035)</f>
        <v>44770</v>
      </c>
      <c r="J1026" s="5" t="str">
        <f>'[1]TCE - ANEXO IV - Preencher'!L1035</f>
        <v>26220714202175000196650010005773331148537650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246.85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3.1 - Combustíveis e Lubrificantes Automotivos</v>
      </c>
      <c r="D1027" s="3" t="str">
        <f>'[1]TCE - ANEXO IV - Preencher'!F1036</f>
        <v>12.634.127/0001-41</v>
      </c>
      <c r="E1027" s="5" t="str">
        <f>'[1]TCE - ANEXO IV - Preencher'!G1036</f>
        <v>OTAVIANO BEZERRA FIL</v>
      </c>
      <c r="F1027" s="5" t="str">
        <f>'[1]TCE - ANEXO IV - Preencher'!H1036</f>
        <v>B</v>
      </c>
      <c r="G1027" s="5" t="str">
        <f>'[1]TCE - ANEXO IV - Preencher'!I1036</f>
        <v>S</v>
      </c>
      <c r="H1027" s="5" t="str">
        <f>'[1]TCE - ANEXO IV - Preencher'!J1036</f>
        <v xml:space="preserve">000.088.129 </v>
      </c>
      <c r="I1027" s="6">
        <f>IF('[1]TCE - ANEXO IV - Preencher'!K1036="","",'[1]TCE - ANEXO IV - Preencher'!K1036)</f>
        <v>44770</v>
      </c>
      <c r="J1027" s="5" t="str">
        <f>'[1]TCE - ANEXO IV - Preencher'!L1036</f>
        <v>26220712634127000141650650000881291420079107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244.17</v>
      </c>
    </row>
    <row r="1028" spans="1:12" ht="18" customHeight="1" x14ac:dyDescent="0.2">
      <c r="A1028" s="3">
        <f>IFERROR(VLOOKUP(B1028,'[1]DADOS (OCULTAR)'!$Q$3:$S$103,3,0),"")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3.1 - Combustíveis e Lubrificantes Automotivos</v>
      </c>
      <c r="D1028" s="3" t="str">
        <f>'[1]TCE - ANEXO IV - Preencher'!F1037</f>
        <v>12.634.127/0001-41</v>
      </c>
      <c r="E1028" s="5" t="str">
        <f>'[1]TCE - ANEXO IV - Preencher'!G1037</f>
        <v>OTAVIANO BEZERRA FIL</v>
      </c>
      <c r="F1028" s="5" t="str">
        <f>'[1]TCE - ANEXO IV - Preencher'!H1037</f>
        <v>B</v>
      </c>
      <c r="G1028" s="5" t="str">
        <f>'[1]TCE - ANEXO IV - Preencher'!I1037</f>
        <v>S</v>
      </c>
      <c r="H1028" s="5" t="str">
        <f>'[1]TCE - ANEXO IV - Preencher'!J1037</f>
        <v xml:space="preserve">000.088.131 </v>
      </c>
      <c r="I1028" s="6">
        <f>IF('[1]TCE - ANEXO IV - Preencher'!K1037="","",'[1]TCE - ANEXO IV - Preencher'!K1037)</f>
        <v>44770</v>
      </c>
      <c r="J1028" s="5" t="str">
        <f>'[1]TCE - ANEXO IV - Preencher'!L1037</f>
        <v>26220712634127000141650650000881311988042067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91.04</v>
      </c>
    </row>
    <row r="1029" spans="1:12" ht="18" customHeight="1" x14ac:dyDescent="0.2">
      <c r="A1029" s="3">
        <f>IFERROR(VLOOKUP(B1029,'[1]DADOS (OCULTAR)'!$Q$3:$S$103,3,0),"")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3.1 - Combustíveis e Lubrificantes Automotivos</v>
      </c>
      <c r="D1029" s="3" t="str">
        <f>'[1]TCE - ANEXO IV - Preencher'!F1038</f>
        <v>14.202.175/0001-96</v>
      </c>
      <c r="E1029" s="5" t="str">
        <f>'[1]TCE - ANEXO IV - Preencher'!G1038</f>
        <v>IBEFIL COMBUSTIVEIS</v>
      </c>
      <c r="F1029" s="5" t="str">
        <f>'[1]TCE - ANEXO IV - Preencher'!H1038</f>
        <v>B</v>
      </c>
      <c r="G1029" s="5" t="str">
        <f>'[1]TCE - ANEXO IV - Preencher'!I1038</f>
        <v>S</v>
      </c>
      <c r="H1029" s="5" t="str">
        <f>'[1]TCE - ANEXO IV - Preencher'!J1038</f>
        <v xml:space="preserve">000.587.695 </v>
      </c>
      <c r="I1029" s="6">
        <f>IF('[1]TCE - ANEXO IV - Preencher'!K1038="","",'[1]TCE - ANEXO IV - Preencher'!K1038)</f>
        <v>44771</v>
      </c>
      <c r="J1029" s="5" t="str">
        <f>'[1]TCE - ANEXO IV - Preencher'!L1038</f>
        <v>26220714202175000196650010005873951852306014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185.65</v>
      </c>
    </row>
    <row r="1030" spans="1:12" ht="18" customHeight="1" x14ac:dyDescent="0.2">
      <c r="A1030" s="3">
        <f>IFERROR(VLOOKUP(B1030,'[1]DADOS (OCULTAR)'!$Q$3:$S$103,3,0),"")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3.1 - Combustíveis e Lubrificantes Automotivos</v>
      </c>
      <c r="D1030" s="3" t="str">
        <f>'[1]TCE - ANEXO IV - Preencher'!F1039</f>
        <v>35.593.870/0001-04</v>
      </c>
      <c r="E1030" s="5" t="str">
        <f>'[1]TCE - ANEXO IV - Preencher'!G1039</f>
        <v>NUNESPOSTO SANTO ANT</v>
      </c>
      <c r="F1030" s="5" t="str">
        <f>'[1]TCE - ANEXO IV - Preencher'!H1039</f>
        <v>B</v>
      </c>
      <c r="G1030" s="5" t="str">
        <f>'[1]TCE - ANEXO IV - Preencher'!I1039</f>
        <v>S</v>
      </c>
      <c r="H1030" s="5">
        <f>'[1]TCE - ANEXO IV - Preencher'!J1039</f>
        <v>241782</v>
      </c>
      <c r="I1030" s="6">
        <f>IF('[1]TCE - ANEXO IV - Preencher'!K1039="","",'[1]TCE - ANEXO IV - Preencher'!K1039)</f>
        <v>44771</v>
      </c>
      <c r="J1030" s="5" t="str">
        <f>'[1]TCE - ANEXO IV - Preencher'!L1039</f>
        <v>26220735593870000104650020002417821003866595</v>
      </c>
      <c r="K1030" s="5" t="str">
        <f>IF(F1030="B",LEFT('[1]TCE - ANEXO IV - Preencher'!M1039,2),IF(F1030="S",LEFT('[1]TCE - ANEXO IV - Preencher'!M1039,7),IF('[1]TCE - ANEXO IV - Preencher'!H1039="","")))</f>
        <v>26</v>
      </c>
      <c r="L1030" s="7">
        <f>'[1]TCE - ANEXO IV - Preencher'!N1039</f>
        <v>250</v>
      </c>
    </row>
    <row r="1031" spans="1:12" ht="18" customHeight="1" x14ac:dyDescent="0.2">
      <c r="A1031" s="3">
        <f>IFERROR(VLOOKUP(B1031,'[1]DADOS (OCULTAR)'!$Q$3:$S$103,3,0),"")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3.1 - Combustíveis e Lubrificantes Automotivos</v>
      </c>
      <c r="D1031" s="3" t="str">
        <f>'[1]TCE - ANEXO IV - Preencher'!F1040</f>
        <v>35.593.870/0001-04</v>
      </c>
      <c r="E1031" s="5" t="str">
        <f>'[1]TCE - ANEXO IV - Preencher'!G1040</f>
        <v>NUNESPOSTO SANTO ANT</v>
      </c>
      <c r="F1031" s="5" t="str">
        <f>'[1]TCE - ANEXO IV - Preencher'!H1040</f>
        <v>B</v>
      </c>
      <c r="G1031" s="5" t="str">
        <f>'[1]TCE - ANEXO IV - Preencher'!I1040</f>
        <v>S</v>
      </c>
      <c r="H1031" s="5">
        <f>'[1]TCE - ANEXO IV - Preencher'!J1040</f>
        <v>16219</v>
      </c>
      <c r="I1031" s="6">
        <f>IF('[1]TCE - ANEXO IV - Preencher'!K1040="","",'[1]TCE - ANEXO IV - Preencher'!K1040)</f>
        <v>44771</v>
      </c>
      <c r="J1031" s="5" t="str">
        <f>'[1]TCE - ANEXO IV - Preencher'!L1040</f>
        <v>26220735593870000104650100000162191003867190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590.25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3.1 - Combustíveis e Lubrificantes Automotivos</v>
      </c>
      <c r="D1032" s="3" t="str">
        <f>'[1]TCE - ANEXO IV - Preencher'!F1041</f>
        <v>35.593.870/0001-04</v>
      </c>
      <c r="E1032" s="5" t="str">
        <f>'[1]TCE - ANEXO IV - Preencher'!G1041</f>
        <v>NUNESPOSTO SANTO ANT</v>
      </c>
      <c r="F1032" s="5" t="str">
        <f>'[1]TCE - ANEXO IV - Preencher'!H1041</f>
        <v>B</v>
      </c>
      <c r="G1032" s="5" t="str">
        <f>'[1]TCE - ANEXO IV - Preencher'!I1041</f>
        <v>S</v>
      </c>
      <c r="H1032" s="5">
        <f>'[1]TCE - ANEXO IV - Preencher'!J1041</f>
        <v>53117</v>
      </c>
      <c r="I1032" s="6">
        <f>IF('[1]TCE - ANEXO IV - Preencher'!K1041="","",'[1]TCE - ANEXO IV - Preencher'!K1041)</f>
        <v>44772</v>
      </c>
      <c r="J1032" s="5" t="str">
        <f>'[1]TCE - ANEXO IV - Preencher'!L1041</f>
        <v>26220735593870000104650080000531171003872450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229.65</v>
      </c>
    </row>
    <row r="1033" spans="1:12" ht="18" customHeight="1" x14ac:dyDescent="0.2">
      <c r="A1033" s="3">
        <f>IFERROR(VLOOKUP(B1033,'[1]DADOS (OCULTAR)'!$Q$3:$S$103,3,0),"")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3.1 - Combustíveis e Lubrificantes Automotivos</v>
      </c>
      <c r="D1033" s="3" t="str">
        <f>'[1]TCE - ANEXO IV - Preencher'!F1042</f>
        <v>12.634.127/0001-41</v>
      </c>
      <c r="E1033" s="5" t="str">
        <f>'[1]TCE - ANEXO IV - Preencher'!G1042</f>
        <v>OTAVIANO BEZERRA FIL</v>
      </c>
      <c r="F1033" s="5" t="str">
        <f>'[1]TCE - ANEXO IV - Preencher'!H1042</f>
        <v>B</v>
      </c>
      <c r="G1033" s="5" t="str">
        <f>'[1]TCE - ANEXO IV - Preencher'!I1042</f>
        <v>S</v>
      </c>
      <c r="H1033" s="5" t="str">
        <f>'[1]TCE - ANEXO IV - Preencher'!J1042</f>
        <v xml:space="preserve">000.088.333 </v>
      </c>
      <c r="I1033" s="6">
        <f>IF('[1]TCE - ANEXO IV - Preencher'!K1042="","",'[1]TCE - ANEXO IV - Preencher'!K1042)</f>
        <v>44772</v>
      </c>
      <c r="J1033" s="5" t="str">
        <f>'[1]TCE - ANEXO IV - Preencher'!L1042</f>
        <v>26220712634127000141650550000883331693569704</v>
      </c>
      <c r="K1033" s="5" t="str">
        <f>IF(F1033="B",LEFT('[1]TCE - ANEXO IV - Preencher'!M1042,2),IF(F1033="S",LEFT('[1]TCE - ANEXO IV - Preencher'!M1042,7),IF('[1]TCE - ANEXO IV - Preencher'!H1042="","")))</f>
        <v>26</v>
      </c>
      <c r="L1033" s="7">
        <f>'[1]TCE - ANEXO IV - Preencher'!N1042</f>
        <v>366.03</v>
      </c>
    </row>
    <row r="1034" spans="1:12" ht="18" customHeight="1" x14ac:dyDescent="0.2">
      <c r="A1034" s="3">
        <f>IFERROR(VLOOKUP(B1034,'[1]DADOS (OCULTAR)'!$Q$3:$S$103,3,0),"")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3.1 - Combustíveis e Lubrificantes Automotivos</v>
      </c>
      <c r="D1034" s="3" t="str">
        <f>'[1]TCE - ANEXO IV - Preencher'!F1043</f>
        <v>35.593.870/0001-04</v>
      </c>
      <c r="E1034" s="5" t="str">
        <f>'[1]TCE - ANEXO IV - Preencher'!G1043</f>
        <v>NUNESPOSTO SANTO ANT</v>
      </c>
      <c r="F1034" s="5" t="str">
        <f>'[1]TCE - ANEXO IV - Preencher'!H1043</f>
        <v>B</v>
      </c>
      <c r="G1034" s="5" t="str">
        <f>'[1]TCE - ANEXO IV - Preencher'!I1043</f>
        <v>S</v>
      </c>
      <c r="H1034" s="5">
        <f>'[1]TCE - ANEXO IV - Preencher'!J1043</f>
        <v>84111</v>
      </c>
      <c r="I1034" s="6">
        <f>IF('[1]TCE - ANEXO IV - Preencher'!K1043="","",'[1]TCE - ANEXO IV - Preencher'!K1043)</f>
        <v>44773</v>
      </c>
      <c r="J1034" s="5" t="str">
        <f>'[1]TCE - ANEXO IV - Preencher'!L1043</f>
        <v>26220735593870000104650040000841111003893550</v>
      </c>
      <c r="K1034" s="5" t="str">
        <f>IF(F1034="B",LEFT('[1]TCE - ANEXO IV - Preencher'!M1043,2),IF(F1034="S",LEFT('[1]TCE - ANEXO IV - Preencher'!M1043,7),IF('[1]TCE - ANEXO IV - Preencher'!H1043="","")))</f>
        <v>26</v>
      </c>
      <c r="L1034" s="7">
        <f>'[1]TCE - ANEXO IV - Preencher'!N1043</f>
        <v>240.96</v>
      </c>
    </row>
    <row r="1035" spans="1:12" ht="18" customHeight="1" x14ac:dyDescent="0.2">
      <c r="A1035" s="3">
        <f>IFERROR(VLOOKUP(B1035,'[1]DADOS (OCULTAR)'!$Q$3:$S$103,3,0),"")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3.1 - Combustíveis e Lubrificantes Automotivos</v>
      </c>
      <c r="D1035" s="3" t="str">
        <f>'[1]TCE - ANEXO IV - Preencher'!F1044</f>
        <v>35.593.870/0001-04</v>
      </c>
      <c r="E1035" s="5" t="str">
        <f>'[1]TCE - ANEXO IV - Preencher'!G1044</f>
        <v>NUNESPOSTO SANTO ANT</v>
      </c>
      <c r="F1035" s="5" t="str">
        <f>'[1]TCE - ANEXO IV - Preencher'!H1044</f>
        <v>B</v>
      </c>
      <c r="G1035" s="5" t="str">
        <f>'[1]TCE - ANEXO IV - Preencher'!I1044</f>
        <v>S</v>
      </c>
      <c r="H1035" s="5">
        <f>'[1]TCE - ANEXO IV - Preencher'!J1044</f>
        <v>242044</v>
      </c>
      <c r="I1035" s="6">
        <f>IF('[1]TCE - ANEXO IV - Preencher'!K1044="","",'[1]TCE - ANEXO IV - Preencher'!K1044)</f>
        <v>44773</v>
      </c>
      <c r="J1035" s="5" t="str">
        <f>'[1]TCE - ANEXO IV - Preencher'!L1044</f>
        <v>26220735593870000104650020002420441003885048</v>
      </c>
      <c r="K1035" s="5" t="str">
        <f>IF(F1035="B",LEFT('[1]TCE - ANEXO IV - Preencher'!M1044,2),IF(F1035="S",LEFT('[1]TCE - ANEXO IV - Preencher'!M1044,7),IF('[1]TCE - ANEXO IV - Preencher'!H1044="","")))</f>
        <v>26</v>
      </c>
      <c r="L1035" s="7">
        <f>'[1]TCE - ANEXO IV - Preencher'!N1044</f>
        <v>287.37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3.1 - Combustíveis e Lubrificantes Automotivos</v>
      </c>
      <c r="D1036" s="3" t="str">
        <f>'[1]TCE - ANEXO IV - Preencher'!F1045</f>
        <v>35.593.870/0001-04</v>
      </c>
      <c r="E1036" s="5" t="str">
        <f>'[1]TCE - ANEXO IV - Preencher'!G1045</f>
        <v>NUNESPOSTO SANTO ANT</v>
      </c>
      <c r="F1036" s="5" t="str">
        <f>'[1]TCE - ANEXO IV - Preencher'!H1045</f>
        <v>B</v>
      </c>
      <c r="G1036" s="5" t="str">
        <f>'[1]TCE - ANEXO IV - Preencher'!I1045</f>
        <v>S</v>
      </c>
      <c r="H1036" s="5">
        <f>'[1]TCE - ANEXO IV - Preencher'!J1045</f>
        <v>242215</v>
      </c>
      <c r="I1036" s="6">
        <f>IF('[1]TCE - ANEXO IV - Preencher'!K1045="","",'[1]TCE - ANEXO IV - Preencher'!K1045)</f>
        <v>44773</v>
      </c>
      <c r="J1036" s="5" t="str">
        <f>'[1]TCE - ANEXO IV - Preencher'!L1045</f>
        <v>26220735593870000104650010002422151003893074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356.31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>
        <f>IFERROR(VLOOKUP(B1039,'[1]DADOS (OCULTAR)'!$Q$3:$S$103,3,0),"")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1.99 - Outras Despesas com Pessoal</v>
      </c>
      <c r="D1039" s="3">
        <f>'[1]TCE - ANEXO IV - Preencher'!F1048</f>
        <v>1203383000168</v>
      </c>
      <c r="E1039" s="5" t="str">
        <f>'[1]TCE - ANEXO IV - Preencher'!G1048</f>
        <v>RCR LOCACAO LTDA</v>
      </c>
      <c r="F1039" s="5" t="str">
        <f>'[1]TCE - ANEXO IV - Preencher'!H1048</f>
        <v>S</v>
      </c>
      <c r="G1039" s="5" t="str">
        <f>'[1]TCE - ANEXO IV - Preencher'!I1048</f>
        <v>S</v>
      </c>
      <c r="H1039" s="5">
        <f>'[1]TCE - ANEXO IV - Preencher'!J1048</f>
        <v>6130</v>
      </c>
      <c r="I1039" s="6">
        <f>IF('[1]TCE - ANEXO IV - Preencher'!K1048="","",'[1]TCE - ANEXO IV - Preencher'!K1048)</f>
        <v>44777</v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>2611606</v>
      </c>
      <c r="L1039" s="7">
        <f>'[1]TCE - ANEXO IV - Preencher'!N1048</f>
        <v>25804.85</v>
      </c>
    </row>
    <row r="1040" spans="1:12" ht="18" customHeight="1" x14ac:dyDescent="0.2">
      <c r="A1040" s="3">
        <f>IFERROR(VLOOKUP(B1040,'[1]DADOS (OCULTAR)'!$Q$3:$S$103,3,0),"")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1.99 - Outras Despesas com Pessoal</v>
      </c>
      <c r="D1040" s="3">
        <f>'[1]TCE - ANEXO IV - Preencher'!F1049</f>
        <v>10548532000111</v>
      </c>
      <c r="E1040" s="5" t="str">
        <f>'[1]TCE - ANEXO IV - Preencher'!G1049</f>
        <v>ASSOCIACAO DAS EMPRESAS DE TRANSP DE PASSAGEIROS DE CARUARU</v>
      </c>
      <c r="F1040" s="5" t="str">
        <f>'[1]TCE - ANEXO IV - Preencher'!H1049</f>
        <v>S</v>
      </c>
      <c r="G1040" s="5" t="str">
        <f>'[1]TCE - ANEXO IV - Preencher'!I1049</f>
        <v>N</v>
      </c>
      <c r="H1040" s="5">
        <f>'[1]TCE - ANEXO IV - Preencher'!J1049</f>
        <v>72589</v>
      </c>
      <c r="I1040" s="6">
        <f>IF('[1]TCE - ANEXO IV - Preencher'!K1049="","",'[1]TCE - ANEXO IV - Preencher'!K1049)</f>
        <v>44739</v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>2604106</v>
      </c>
      <c r="L1040" s="7">
        <f>'[1]TCE - ANEXO IV - Preencher'!N1049</f>
        <v>78885</v>
      </c>
    </row>
    <row r="1041" spans="1:12" ht="18" customHeight="1" x14ac:dyDescent="0.2">
      <c r="A1041" s="3">
        <f>IFERROR(VLOOKUP(B1041,'[1]DADOS (OCULTAR)'!$Q$3:$S$103,3,0),"")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1.99 - Outras Despesas com Pessoal</v>
      </c>
      <c r="D1041" s="3">
        <f>'[1]TCE - ANEXO IV - Preencher'!F1050</f>
        <v>10548532000111</v>
      </c>
      <c r="E1041" s="5" t="str">
        <f>'[1]TCE - ANEXO IV - Preencher'!G1050</f>
        <v>ASSOCIACAO DAS EMPRESAS DE TRANSP DE PASSAGEIROS DE CARUARU</v>
      </c>
      <c r="F1041" s="5" t="str">
        <f>'[1]TCE - ANEXO IV - Preencher'!H1050</f>
        <v>S</v>
      </c>
      <c r="G1041" s="5" t="str">
        <f>'[1]TCE - ANEXO IV - Preencher'!I1050</f>
        <v>N</v>
      </c>
      <c r="H1041" s="5" t="str">
        <f>'[1]TCE - ANEXO IV - Preencher'!J1050</f>
        <v>73378</v>
      </c>
      <c r="I1041" s="6">
        <f>IF('[1]TCE - ANEXO IV - Preencher'!K1050="","",'[1]TCE - ANEXO IV - Preencher'!K1050)</f>
        <v>44746</v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>2604106</v>
      </c>
      <c r="L1041" s="7">
        <f>'[1]TCE - ANEXO IV - Preencher'!N1050</f>
        <v>2529</v>
      </c>
    </row>
    <row r="1042" spans="1:12" ht="18" customHeight="1" x14ac:dyDescent="0.2">
      <c r="A1042" s="3">
        <f>IFERROR(VLOOKUP(B1042,'[1]DADOS (OCULTAR)'!$Q$3:$S$103,3,0),"")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1.99 - Outras Despesas com Pessoal</v>
      </c>
      <c r="D1042" s="3">
        <f>'[1]TCE - ANEXO IV - Preencher'!F1051</f>
        <v>21986074000119</v>
      </c>
      <c r="E1042" s="5" t="str">
        <f>'[1]TCE - ANEXO IV - Preencher'!G1051</f>
        <v>PRUDENTIAL DO BRASIL VIDA EM GRUPO SA</v>
      </c>
      <c r="F1042" s="5" t="str">
        <f>'[1]TCE - ANEXO IV - Preencher'!H1051</f>
        <v>S</v>
      </c>
      <c r="G1042" s="5" t="str">
        <f>'[1]TCE - ANEXO IV - Preencher'!I1051</f>
        <v>N</v>
      </c>
      <c r="H1042" s="5" t="str">
        <f>'[1]TCE - ANEXO IV - Preencher'!J1051</f>
        <v>109014562</v>
      </c>
      <c r="I1042" s="6">
        <f>IF('[1]TCE - ANEXO IV - Preencher'!K1051="","",'[1]TCE - ANEXO IV - Preencher'!K1051)</f>
        <v>44792</v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>3550308</v>
      </c>
      <c r="L1042" s="7">
        <f>'[1]TCE - ANEXO IV - Preencher'!N1051</f>
        <v>3051.88</v>
      </c>
    </row>
    <row r="1043" spans="1:12" ht="18" customHeight="1" x14ac:dyDescent="0.2">
      <c r="A1043" s="3">
        <f>IFERROR(VLOOKUP(B1043,'[1]DADOS (OCULTAR)'!$Q$3:$S$103,3,0),"")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1.99 - Outras Despesas com Pessoal</v>
      </c>
      <c r="D1043" s="3">
        <f>'[1]TCE - ANEXO IV - Preencher'!F1052</f>
        <v>21986074000119</v>
      </c>
      <c r="E1043" s="5" t="str">
        <f>'[1]TCE - ANEXO IV - Preencher'!G1052</f>
        <v>PRUDENTIAL DO BRASIL VIDA EM GRUPO SA</v>
      </c>
      <c r="F1043" s="5" t="str">
        <f>'[1]TCE - ANEXO IV - Preencher'!H1052</f>
        <v>S</v>
      </c>
      <c r="G1043" s="5" t="str">
        <f>'[1]TCE - ANEXO IV - Preencher'!I1052</f>
        <v>N</v>
      </c>
      <c r="H1043" s="5" t="str">
        <f>'[1]TCE - ANEXO IV - Preencher'!J1052</f>
        <v>109014190</v>
      </c>
      <c r="I1043" s="6">
        <f>IF('[1]TCE - ANEXO IV - Preencher'!K1052="","",'[1]TCE - ANEXO IV - Preencher'!K1052)</f>
        <v>44784</v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>3550308</v>
      </c>
      <c r="L1043" s="7">
        <f>'[1]TCE - ANEXO IV - Preencher'!N1052</f>
        <v>639.17999999999995</v>
      </c>
    </row>
    <row r="1044" spans="1:12" ht="18" customHeight="1" x14ac:dyDescent="0.2">
      <c r="A1044" s="3">
        <f>IFERROR(VLOOKUP(B1044,'[1]DADOS (OCULTAR)'!$Q$3:$S$103,3,0),"")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1.99 - Outras Despesas com Pessoal</v>
      </c>
      <c r="D1044" s="3">
        <f>'[1]TCE - ANEXO IV - Preencher'!F1053</f>
        <v>7021544000189</v>
      </c>
      <c r="E1044" s="5" t="str">
        <f>'[1]TCE - ANEXO IV - Preencher'!G1053</f>
        <v>BERKLEY INTERNATIONAL DO BRASIL SEGUROS SA</v>
      </c>
      <c r="F1044" s="5" t="str">
        <f>'[1]TCE - ANEXO IV - Preencher'!H1053</f>
        <v>S</v>
      </c>
      <c r="G1044" s="5" t="str">
        <f>'[1]TCE - ANEXO IV - Preencher'!I1053</f>
        <v>N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>3550308</v>
      </c>
      <c r="L1044" s="7">
        <f>'[1]TCE - ANEXO IV - Preencher'!N1053</f>
        <v>1409.9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>
        <f>IFERROR(VLOOKUP(B1046,'[1]DADOS (OCULTAR)'!$Q$3:$S$103,3,0),"")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5.99 - Outros Serviços de Terceiros Pessoa Jurídica</v>
      </c>
      <c r="D1046" s="3" t="str">
        <f>'[1]TCE - ANEXO IV - Preencher'!F1055</f>
        <v>48.740.351/0021-09</v>
      </c>
      <c r="E1046" s="5" t="str">
        <f>'[1]TCE - ANEXO IV - Preencher'!G1055</f>
        <v>BRASPRESS TRANSP URGENTES LTDA</v>
      </c>
      <c r="F1046" s="5" t="str">
        <f>'[1]TCE - ANEXO IV - Preencher'!H1055</f>
        <v>S</v>
      </c>
      <c r="G1046" s="5" t="str">
        <f>'[1]TCE - ANEXO IV - Preencher'!I1055</f>
        <v>S</v>
      </c>
      <c r="H1046" s="5" t="str">
        <f>'[1]TCE - ANEXO IV - Preencher'!J1055</f>
        <v>009980756</v>
      </c>
      <c r="I1046" s="6">
        <f>IF('[1]TCE - ANEXO IV - Preencher'!K1055="","",'[1]TCE - ANEXO IV - Preencher'!K1055)</f>
        <v>44684</v>
      </c>
      <c r="J1046" s="5" t="str">
        <f>'[1]TCE - ANEXO IV - Preencher'!L1055</f>
        <v>35220548740351002109570000099807561638695529</v>
      </c>
      <c r="K1046" s="5" t="str">
        <f>IF(F1046="B",LEFT('[1]TCE - ANEXO IV - Preencher'!M1055,2),IF(F1046="S",LEFT('[1]TCE - ANEXO IV - Preencher'!M1055,7),IF('[1]TCE - ANEXO IV - Preencher'!H1055="","")))</f>
        <v>3550308</v>
      </c>
      <c r="L1046" s="7">
        <f>'[1]TCE - ANEXO IV - Preencher'!N1055</f>
        <v>217.37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 xml:space="preserve">5.21 - Seguros em geral </v>
      </c>
      <c r="D1048" s="3" t="str">
        <f>'[1]TCE - ANEXO IV - Preencher'!F1057</f>
        <v>03.502.099/0001-18</v>
      </c>
      <c r="E1048" s="5" t="str">
        <f>'[1]TCE - ANEXO IV - Preencher'!G1057</f>
        <v>CHUBB SEGUROS DO BRASIL S.A.</v>
      </c>
      <c r="F1048" s="5" t="str">
        <f>'[1]TCE - ANEXO IV - Preencher'!H1057</f>
        <v>S</v>
      </c>
      <c r="G1048" s="5" t="str">
        <f>'[1]TCE - ANEXO IV - Preencher'!I1057</f>
        <v>N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1189.5188227854665</v>
      </c>
    </row>
    <row r="1049" spans="1:12" ht="18" customHeight="1" x14ac:dyDescent="0.2">
      <c r="A1049" s="3">
        <f>IFERROR(VLOOKUP(B1049,'[1]DADOS (OCULTAR)'!$Q$3:$S$103,3,0),"")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 xml:space="preserve">5.21 - Seguros em geral </v>
      </c>
      <c r="D1049" s="3" t="str">
        <f>'[1]TCE - ANEXO IV - Preencher'!F1058</f>
        <v>61.074.175/0001-38</v>
      </c>
      <c r="E1049" s="5" t="str">
        <f>'[1]TCE - ANEXO IV - Preencher'!G1058</f>
        <v>MAPFRE SEGUROS GERAIS S/A</v>
      </c>
      <c r="F1049" s="5" t="str">
        <f>'[1]TCE - ANEXO IV - Preencher'!H1058</f>
        <v>S</v>
      </c>
      <c r="G1049" s="5" t="str">
        <f>'[1]TCE - ANEXO IV - Preencher'!I1058</f>
        <v>N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49.176454129956177</v>
      </c>
    </row>
    <row r="1050" spans="1:12" ht="18" customHeight="1" x14ac:dyDescent="0.2">
      <c r="A1050" s="3">
        <f>IFERROR(VLOOKUP(B1050,'[1]DADOS (OCULTAR)'!$Q$3:$S$103,3,0),"")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 xml:space="preserve">5.21 - Seguros em geral </v>
      </c>
      <c r="D1050" s="3" t="str">
        <f>'[1]TCE - ANEXO IV - Preencher'!F1059</f>
        <v>61.074.175/0001-38</v>
      </c>
      <c r="E1050" s="5" t="str">
        <f>'[1]TCE - ANEXO IV - Preencher'!G1059</f>
        <v>MAPFRE SEGUROS GERAIS S/A</v>
      </c>
      <c r="F1050" s="5" t="str">
        <f>'[1]TCE - ANEXO IV - Preencher'!H1059</f>
        <v>S</v>
      </c>
      <c r="G1050" s="5" t="str">
        <f>'[1]TCE - ANEXO IV - Preencher'!I1059</f>
        <v>N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55.32565796457871</v>
      </c>
    </row>
    <row r="1051" spans="1:12" ht="18" customHeight="1" x14ac:dyDescent="0.2">
      <c r="A1051" s="3">
        <f>IFERROR(VLOOKUP(B1051,'[1]DADOS (OCULTAR)'!$Q$3:$S$103,3,0),"")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 xml:space="preserve">5.21 - Seguros em geral </v>
      </c>
      <c r="D1051" s="3" t="str">
        <f>'[1]TCE - ANEXO IV - Preencher'!F1060</f>
        <v>61.074.175/0001-38</v>
      </c>
      <c r="E1051" s="5" t="str">
        <f>'[1]TCE - ANEXO IV - Preencher'!G1060</f>
        <v>MAPFRE SEGUROS GERAIS S/A</v>
      </c>
      <c r="F1051" s="5" t="str">
        <f>'[1]TCE - ANEXO IV - Preencher'!H1060</f>
        <v>S</v>
      </c>
      <c r="G1051" s="5" t="str">
        <f>'[1]TCE - ANEXO IV - Preencher'!I1060</f>
        <v>N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141.01086279422816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 xml:space="preserve">5.21 - Seguros em geral </v>
      </c>
      <c r="D1052" s="3" t="str">
        <f>'[1]TCE - ANEXO IV - Preencher'!F1061</f>
        <v>61.198.164/0001-60</v>
      </c>
      <c r="E1052" s="5" t="str">
        <f>'[1]TCE - ANEXO IV - Preencher'!G1061</f>
        <v>PORTO SEGURO</v>
      </c>
      <c r="F1052" s="5" t="str">
        <f>'[1]TCE - ANEXO IV - Preencher'!H1061</f>
        <v>S</v>
      </c>
      <c r="G1052" s="5" t="str">
        <f>'[1]TCE - ANEXO IV - Preencher'!I1061</f>
        <v>N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92.023350681536925</v>
      </c>
    </row>
    <row r="1053" spans="1:12" ht="18" customHeight="1" x14ac:dyDescent="0.2">
      <c r="A1053" s="3">
        <f>IFERROR(VLOOKUP(B1053,'[1]DADOS (OCULTAR)'!$Q$3:$S$103,3,0),"")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 xml:space="preserve">5.21 - Seguros em geral </v>
      </c>
      <c r="D1053" s="3" t="str">
        <f>'[1]TCE - ANEXO IV - Preencher'!F1062</f>
        <v>61.198.164/0001-60</v>
      </c>
      <c r="E1053" s="5" t="str">
        <f>'[1]TCE - ANEXO IV - Preencher'!G1062</f>
        <v>PORTO SEGURO</v>
      </c>
      <c r="F1053" s="5" t="str">
        <f>'[1]TCE - ANEXO IV - Preencher'!H1062</f>
        <v>S</v>
      </c>
      <c r="G1053" s="5" t="str">
        <f>'[1]TCE - ANEXO IV - Preencher'!I1062</f>
        <v>N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145.408058832394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>
        <f>IFERROR(VLOOKUP(B1055,'[1]DADOS (OCULTAR)'!$Q$3:$S$103,3,0),"")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5.99 - Outros Serviços de Terceiros Pessoa Jurídica</v>
      </c>
      <c r="D1055" s="3">
        <f>'[1]TCE - ANEXO IV - Preencher'!F1064</f>
        <v>9795881000159</v>
      </c>
      <c r="E1055" s="5" t="str">
        <f>'[1]TCE - ANEXO IV - Preencher'!G1064</f>
        <v>CONSELHO REGIONAL DE ENG E AGRONOMIA DE PE</v>
      </c>
      <c r="F1055" s="5" t="str">
        <f>'[1]TCE - ANEXO IV - Preencher'!H1064</f>
        <v>S</v>
      </c>
      <c r="G1055" s="5" t="str">
        <f>'[1]TCE - ANEXO IV - Preencher'!I1064</f>
        <v>N</v>
      </c>
      <c r="H1055" s="5" t="str">
        <f>'[1]TCE - ANEXO IV - Preencher'!J1064</f>
        <v>8304520420</v>
      </c>
      <c r="I1055" s="6">
        <f>IF('[1]TCE - ANEXO IV - Preencher'!K1064="","",'[1]TCE - ANEXO IV - Preencher'!K1064)</f>
        <v>44746</v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>2611606</v>
      </c>
      <c r="L1055" s="7">
        <f>'[1]TCE - ANEXO IV - Preencher'!N1064</f>
        <v>76.246692239914594</v>
      </c>
    </row>
    <row r="1056" spans="1:12" ht="18" customHeight="1" x14ac:dyDescent="0.2">
      <c r="A1056" s="3">
        <f>IFERROR(VLOOKUP(B1056,'[1]DADOS (OCULTAR)'!$Q$3:$S$103,3,0),"")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5.99 - Outros Serviços de Terceiros Pessoa Jurídica</v>
      </c>
      <c r="D1056" s="3">
        <f>'[1]TCE - ANEXO IV - Preencher'!F1065</f>
        <v>9795881000159</v>
      </c>
      <c r="E1056" s="5" t="str">
        <f>'[1]TCE - ANEXO IV - Preencher'!G1065</f>
        <v>CONSELHO REGIONAL DE ENG E AGRONOMIA DE PE</v>
      </c>
      <c r="F1056" s="5" t="str">
        <f>'[1]TCE - ANEXO IV - Preencher'!H1065</f>
        <v>S</v>
      </c>
      <c r="G1056" s="5" t="str">
        <f>'[1]TCE - ANEXO IV - Preencher'!I1065</f>
        <v>N</v>
      </c>
      <c r="H1056" s="5" t="str">
        <f>'[1]TCE - ANEXO IV - Preencher'!J1065</f>
        <v>8304520487</v>
      </c>
      <c r="I1056" s="6">
        <f>IF('[1]TCE - ANEXO IV - Preencher'!K1065="","",'[1]TCE - ANEXO IV - Preencher'!K1065)</f>
        <v>44746</v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>2611606</v>
      </c>
      <c r="L1056" s="7">
        <f>'[1]TCE - ANEXO IV - Preencher'!N1065</f>
        <v>76.246692239914594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5.9 - Telefonia Móvel</v>
      </c>
      <c r="D1058" s="3" t="str">
        <f>'[1]TCE - ANEXO IV - Preencher'!F1067</f>
        <v>02.558.157/0008-39</v>
      </c>
      <c r="E1058" s="5" t="str">
        <f>'[1]TCE - ANEXO IV - Preencher'!G1067</f>
        <v xml:space="preserve">TELEFONICA BRASIL S.A. </v>
      </c>
      <c r="F1058" s="5" t="str">
        <f>'[1]TCE - ANEXO IV - Preencher'!H1067</f>
        <v>S</v>
      </c>
      <c r="G1058" s="5" t="str">
        <f>'[1]TCE - ANEXO IV - Preencher'!I1067</f>
        <v>N</v>
      </c>
      <c r="H1058" s="5">
        <f>'[1]TCE - ANEXO IV - Preencher'!J1067</f>
        <v>265380609</v>
      </c>
      <c r="I1058" s="6">
        <f>IF('[1]TCE - ANEXO IV - Preencher'!K1067="","",'[1]TCE - ANEXO IV - Preencher'!K1067)</f>
        <v>44761</v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>2611606</v>
      </c>
      <c r="L1058" s="7">
        <f>'[1]TCE - ANEXO IV - Preencher'!N1067</f>
        <v>924.01234716066813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>
        <f>IFERROR(VLOOKUP(B1060,'[1]DADOS (OCULTAR)'!$Q$3:$S$103,3,0),"")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5.18 - Teledonia Fixa</v>
      </c>
      <c r="D1060" s="3" t="str">
        <f>'[1]TCE - ANEXO IV - Preencher'!F1069</f>
        <v>11.844.663/0001-09</v>
      </c>
      <c r="E1060" s="5" t="str">
        <f>'[1]TCE - ANEXO IV - Preencher'!G1069</f>
        <v>1 TELECOM SERV. TECNOLOGIA EM INTERNET LTDA</v>
      </c>
      <c r="F1060" s="5" t="str">
        <f>'[1]TCE - ANEXO IV - Preencher'!H1069</f>
        <v>S</v>
      </c>
      <c r="G1060" s="5" t="str">
        <f>'[1]TCE - ANEXO IV - Preencher'!I1069</f>
        <v>N</v>
      </c>
      <c r="H1060" s="5" t="str">
        <f>'[1]TCE - ANEXO IV - Preencher'!J1069</f>
        <v>105693</v>
      </c>
      <c r="I1060" s="6">
        <f>IF('[1]TCE - ANEXO IV - Preencher'!K1069="","",'[1]TCE - ANEXO IV - Preencher'!K1069)</f>
        <v>105693</v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>2611606</v>
      </c>
      <c r="L1060" s="7">
        <f>'[1]TCE - ANEXO IV - Preencher'!N1069</f>
        <v>228.44807542033431</v>
      </c>
    </row>
    <row r="1061" spans="1:12" ht="18" customHeight="1" x14ac:dyDescent="0.2">
      <c r="A1061" s="3">
        <f>IFERROR(VLOOKUP(B1061,'[1]DADOS (OCULTAR)'!$Q$3:$S$103,3,0),"")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5.18 - Teledonia Fixa</v>
      </c>
      <c r="D1061" s="3" t="str">
        <f>'[1]TCE - ANEXO IV - Preencher'!F1070</f>
        <v>11.844.663/0001-09</v>
      </c>
      <c r="E1061" s="5" t="str">
        <f>'[1]TCE - ANEXO IV - Preencher'!G1070</f>
        <v>1 TELECOM SERV. TECNOLOGIA EM INTERNET LTDA</v>
      </c>
      <c r="F1061" s="5" t="str">
        <f>'[1]TCE - ANEXO IV - Preencher'!H1070</f>
        <v>S</v>
      </c>
      <c r="G1061" s="5" t="str">
        <f>'[1]TCE - ANEXO IV - Preencher'!I1070</f>
        <v>N</v>
      </c>
      <c r="H1061" s="5" t="str">
        <f>'[1]TCE - ANEXO IV - Preencher'!J1070</f>
        <v>88129</v>
      </c>
      <c r="I1061" s="6">
        <f>IF('[1]TCE - ANEXO IV - Preencher'!K1070="","",'[1]TCE - ANEXO IV - Preencher'!K1070)</f>
        <v>44768</v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>2611606</v>
      </c>
      <c r="L1061" s="7">
        <f>'[1]TCE - ANEXO IV - Preencher'!N1070</f>
        <v>372.73107042265076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5.18 - Teledonia Fixa</v>
      </c>
      <c r="D1062" s="3" t="str">
        <f>'[1]TCE - ANEXO IV - Preencher'!F1071</f>
        <v>04.601.397/0001-28</v>
      </c>
      <c r="E1062" s="5" t="str">
        <f>'[1]TCE - ANEXO IV - Preencher'!G1071</f>
        <v>BRISANET SERVICOS DE TELECOMUNICACOES S.</v>
      </c>
      <c r="F1062" s="5" t="str">
        <f>'[1]TCE - ANEXO IV - Preencher'!H1071</f>
        <v>S</v>
      </c>
      <c r="G1062" s="5" t="str">
        <f>'[1]TCE - ANEXO IV - Preencher'!I1071</f>
        <v>N</v>
      </c>
      <c r="H1062" s="5" t="str">
        <f>'[1]TCE - ANEXO IV - Preencher'!J1071</f>
        <v>11961686</v>
      </c>
      <c r="I1062" s="6">
        <f>IF('[1]TCE - ANEXO IV - Preencher'!K1071="","",'[1]TCE - ANEXO IV - Preencher'!K1071)</f>
        <v>44757</v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>2310902</v>
      </c>
      <c r="L1062" s="7">
        <f>'[1]TCE - ANEXO IV - Preencher'!N1071</f>
        <v>687.06188096341145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>
        <f>IFERROR(VLOOKUP(B1064,'[1]DADOS (OCULTAR)'!$Q$3:$S$103,3,0),"")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5.13 - Água e Esgoto</v>
      </c>
      <c r="D1064" s="3" t="str">
        <f>'[1]TCE - ANEXO IV - Preencher'!F1073</f>
        <v>09.769.035/0001-64</v>
      </c>
      <c r="E1064" s="5" t="str">
        <f>'[1]TCE - ANEXO IV - Preencher'!G1073</f>
        <v>COMPANHIA PERNAMBUCANA DE SANEAMENTO</v>
      </c>
      <c r="F1064" s="5" t="str">
        <f>'[1]TCE - ANEXO IV - Preencher'!H1073</f>
        <v>S</v>
      </c>
      <c r="G1064" s="5" t="str">
        <f>'[1]TCE - ANEXO IV - Preencher'!I1073</f>
        <v>N</v>
      </c>
      <c r="H1064" s="5" t="str">
        <f>'[1]TCE - ANEXO IV - Preencher'!J1073</f>
        <v>202207103447679</v>
      </c>
      <c r="I1064" s="6">
        <f>IF('[1]TCE - ANEXO IV - Preencher'!K1073="","",'[1]TCE - ANEXO IV - Preencher'!K1073)</f>
        <v>44782</v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>2611606</v>
      </c>
      <c r="L1064" s="7">
        <f>'[1]TCE - ANEXO IV - Preencher'!N1073</f>
        <v>23900.100238099181</v>
      </c>
    </row>
    <row r="1065" spans="1:12" ht="18" customHeight="1" x14ac:dyDescent="0.2">
      <c r="A1065" s="3">
        <f>IFERROR(VLOOKUP(B1065,'[1]DADOS (OCULTAR)'!$Q$3:$S$103,3,0),"")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5.12 - Energia Elétrica</v>
      </c>
      <c r="D1065" s="3" t="str">
        <f>'[1]TCE - ANEXO IV - Preencher'!F1074</f>
        <v>10.835.932/0001-08</v>
      </c>
      <c r="E1065" s="5" t="str">
        <f>'[1]TCE - ANEXO IV - Preencher'!G1074</f>
        <v>COMPANHIA ENERGETICA DE PERNAMBUCO</v>
      </c>
      <c r="F1065" s="5" t="str">
        <f>'[1]TCE - ANEXO IV - Preencher'!H1074</f>
        <v>S</v>
      </c>
      <c r="G1065" s="5" t="str">
        <f>'[1]TCE - ANEXO IV - Preencher'!I1074</f>
        <v>N</v>
      </c>
      <c r="H1065" s="5">
        <f>'[1]TCE - ANEXO IV - Preencher'!J1074</f>
        <v>217791292</v>
      </c>
      <c r="I1065" s="6">
        <f>IF('[1]TCE - ANEXO IV - Preencher'!K1074="","",'[1]TCE - ANEXO IV - Preencher'!K1074)</f>
        <v>44775</v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>2611606</v>
      </c>
      <c r="L1065" s="7">
        <f>'[1]TCE - ANEXO IV - Preencher'!N1074</f>
        <v>55730.672355133123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>
        <f>IFERROR(VLOOKUP(B1067,'[1]DADOS (OCULTAR)'!$Q$3:$S$103,3,0),"")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5.3 - Locação de Máquinas e Equipamentos</v>
      </c>
      <c r="D1067" s="3" t="str">
        <f>'[1]TCE - ANEXO IV - Preencher'!F1076</f>
        <v>27.893.009/0001-25</v>
      </c>
      <c r="E1067" s="5" t="str">
        <f>'[1]TCE - ANEXO IV - Preencher'!G1076</f>
        <v>LSA SOLUCOES EM TECNOLOGIA EIRELI - ME</v>
      </c>
      <c r="F1067" s="5" t="str">
        <f>'[1]TCE - ANEXO IV - Preencher'!H1076</f>
        <v>S</v>
      </c>
      <c r="G1067" s="5" t="str">
        <f>'[1]TCE - ANEXO IV - Preencher'!I1076</f>
        <v>S</v>
      </c>
      <c r="H1067" s="5" t="str">
        <f>'[1]TCE - ANEXO IV - Preencher'!J1076</f>
        <v>00000158</v>
      </c>
      <c r="I1067" s="6">
        <f>IF('[1]TCE - ANEXO IV - Preencher'!K1076="","",'[1]TCE - ANEXO IV - Preencher'!K1076)</f>
        <v>44774</v>
      </c>
      <c r="J1067" s="5" t="str">
        <f>'[1]TCE - ANEXO IV - Preencher'!L1076</f>
        <v>T66Y-LLFU</v>
      </c>
      <c r="K1067" s="5" t="str">
        <f>IF(F1067="B",LEFT('[1]TCE - ANEXO IV - Preencher'!M1076,2),IF(F1067="S",LEFT('[1]TCE - ANEXO IV - Preencher'!M1076,7),IF('[1]TCE - ANEXO IV - Preencher'!H1076="","")))</f>
        <v>2611606</v>
      </c>
      <c r="L1067" s="7">
        <f>'[1]TCE - ANEXO IV - Preencher'!N1076</f>
        <v>1545.8892321676758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5.3 - Locação de Máquinas e Equipamentos</v>
      </c>
      <c r="D1068" s="3" t="str">
        <f>'[1]TCE - ANEXO IV - Preencher'!F1077</f>
        <v>13.490.233/0001-61</v>
      </c>
      <c r="E1068" s="5" t="str">
        <f>'[1]TCE - ANEXO IV - Preencher'!G1077</f>
        <v>ALONETEC IMPORTACAO E SERVICOS DE EQUIP DE INFOR</v>
      </c>
      <c r="F1068" s="5" t="str">
        <f>'[1]TCE - ANEXO IV - Preencher'!H1077</f>
        <v>S</v>
      </c>
      <c r="G1068" s="5" t="str">
        <f>'[1]TCE - ANEXO IV - Preencher'!I1077</f>
        <v>S</v>
      </c>
      <c r="H1068" s="5">
        <f>'[1]TCE - ANEXO IV - Preencher'!J1077</f>
        <v>3544</v>
      </c>
      <c r="I1068" s="6">
        <f>IF('[1]TCE - ANEXO IV - Preencher'!K1077="","",'[1]TCE - ANEXO IV - Preencher'!K1077)</f>
        <v>44761</v>
      </c>
      <c r="J1068" s="5" t="str">
        <f>'[1]TCE - ANEXO IV - Preencher'!L1077</f>
        <v>LWE4-YUHT</v>
      </c>
      <c r="K1068" s="5" t="str">
        <f>IF(F1068="B",LEFT('[1]TCE - ANEXO IV - Preencher'!M1077,2),IF(F1068="S",LEFT('[1]TCE - ANEXO IV - Preencher'!M1077,7),IF('[1]TCE - ANEXO IV - Preencher'!H1077="","")))</f>
        <v>2611606</v>
      </c>
      <c r="L1068" s="7">
        <f>'[1]TCE - ANEXO IV - Preencher'!N1077</f>
        <v>935.26298546144392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5.3 - Locação de Máquinas e Equipamentos</v>
      </c>
      <c r="D1069" s="3" t="str">
        <f>'[1]TCE - ANEXO IV - Preencher'!F1078</f>
        <v>05.097.661/0001-09</v>
      </c>
      <c r="E1069" s="5" t="str">
        <f>'[1]TCE - ANEXO IV - Preencher'!G1078</f>
        <v>CONTAGE CONSULTORIA EM TEL E MONITORAMENTO LTDA</v>
      </c>
      <c r="F1069" s="5" t="str">
        <f>'[1]TCE - ANEXO IV - Preencher'!H1078</f>
        <v>S</v>
      </c>
      <c r="G1069" s="5" t="str">
        <f>'[1]TCE - ANEXO IV - Preencher'!I1078</f>
        <v>N</v>
      </c>
      <c r="H1069" s="5" t="str">
        <f>'[1]TCE - ANEXO IV - Preencher'!J1078</f>
        <v>004797</v>
      </c>
      <c r="I1069" s="6">
        <f>IF('[1]TCE - ANEXO IV - Preencher'!K1078="","",'[1]TCE - ANEXO IV - Preencher'!K1078)</f>
        <v>44757</v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>2611606</v>
      </c>
      <c r="L1069" s="7">
        <f>'[1]TCE - ANEXO IV - Preencher'!N1078</f>
        <v>2619.4234211730063</v>
      </c>
    </row>
    <row r="1070" spans="1:12" ht="18" customHeight="1" x14ac:dyDescent="0.2">
      <c r="A1070" s="3">
        <f>IFERROR(VLOOKUP(B1070,'[1]DADOS (OCULTAR)'!$Q$3:$S$103,3,0),"")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5.3 - Locação de Máquinas e Equipamentos</v>
      </c>
      <c r="D1070" s="3" t="str">
        <f>'[1]TCE - ANEXO IV - Preencher'!F1079</f>
        <v>09.168.271/0002-06</v>
      </c>
      <c r="E1070" s="5" t="str">
        <f>'[1]TCE - ANEXO IV - Preencher'!G1079</f>
        <v>AGISA CONTAINNERS</v>
      </c>
      <c r="F1070" s="5" t="str">
        <f>'[1]TCE - ANEXO IV - Preencher'!H1079</f>
        <v>S</v>
      </c>
      <c r="G1070" s="5" t="str">
        <f>'[1]TCE - ANEXO IV - Preencher'!I1079</f>
        <v>N</v>
      </c>
      <c r="H1070" s="5" t="str">
        <f>'[1]TCE - ANEXO IV - Preencher'!J1079</f>
        <v>005764</v>
      </c>
      <c r="I1070" s="6">
        <f>IF('[1]TCE - ANEXO IV - Preencher'!K1079="","",'[1]TCE - ANEXO IV - Preencher'!K1079)</f>
        <v>44732</v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>2607901</v>
      </c>
      <c r="L1070" s="7">
        <f>'[1]TCE - ANEXO IV - Preencher'!N1079</f>
        <v>687.06188096341145</v>
      </c>
    </row>
    <row r="1071" spans="1:12" ht="18" customHeight="1" x14ac:dyDescent="0.2">
      <c r="A1071" s="3">
        <f>IFERROR(VLOOKUP(B1071,'[1]DADOS (OCULTAR)'!$Q$3:$S$103,3,0),"")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5.3 - Locação de Máquinas e Equipamentos</v>
      </c>
      <c r="D1071" s="3" t="str">
        <f>'[1]TCE - ANEXO IV - Preencher'!F1080</f>
        <v>10.279.299/0001-19</v>
      </c>
      <c r="E1071" s="5" t="str">
        <f>'[1]TCE - ANEXO IV - Preencher'!G1080</f>
        <v>RGRAPH LOC ECOM E SERV LTDA - ME</v>
      </c>
      <c r="F1071" s="5" t="str">
        <f>'[1]TCE - ANEXO IV - Preencher'!H1080</f>
        <v>S</v>
      </c>
      <c r="G1071" s="5" t="str">
        <f>'[1]TCE - ANEXO IV - Preencher'!I1080</f>
        <v>N</v>
      </c>
      <c r="H1071" s="5">
        <f>'[1]TCE - ANEXO IV - Preencher'!J1080</f>
        <v>5433</v>
      </c>
      <c r="I1071" s="6">
        <f>IF('[1]TCE - ANEXO IV - Preencher'!K1080="","",'[1]TCE - ANEXO IV - Preencher'!K1080)</f>
        <v>44778</v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>2611606</v>
      </c>
      <c r="L1071" s="7">
        <f>'[1]TCE - ANEXO IV - Preencher'!N1080</f>
        <v>8658.2937059863289</v>
      </c>
    </row>
    <row r="1072" spans="1:12" ht="18" customHeight="1" x14ac:dyDescent="0.2">
      <c r="A1072" s="3">
        <f>IFERROR(VLOOKUP(B1072,'[1]DADOS (OCULTAR)'!$Q$3:$S$103,3,0),"")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5.3 - Locação de Máquinas e Equipamentos</v>
      </c>
      <c r="D1072" s="3" t="str">
        <f>'[1]TCE - ANEXO IV - Preencher'!F1081</f>
        <v>97.406.706/0001-90</v>
      </c>
      <c r="E1072" s="5" t="str">
        <f>'[1]TCE - ANEXO IV - Preencher'!G1081</f>
        <v>HPFS ARREND MERCANTIL SA</v>
      </c>
      <c r="F1072" s="5" t="str">
        <f>'[1]TCE - ANEXO IV - Preencher'!H1081</f>
        <v>S</v>
      </c>
      <c r="G1072" s="5" t="str">
        <f>'[1]TCE - ANEXO IV - Preencher'!I1081</f>
        <v>N</v>
      </c>
      <c r="H1072" s="5" t="str">
        <f>'[1]TCE - ANEXO IV - Preencher'!J1081</f>
        <v>5329708517</v>
      </c>
      <c r="I1072" s="6">
        <f>IF('[1]TCE - ANEXO IV - Preencher'!K1081="","",'[1]TCE - ANEXO IV - Preencher'!K1081)</f>
        <v>44511</v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>2604106</v>
      </c>
      <c r="L1072" s="7">
        <f>'[1]TCE - ANEXO IV - Preencher'!N1081</f>
        <v>1200.3228708636161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5.3 - Locação de Máquinas e Equipamentos</v>
      </c>
      <c r="D1073" s="3" t="str">
        <f>'[1]TCE - ANEXO IV - Preencher'!F1082</f>
        <v>37.462.182/0001-22</v>
      </c>
      <c r="E1073" s="5" t="str">
        <f>'[1]TCE - ANEXO IV - Preencher'!G1082</f>
        <v>MARCA CLIMATIZACAO E TERCEIRIZACAO</v>
      </c>
      <c r="F1073" s="5" t="str">
        <f>'[1]TCE - ANEXO IV - Preencher'!H1082</f>
        <v>S</v>
      </c>
      <c r="G1073" s="5" t="str">
        <f>'[1]TCE - ANEXO IV - Preencher'!I1082</f>
        <v>N</v>
      </c>
      <c r="H1073" s="5" t="str">
        <f>'[1]TCE - ANEXO IV - Preencher'!J1082</f>
        <v>0000440</v>
      </c>
      <c r="I1073" s="6">
        <f>IF('[1]TCE - ANEXO IV - Preencher'!K1082="","",'[1]TCE - ANEXO IV - Preencher'!K1082)</f>
        <v>44747</v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>2609600</v>
      </c>
      <c r="L1073" s="7">
        <f>'[1]TCE - ANEXO IV - Preencher'!N1082</f>
        <v>9553.5954547962374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5.3 - Locação de Máquinas e Equipamentos</v>
      </c>
      <c r="D1074" s="3" t="str">
        <f>'[1]TCE - ANEXO IV - Preencher'!F1083</f>
        <v>20.265.080/0001-14</v>
      </c>
      <c r="E1074" s="5" t="str">
        <f>'[1]TCE - ANEXO IV - Preencher'!G1083</f>
        <v>JM SILVA MAQUINAS E EQUIP LTDA</v>
      </c>
      <c r="F1074" s="5" t="str">
        <f>'[1]TCE - ANEXO IV - Preencher'!H1083</f>
        <v>S</v>
      </c>
      <c r="G1074" s="5" t="str">
        <f>'[1]TCE - ANEXO IV - Preencher'!I1083</f>
        <v>N</v>
      </c>
      <c r="H1074" s="5" t="str">
        <f>'[1]TCE - ANEXO IV - Preencher'!J1083</f>
        <v>002171</v>
      </c>
      <c r="I1074" s="6">
        <f>IF('[1]TCE - ANEXO IV - Preencher'!K1083="","",'[1]TCE - ANEXO IV - Preencher'!K1083)</f>
        <v>44774</v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>2611606</v>
      </c>
      <c r="L1074" s="7">
        <f>'[1]TCE - ANEXO IV - Preencher'!N1083</f>
        <v>687.06188096341145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5.3 - Locação de Máquinas e Equipamentos</v>
      </c>
      <c r="D1075" s="3">
        <f>'[1]TCE - ANEXO IV - Preencher'!F1084</f>
        <v>44283333000574</v>
      </c>
      <c r="E1075" s="5" t="str">
        <f>'[1]TCE - ANEXO IV - Preencher'!G1084</f>
        <v>SCM PARTICIPACOES AS</v>
      </c>
      <c r="F1075" s="5" t="str">
        <f>'[1]TCE - ANEXO IV - Preencher'!H1084</f>
        <v>S</v>
      </c>
      <c r="G1075" s="5" t="str">
        <f>'[1]TCE - ANEXO IV - Preencher'!I1084</f>
        <v>N</v>
      </c>
      <c r="H1075" s="5" t="str">
        <f>'[1]TCE - ANEXO IV - Preencher'!J1084</f>
        <v>15617</v>
      </c>
      <c r="I1075" s="6">
        <f>IF('[1]TCE - ANEXO IV - Preencher'!K1084="","",'[1]TCE - ANEXO IV - Preencher'!K1084)</f>
        <v>44743</v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>2611606</v>
      </c>
      <c r="L1075" s="7">
        <f>'[1]TCE - ANEXO IV - Preencher'!N1084</f>
        <v>9623.1604702437817</v>
      </c>
    </row>
    <row r="1076" spans="1:12" ht="18" customHeight="1" x14ac:dyDescent="0.2">
      <c r="A1076" s="3">
        <f>IFERROR(VLOOKUP(B1076,'[1]DADOS (OCULTAR)'!$Q$3:$S$103,3,0),"")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5.3 - Locação de Máquinas e Equipamentos</v>
      </c>
      <c r="D1076" s="3">
        <f>'[1]TCE - ANEXO IV - Preencher'!F1085</f>
        <v>24080970000102</v>
      </c>
      <c r="E1076" s="5" t="str">
        <f>'[1]TCE - ANEXO IV - Preencher'!G1085</f>
        <v>CARLOS ALBERTO PROJETOS E CONSTRUCAO LTDA - EPP</v>
      </c>
      <c r="F1076" s="5" t="str">
        <f>'[1]TCE - ANEXO IV - Preencher'!H1085</f>
        <v>S</v>
      </c>
      <c r="G1076" s="5" t="str">
        <f>'[1]TCE - ANEXO IV - Preencher'!I1085</f>
        <v>N</v>
      </c>
      <c r="H1076" s="5" t="str">
        <f>'[1]TCE - ANEXO IV - Preencher'!J1085</f>
        <v>083815</v>
      </c>
      <c r="I1076" s="6">
        <f>IF('[1]TCE - ANEXO IV - Preencher'!K1085="","",'[1]TCE - ANEXO IV - Preencher'!K1085)</f>
        <v>44746</v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>2604106</v>
      </c>
      <c r="L1076" s="7">
        <f>'[1]TCE - ANEXO IV - Preencher'!N1085</f>
        <v>224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5.3 - Locação de Máquinas e Equipamentos</v>
      </c>
      <c r="D1077" s="3">
        <f>'[1]TCE - ANEXO IV - Preencher'!F1086</f>
        <v>24080970000102</v>
      </c>
      <c r="E1077" s="5" t="str">
        <f>'[1]TCE - ANEXO IV - Preencher'!G1086</f>
        <v>CARLOS ALBERTO PROJETOS E CONSTRUCAO LTDA - EPP</v>
      </c>
      <c r="F1077" s="5" t="str">
        <f>'[1]TCE - ANEXO IV - Preencher'!H1086</f>
        <v>S</v>
      </c>
      <c r="G1077" s="5" t="str">
        <f>'[1]TCE - ANEXO IV - Preencher'!I1086</f>
        <v>N</v>
      </c>
      <c r="H1077" s="5" t="str">
        <f>'[1]TCE - ANEXO IV - Preencher'!J1086</f>
        <v>083476</v>
      </c>
      <c r="I1077" s="6">
        <f>IF('[1]TCE - ANEXO IV - Preencher'!K1086="","",'[1]TCE - ANEXO IV - Preencher'!K1086)</f>
        <v>44735</v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>2604106</v>
      </c>
      <c r="L1077" s="7">
        <f>'[1]TCE - ANEXO IV - Preencher'!N1086</f>
        <v>400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5.3 - Locação de Máquinas e Equipamentos</v>
      </c>
      <c r="D1078" s="3" t="str">
        <f>'[1]TCE - ANEXO IV - Preencher'!F1087</f>
        <v>01.440.590/0010-27</v>
      </c>
      <c r="E1078" s="5" t="str">
        <f>'[1]TCE - ANEXO IV - Preencher'!G1087</f>
        <v>FRESENIUS MEDICAL CARE LTDA</v>
      </c>
      <c r="F1078" s="5" t="str">
        <f>'[1]TCE - ANEXO IV - Preencher'!H1087</f>
        <v>S</v>
      </c>
      <c r="G1078" s="5" t="str">
        <f>'[1]TCE - ANEXO IV - Preencher'!I1087</f>
        <v>N</v>
      </c>
      <c r="H1078" s="5">
        <f>'[1]TCE - ANEXO IV - Preencher'!J1087</f>
        <v>1111461477</v>
      </c>
      <c r="I1078" s="6">
        <f>IF('[1]TCE - ANEXO IV - Preencher'!K1087="","",'[1]TCE - ANEXO IV - Preencher'!K1087)</f>
        <v>44743</v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>3524709</v>
      </c>
      <c r="L1078" s="7">
        <f>'[1]TCE - ANEXO IV - Preencher'!N1087</f>
        <v>4895.3159018643073</v>
      </c>
    </row>
    <row r="1079" spans="1:12" ht="18" customHeight="1" x14ac:dyDescent="0.2">
      <c r="A1079" s="3">
        <f>IFERROR(VLOOKUP(B1079,'[1]DADOS (OCULTAR)'!$Q$3:$S$103,3,0),"")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5.3 - Locação de Máquinas e Equipamentos</v>
      </c>
      <c r="D1079" s="3" t="str">
        <f>'[1]TCE - ANEXO IV - Preencher'!F1088</f>
        <v>01.440.590/0010-27</v>
      </c>
      <c r="E1079" s="5" t="str">
        <f>'[1]TCE - ANEXO IV - Preencher'!G1088</f>
        <v>FRESENIUS MEDICAL CARE LTDA</v>
      </c>
      <c r="F1079" s="5" t="str">
        <f>'[1]TCE - ANEXO IV - Preencher'!H1088</f>
        <v>S</v>
      </c>
      <c r="G1079" s="5" t="str">
        <f>'[1]TCE - ANEXO IV - Preencher'!I1088</f>
        <v>N</v>
      </c>
      <c r="H1079" s="5" t="str">
        <f>'[1]TCE - ANEXO IV - Preencher'!J1088</f>
        <v>1111461475</v>
      </c>
      <c r="I1079" s="6">
        <f>IF('[1]TCE - ANEXO IV - Preencher'!K1088="","",'[1]TCE - ANEXO IV - Preencher'!K1088)</f>
        <v>44743</v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>3524709</v>
      </c>
      <c r="L1079" s="7">
        <f>'[1]TCE - ANEXO IV - Preencher'!N1088</f>
        <v>9042.0091782308809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5.3 - Locação de Máquinas e Equipamentos</v>
      </c>
      <c r="D1080" s="3" t="str">
        <f>'[1]TCE - ANEXO IV - Preencher'!F1089</f>
        <v>01.440.590/0010-27</v>
      </c>
      <c r="E1080" s="5" t="str">
        <f>'[1]TCE - ANEXO IV - Preencher'!G1089</f>
        <v>FRESENIUS MEDICAL CARE LTDA</v>
      </c>
      <c r="F1080" s="5" t="str">
        <f>'[1]TCE - ANEXO IV - Preencher'!H1089</f>
        <v>S</v>
      </c>
      <c r="G1080" s="5" t="str">
        <f>'[1]TCE - ANEXO IV - Preencher'!I1089</f>
        <v>N</v>
      </c>
      <c r="H1080" s="5" t="str">
        <f>'[1]TCE - ANEXO IV - Preencher'!J1089</f>
        <v>1111461476</v>
      </c>
      <c r="I1080" s="6">
        <f>IF('[1]TCE - ANEXO IV - Preencher'!K1089="","",'[1]TCE - ANEXO IV - Preencher'!K1089)</f>
        <v>44743</v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>3524709</v>
      </c>
      <c r="L1080" s="7">
        <f>'[1]TCE - ANEXO IV - Preencher'!N1089</f>
        <v>2091.1243643532152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5.1 - Locação de Equipamentos Médicos-Hospitalares</v>
      </c>
      <c r="D1082" s="3">
        <f>'[1]TCE - ANEXO IV - Preencher'!F1091</f>
        <v>8675394000190</v>
      </c>
      <c r="E1082" s="5" t="str">
        <f>'[1]TCE - ANEXO IV - Preencher'!G1091</f>
        <v>SAFE SUPORTE A VIDA E COMERCIO INTERNACIONAL LTDA</v>
      </c>
      <c r="F1082" s="5" t="str">
        <f>'[1]TCE - ANEXO IV - Preencher'!H1091</f>
        <v>S</v>
      </c>
      <c r="G1082" s="5" t="str">
        <f>'[1]TCE - ANEXO IV - Preencher'!I1091</f>
        <v>N</v>
      </c>
      <c r="H1082" s="5" t="str">
        <f>'[1]TCE - ANEXO IV - Preencher'!J1091</f>
        <v>11.075</v>
      </c>
      <c r="I1082" s="6">
        <f>IF('[1]TCE - ANEXO IV - Preencher'!K1091="","",'[1]TCE - ANEXO IV - Preencher'!K1091)</f>
        <v>44771</v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>2611606</v>
      </c>
      <c r="L1082" s="7">
        <f>'[1]TCE - ANEXO IV - Preencher'!N1091</f>
        <v>3350</v>
      </c>
    </row>
    <row r="1083" spans="1:12" ht="18" customHeight="1" x14ac:dyDescent="0.2">
      <c r="A1083" s="3">
        <f>IFERROR(VLOOKUP(B1083,'[1]DADOS (OCULTAR)'!$Q$3:$S$103,3,0),"")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5.1 - Locação de Equipamentos Médicos-Hospitalares</v>
      </c>
      <c r="D1083" s="3" t="str">
        <f>'[1]TCE - ANEXO IV - Preencher'!F1092</f>
        <v>60.619.202/0012-09</v>
      </c>
      <c r="E1083" s="5" t="str">
        <f>'[1]TCE - ANEXO IV - Preencher'!G1092</f>
        <v>MESSER GASES LTDA</v>
      </c>
      <c r="F1083" s="5" t="str">
        <f>'[1]TCE - ANEXO IV - Preencher'!H1092</f>
        <v>S</v>
      </c>
      <c r="G1083" s="5" t="str">
        <f>'[1]TCE - ANEXO IV - Preencher'!I1092</f>
        <v>N</v>
      </c>
      <c r="H1083" s="5" t="str">
        <f>'[1]TCE - ANEXO IV - Preencher'!J1092</f>
        <v>0085704755</v>
      </c>
      <c r="I1083" s="6">
        <f>IF('[1]TCE - ANEXO IV - Preencher'!K1092="","",'[1]TCE - ANEXO IV - Preencher'!K1092)</f>
        <v>44769</v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>2607901</v>
      </c>
      <c r="L1083" s="7">
        <f>'[1]TCE - ANEXO IV - Preencher'!N1092</f>
        <v>10806.143616886584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5.1 - Locação de Equipamentos Médicos-Hospitalares</v>
      </c>
      <c r="D1084" s="3" t="str">
        <f>'[1]TCE - ANEXO IV - Preencher'!F1093</f>
        <v>60.619.202/0012-09</v>
      </c>
      <c r="E1084" s="5" t="str">
        <f>'[1]TCE - ANEXO IV - Preencher'!G1093</f>
        <v>MESSER GASES LTDA</v>
      </c>
      <c r="F1084" s="5" t="str">
        <f>'[1]TCE - ANEXO IV - Preencher'!H1093</f>
        <v>S</v>
      </c>
      <c r="G1084" s="5" t="str">
        <f>'[1]TCE - ANEXO IV - Preencher'!I1093</f>
        <v>N</v>
      </c>
      <c r="H1084" s="5" t="str">
        <f>'[1]TCE - ANEXO IV - Preencher'!J1093</f>
        <v>0085704679</v>
      </c>
      <c r="I1084" s="6">
        <f>IF('[1]TCE - ANEXO IV - Preencher'!K1093="","",'[1]TCE - ANEXO IV - Preencher'!K1093)</f>
        <v>44769</v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>2607901</v>
      </c>
      <c r="L1084" s="7">
        <f>'[1]TCE - ANEXO IV - Preencher'!N1093</f>
        <v>9847.2027613524388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>
        <f>IFERROR(VLOOKUP(B1086,'[1]DADOS (OCULTAR)'!$Q$3:$S$103,3,0),"")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5.8 - Locação de Veículos Automotores</v>
      </c>
      <c r="D1086" s="3">
        <f>'[1]TCE - ANEXO IV - Preencher'!F1095</f>
        <v>21596658000188</v>
      </c>
      <c r="E1086" s="5" t="str">
        <f>'[1]TCE - ANEXO IV - Preencher'!G1095</f>
        <v>BEBECO AUTO LTDA</v>
      </c>
      <c r="F1086" s="5" t="str">
        <f>'[1]TCE - ANEXO IV - Preencher'!H1095</f>
        <v>S</v>
      </c>
      <c r="G1086" s="5" t="str">
        <f>'[1]TCE - ANEXO IV - Preencher'!I1095</f>
        <v>S</v>
      </c>
      <c r="H1086" s="5" t="str">
        <f>'[1]TCE - ANEXO IV - Preencher'!J1095</f>
        <v>000006257</v>
      </c>
      <c r="I1086" s="6">
        <f>IF('[1]TCE - ANEXO IV - Preencher'!K1095="","",'[1]TCE - ANEXO IV - Preencher'!K1095)</f>
        <v>44771</v>
      </c>
      <c r="J1086" s="5" t="str">
        <f>'[1]TCE - ANEXO IV - Preencher'!L1095</f>
        <v>IDBN13633</v>
      </c>
      <c r="K1086" s="5" t="str">
        <f>IF(F1086="B",LEFT('[1]TCE - ANEXO IV - Preencher'!M1095,2),IF(F1086="S",LEFT('[1]TCE - ANEXO IV - Preencher'!M1095,7),IF('[1]TCE - ANEXO IV - Preencher'!H1095="","")))</f>
        <v>2609600</v>
      </c>
      <c r="L1086" s="7">
        <f>'[1]TCE - ANEXO IV - Preencher'!N1095</f>
        <v>3864.7230804191895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>5.19 - Serviços Gráficos, de Encadernação e de Emolduração</v>
      </c>
      <c r="D1087" s="3">
        <f>'[1]TCE - ANEXO IV - Preencher'!F1096</f>
        <v>10473437000104</v>
      </c>
      <c r="E1087" s="5" t="str">
        <f>'[1]TCE - ANEXO IV - Preencher'!G1096</f>
        <v>FOTO BELEZA ARTES COMERCIO LTDA</v>
      </c>
      <c r="F1087" s="5" t="str">
        <f>'[1]TCE - ANEXO IV - Preencher'!H1096</f>
        <v>S</v>
      </c>
      <c r="G1087" s="5" t="str">
        <f>'[1]TCE - ANEXO IV - Preencher'!I1096</f>
        <v>S</v>
      </c>
      <c r="H1087" s="5" t="str">
        <f>'[1]TCE - ANEXO IV - Preencher'!J1096</f>
        <v>00023403</v>
      </c>
      <c r="I1087" s="6">
        <f>IF('[1]TCE - ANEXO IV - Preencher'!K1096="","",'[1]TCE - ANEXO IV - Preencher'!K1096)</f>
        <v>44748</v>
      </c>
      <c r="J1087" s="5" t="str">
        <f>'[1]TCE - ANEXO IV - Preencher'!L1096</f>
        <v>A97V-GP6U</v>
      </c>
      <c r="K1087" s="5" t="str">
        <f>IF(F1087="B",LEFT('[1]TCE - ANEXO IV - Preencher'!M1096,2),IF(F1087="S",LEFT('[1]TCE - ANEXO IV - Preencher'!M1096,7),IF('[1]TCE - ANEXO IV - Preencher'!H1096="","")))</f>
        <v>2611606</v>
      </c>
      <c r="L1087" s="7">
        <f>'[1]TCE - ANEXO IV - Preencher'!N1096</f>
        <v>1374.1237619268229</v>
      </c>
    </row>
    <row r="1088" spans="1:12" ht="18" customHeight="1" x14ac:dyDescent="0.2">
      <c r="A1088" s="3">
        <f>IFERROR(VLOOKUP(B1088,'[1]DADOS (OCULTAR)'!$Q$3:$S$103,3,0),"")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5.99 - Outros Serviços de Terceiros Pessoa Jurídica</v>
      </c>
      <c r="D1088" s="3">
        <f>'[1]TCE - ANEXO IV - Preencher'!F1097</f>
        <v>6990590000123</v>
      </c>
      <c r="E1088" s="5" t="str">
        <f>'[1]TCE - ANEXO IV - Preencher'!G1097</f>
        <v>GOOGLE BRASIL INTERNET LDA</v>
      </c>
      <c r="F1088" s="5" t="str">
        <f>'[1]TCE - ANEXO IV - Preencher'!H1097</f>
        <v>S</v>
      </c>
      <c r="G1088" s="5" t="str">
        <f>'[1]TCE - ANEXO IV - Preencher'!I1097</f>
        <v>N</v>
      </c>
      <c r="H1088" s="5">
        <f>'[1]TCE - ANEXO IV - Preencher'!J1097</f>
        <v>0</v>
      </c>
      <c r="I1088" s="6">
        <f>IF('[1]TCE - ANEXO IV - Preencher'!K1097="","",'[1]TCE - ANEXO IV - Preencher'!K1097)</f>
        <v>44753</v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8.5796852385306011</v>
      </c>
    </row>
    <row r="1089" spans="1:12" ht="18" customHeight="1" x14ac:dyDescent="0.2">
      <c r="A1089" s="3">
        <f>IFERROR(VLOOKUP(B1089,'[1]DADOS (OCULTAR)'!$Q$3:$S$103,3,0),"")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5.99 - Outros Serviços de Terceiros Pessoa Jurídica</v>
      </c>
      <c r="D1089" s="3">
        <f>'[1]TCE - ANEXO IV - Preencher'!F1098</f>
        <v>34028316000294</v>
      </c>
      <c r="E1089" s="5" t="str">
        <f>'[1]TCE - ANEXO IV - Preencher'!G1098</f>
        <v>EMPRESA BRASILEIRA DE CORREIOS E TELEGRAFOS</v>
      </c>
      <c r="F1089" s="5" t="str">
        <f>'[1]TCE - ANEXO IV - Preencher'!H1098</f>
        <v>S</v>
      </c>
      <c r="G1089" s="5" t="str">
        <f>'[1]TCE - ANEXO IV - Preencher'!I1098</f>
        <v>N</v>
      </c>
      <c r="H1089" s="5" t="str">
        <f>'[1]TCE - ANEXO IV - Preencher'!J1098</f>
        <v>5974538</v>
      </c>
      <c r="I1089" s="6">
        <f>IF('[1]TCE - ANEXO IV - Preencher'!K1098="","",'[1]TCE - ANEXO IV - Preencher'!K1098)</f>
        <v>44754</v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31.64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5.99 - Outros Serviços de Terceiros Pessoa Jurídica</v>
      </c>
      <c r="D1090" s="3">
        <f>'[1]TCE - ANEXO IV - Preencher'!F1099</f>
        <v>34028316000294</v>
      </c>
      <c r="E1090" s="5" t="str">
        <f>'[1]TCE - ANEXO IV - Preencher'!G1099</f>
        <v>EMPRESA BRASILEIRA DE CORREIOS E TELEGRAFOS</v>
      </c>
      <c r="F1090" s="5" t="str">
        <f>'[1]TCE - ANEXO IV - Preencher'!H1099</f>
        <v>S</v>
      </c>
      <c r="G1090" s="5" t="str">
        <f>'[1]TCE - ANEXO IV - Preencher'!I1099</f>
        <v>N</v>
      </c>
      <c r="H1090" s="5" t="str">
        <f>'[1]TCE - ANEXO IV - Preencher'!J1099</f>
        <v>5995749</v>
      </c>
      <c r="I1090" s="6">
        <f>IF('[1]TCE - ANEXO IV - Preencher'!K1099="","",'[1]TCE - ANEXO IV - Preencher'!K1099)</f>
        <v>44771</v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31.64</v>
      </c>
    </row>
    <row r="1091" spans="1:12" ht="18" customHeight="1" x14ac:dyDescent="0.2">
      <c r="A1091" s="3">
        <f>IFERROR(VLOOKUP(B1091,'[1]DADOS (OCULTAR)'!$Q$3:$S$103,3,0),"")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5.99 - Outros Serviços de Terceiros Pessoa Jurídica</v>
      </c>
      <c r="D1091" s="3">
        <f>'[1]TCE - ANEXO IV - Preencher'!F1100</f>
        <v>34028316000294</v>
      </c>
      <c r="E1091" s="5" t="str">
        <f>'[1]TCE - ANEXO IV - Preencher'!G1100</f>
        <v>EMPRESA BRASILEIRA DE CORREIOS E TELEGRAFOS</v>
      </c>
      <c r="F1091" s="5" t="str">
        <f>'[1]TCE - ANEXO IV - Preencher'!H1100</f>
        <v>S</v>
      </c>
      <c r="G1091" s="5" t="str">
        <f>'[1]TCE - ANEXO IV - Preencher'!I1100</f>
        <v>N</v>
      </c>
      <c r="H1091" s="5" t="str">
        <f>'[1]TCE - ANEXO IV - Preencher'!J1100</f>
        <v>5995800</v>
      </c>
      <c r="I1091" s="6">
        <f>IF('[1]TCE - ANEXO IV - Preencher'!K1100="","",'[1]TCE - ANEXO IV - Preencher'!K1100)</f>
        <v>44771</v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31.64</v>
      </c>
    </row>
    <row r="1092" spans="1:12" ht="18" customHeight="1" x14ac:dyDescent="0.2">
      <c r="A1092" s="3">
        <f>IFERROR(VLOOKUP(B1092,'[1]DADOS (OCULTAR)'!$Q$3:$S$103,3,0),"")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>5.99 - Outros Serviços de Terceiros Pessoa Jurídica</v>
      </c>
      <c r="D1092" s="3">
        <f>'[1]TCE - ANEXO IV - Preencher'!F1101</f>
        <v>34028316000294</v>
      </c>
      <c r="E1092" s="5" t="str">
        <f>'[1]TCE - ANEXO IV - Preencher'!G1101</f>
        <v>EMPRESA BRASILEIRA DE CORREIOS E TELEGRAFOS</v>
      </c>
      <c r="F1092" s="5" t="str">
        <f>'[1]TCE - ANEXO IV - Preencher'!H1101</f>
        <v>S</v>
      </c>
      <c r="G1092" s="5" t="str">
        <f>'[1]TCE - ANEXO IV - Preencher'!I1101</f>
        <v>N</v>
      </c>
      <c r="H1092" s="5">
        <f>'[1]TCE - ANEXO IV - Preencher'!J1101</f>
        <v>5970950</v>
      </c>
      <c r="I1092" s="6">
        <f>IF('[1]TCE - ANEXO IV - Preencher'!K1101="","",'[1]TCE - ANEXO IV - Preencher'!K1101)</f>
        <v>44750</v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31.64</v>
      </c>
    </row>
    <row r="1093" spans="1:12" ht="18" customHeight="1" x14ac:dyDescent="0.2">
      <c r="A1093" s="3">
        <f>IFERROR(VLOOKUP(B1093,'[1]DADOS (OCULTAR)'!$Q$3:$S$103,3,0),"")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>5.99 - Outros Serviços de Terceiros Pessoa Jurídica</v>
      </c>
      <c r="D1093" s="3">
        <f>'[1]TCE - ANEXO IV - Preencher'!F1102</f>
        <v>11587975003361</v>
      </c>
      <c r="E1093" s="5" t="str">
        <f>'[1]TCE - ANEXO IV - Preencher'!G1102</f>
        <v>ONLINE CERTIFICADORA LTDA</v>
      </c>
      <c r="F1093" s="5" t="str">
        <f>'[1]TCE - ANEXO IV - Preencher'!H1102</f>
        <v>S</v>
      </c>
      <c r="G1093" s="5" t="str">
        <f>'[1]TCE - ANEXO IV - Preencher'!I1102</f>
        <v>S</v>
      </c>
      <c r="H1093" s="5" t="str">
        <f>'[1]TCE - ANEXO IV - Preencher'!J1102</f>
        <v>01049789</v>
      </c>
      <c r="I1093" s="6">
        <f>IF('[1]TCE - ANEXO IV - Preencher'!K1102="","",'[1]TCE - ANEXO IV - Preencher'!K1102)</f>
        <v>44743</v>
      </c>
      <c r="J1093" s="5" t="str">
        <f>'[1]TCE - ANEXO IV - Preencher'!L1102</f>
        <v>CDRJ-I68G</v>
      </c>
      <c r="K1093" s="5" t="str">
        <f>IF(F1093="B",LEFT('[1]TCE - ANEXO IV - Preencher'!M1102,2),IF(F1093="S",LEFT('[1]TCE - ANEXO IV - Preencher'!M1102,7),IF('[1]TCE - ANEXO IV - Preencher'!H1102="","")))</f>
        <v>3550308</v>
      </c>
      <c r="L1093" s="7">
        <f>'[1]TCE - ANEXO IV - Preencher'!N1102</f>
        <v>528</v>
      </c>
    </row>
    <row r="1094" spans="1:12" ht="18" customHeight="1" x14ac:dyDescent="0.2">
      <c r="A1094" s="3">
        <f>IFERROR(VLOOKUP(B1094,'[1]DADOS (OCULTAR)'!$Q$3:$S$103,3,0),"")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5.99 - Outros Serviços de Terceiros Pessoa Jurídica</v>
      </c>
      <c r="D1094" s="3">
        <f>'[1]TCE - ANEXO IV - Preencher'!F1103</f>
        <v>11587975003361</v>
      </c>
      <c r="E1094" s="5" t="str">
        <f>'[1]TCE - ANEXO IV - Preencher'!G1103</f>
        <v>ONLINE CERTIFICADORA LTDA</v>
      </c>
      <c r="F1094" s="5" t="str">
        <f>'[1]TCE - ANEXO IV - Preencher'!H1103</f>
        <v>S</v>
      </c>
      <c r="G1094" s="5" t="str">
        <f>'[1]TCE - ANEXO IV - Preencher'!I1103</f>
        <v>S</v>
      </c>
      <c r="H1094" s="5" t="str">
        <f>'[1]TCE - ANEXO IV - Preencher'!J1103</f>
        <v>01049788</v>
      </c>
      <c r="I1094" s="6">
        <f>IF('[1]TCE - ANEXO IV - Preencher'!K1103="","",'[1]TCE - ANEXO IV - Preencher'!K1103)</f>
        <v>44743</v>
      </c>
      <c r="J1094" s="5" t="str">
        <f>'[1]TCE - ANEXO IV - Preencher'!L1103</f>
        <v>H7Z2-6TCCS</v>
      </c>
      <c r="K1094" s="5" t="str">
        <f>IF(F1094="B",LEFT('[1]TCE - ANEXO IV - Preencher'!M1103,2),IF(F1094="S",LEFT('[1]TCE - ANEXO IV - Preencher'!M1103,7),IF('[1]TCE - ANEXO IV - Preencher'!H1103="","")))</f>
        <v>3550308</v>
      </c>
      <c r="L1094" s="7">
        <f>'[1]TCE - ANEXO IV - Preencher'!N1103</f>
        <v>675</v>
      </c>
    </row>
    <row r="1095" spans="1:12" ht="18" customHeight="1" x14ac:dyDescent="0.2">
      <c r="A1095" s="3">
        <f>IFERROR(VLOOKUP(B1095,'[1]DADOS (OCULTAR)'!$Q$3:$S$103,3,0),"")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5.99 - Outros Serviços de Terceiros Pessoa Jurídica</v>
      </c>
      <c r="D1095" s="3">
        <f>'[1]TCE - ANEXO IV - Preencher'!F1104</f>
        <v>11587975003361</v>
      </c>
      <c r="E1095" s="5" t="str">
        <f>'[1]TCE - ANEXO IV - Preencher'!G1104</f>
        <v>ONLINE CERTIFICADORA LTDA</v>
      </c>
      <c r="F1095" s="5" t="str">
        <f>'[1]TCE - ANEXO IV - Preencher'!H1104</f>
        <v>S</v>
      </c>
      <c r="G1095" s="5" t="str">
        <f>'[1]TCE - ANEXO IV - Preencher'!I1104</f>
        <v>S</v>
      </c>
      <c r="H1095" s="5" t="str">
        <f>'[1]TCE - ANEXO IV - Preencher'!J1104</f>
        <v>01069939</v>
      </c>
      <c r="I1095" s="6">
        <f>IF('[1]TCE - ANEXO IV - Preencher'!K1104="","",'[1]TCE - ANEXO IV - Preencher'!K1104)</f>
        <v>44774</v>
      </c>
      <c r="J1095" s="5" t="str">
        <f>'[1]TCE - ANEXO IV - Preencher'!L1104</f>
        <v>8KG5-22WF</v>
      </c>
      <c r="K1095" s="5" t="str">
        <f>IF(F1095="B",LEFT('[1]TCE - ANEXO IV - Preencher'!M1104,2),IF(F1095="S",LEFT('[1]TCE - ANEXO IV - Preencher'!M1104,7),IF('[1]TCE - ANEXO IV - Preencher'!H1104="","")))</f>
        <v>3550308</v>
      </c>
      <c r="L1095" s="7">
        <f>'[1]TCE - ANEXO IV - Preencher'!N1104</f>
        <v>88</v>
      </c>
    </row>
    <row r="1096" spans="1:12" ht="18" customHeight="1" x14ac:dyDescent="0.2">
      <c r="A1096" s="3">
        <f>IFERROR(VLOOKUP(B1096,'[1]DADOS (OCULTAR)'!$Q$3:$S$103,3,0),"")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>5.99 - Outros Serviços de Terceiros Pessoa Jurídica</v>
      </c>
      <c r="D1096" s="3">
        <f>'[1]TCE - ANEXO IV - Preencher'!F1105</f>
        <v>0</v>
      </c>
      <c r="E1096" s="5" t="str">
        <f>'[1]TCE - ANEXO IV - Preencher'!G1105</f>
        <v>TRT 06 REGIAO PERNAMBUCO</v>
      </c>
      <c r="F1096" s="5" t="str">
        <f>'[1]TCE - ANEXO IV - Preencher'!H1105</f>
        <v>S</v>
      </c>
      <c r="G1096" s="5" t="str">
        <f>'[1]TCE - ANEXO IV - Preencher'!I1105</f>
        <v>N</v>
      </c>
      <c r="H1096" s="5" t="str">
        <f>'[1]TCE - ANEXO IV - Preencher'!J1105</f>
        <v>030051000042207286</v>
      </c>
      <c r="I1096" s="6">
        <f>IF('[1]TCE - ANEXO IV - Preencher'!K1105="","",'[1]TCE - ANEXO IV - Preencher'!K1105)</f>
        <v>44771</v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>2604106</v>
      </c>
      <c r="L1096" s="7">
        <f>'[1]TCE - ANEXO IV - Preencher'!N1105</f>
        <v>2007.29</v>
      </c>
    </row>
    <row r="1097" spans="1:12" ht="18" customHeight="1" x14ac:dyDescent="0.2">
      <c r="A1097" s="3">
        <f>IFERROR(VLOOKUP(B1097,'[1]DADOS (OCULTAR)'!$Q$3:$S$103,3,0),"")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>5.99 - Outros Serviços de Terceiros Pessoa Jurídica</v>
      </c>
      <c r="D1097" s="3">
        <f>'[1]TCE - ANEXO IV - Preencher'!F1106</f>
        <v>0</v>
      </c>
      <c r="E1097" s="5" t="str">
        <f>'[1]TCE - ANEXO IV - Preencher'!G1106</f>
        <v>TRT 06 REGIAO PERNAMBUCO</v>
      </c>
      <c r="F1097" s="5" t="str">
        <f>'[1]TCE - ANEXO IV - Preencher'!H1106</f>
        <v>S</v>
      </c>
      <c r="G1097" s="5" t="str">
        <f>'[1]TCE - ANEXO IV - Preencher'!I1106</f>
        <v>N</v>
      </c>
      <c r="H1097" s="5" t="str">
        <f>'[1]TCE - ANEXO IV - Preencher'!J1106</f>
        <v>030051000072207250</v>
      </c>
      <c r="I1097" s="6">
        <f>IF('[1]TCE - ANEXO IV - Preencher'!K1106="","",'[1]TCE - ANEXO IV - Preencher'!K1106)</f>
        <v>44767</v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>2604106</v>
      </c>
      <c r="L1097" s="7">
        <f>'[1]TCE - ANEXO IV - Preencher'!N1106</f>
        <v>2101.73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>
        <f>IFERROR(VLOOKUP(B1099,'[1]DADOS (OCULTAR)'!$Q$3:$S$103,3,0),"")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>5.16 - Serviços Médico-Hospitalares, Odotonlogia e Laboratoriais</v>
      </c>
      <c r="D1099" s="3" t="str">
        <f>'[1]TCE - ANEXO IV - Preencher'!F1108</f>
        <v>27.816.524/0001-01</v>
      </c>
      <c r="E1099" s="5" t="str">
        <f>'[1]TCE - ANEXO IV - Preencher'!G1108</f>
        <v>CLINICA NEFROAGRESTE LTDA-ME</v>
      </c>
      <c r="F1099" s="5" t="str">
        <f>'[1]TCE - ANEXO IV - Preencher'!H1108</f>
        <v>S</v>
      </c>
      <c r="G1099" s="5" t="str">
        <f>'[1]TCE - ANEXO IV - Preencher'!I1108</f>
        <v>S</v>
      </c>
      <c r="H1099" s="5" t="str">
        <f>'[1]TCE - ANEXO IV - Preencher'!J1108</f>
        <v>157</v>
      </c>
      <c r="I1099" s="6">
        <f>IF('[1]TCE - ANEXO IV - Preencher'!K1108="","",'[1]TCE - ANEXO IV - Preencher'!K1108)</f>
        <v>44781</v>
      </c>
      <c r="J1099" s="5" t="str">
        <f>'[1]TCE - ANEXO IV - Preencher'!L1108</f>
        <v>KBLKZ4FTW</v>
      </c>
      <c r="K1099" s="5" t="str">
        <f>IF(F1099="B",LEFT('[1]TCE - ANEXO IV - Preencher'!M1108,2),IF(F1099="S",LEFT('[1]TCE - ANEXO IV - Preencher'!M1108,7),IF('[1]TCE - ANEXO IV - Preencher'!H1108="","")))</f>
        <v>2604106</v>
      </c>
      <c r="L1099" s="7">
        <f>'[1]TCE - ANEXO IV - Preencher'!N1108</f>
        <v>158968.94270790933</v>
      </c>
    </row>
    <row r="1100" spans="1:12" ht="18" customHeight="1" x14ac:dyDescent="0.2">
      <c r="A1100" s="3">
        <f>IFERROR(VLOOKUP(B1100,'[1]DADOS (OCULTAR)'!$Q$3:$S$103,3,0),"")</f>
        <v>10583920000800</v>
      </c>
      <c r="B1100" s="4" t="str">
        <f>'[1]TCE - ANEXO IV - Preencher'!C1109</f>
        <v>HOSPITAL MESTRE VITALINO</v>
      </c>
      <c r="C1100" s="4" t="str">
        <f>'[1]TCE - ANEXO IV - Preencher'!E1109</f>
        <v>5.16 - Serviços Médico-Hospitalares, Odotonlogia e Laboratoriais</v>
      </c>
      <c r="D1100" s="3">
        <f>'[1]TCE - ANEXO IV - Preencher'!F1109</f>
        <v>21728590000143</v>
      </c>
      <c r="E1100" s="5" t="str">
        <f>'[1]TCE - ANEXO IV - Preencher'!G1109</f>
        <v>ICCONE CIRURGIA CARDIOVASCULAR LTDA ME</v>
      </c>
      <c r="F1100" s="5" t="str">
        <f>'[1]TCE - ANEXO IV - Preencher'!H1109</f>
        <v>S</v>
      </c>
      <c r="G1100" s="5" t="str">
        <f>'[1]TCE - ANEXO IV - Preencher'!I1109</f>
        <v>S</v>
      </c>
      <c r="H1100" s="5" t="str">
        <f>'[1]TCE - ANEXO IV - Preencher'!J1109</f>
        <v>00000526</v>
      </c>
      <c r="I1100" s="6">
        <f>IF('[1]TCE - ANEXO IV - Preencher'!K1109="","",'[1]TCE - ANEXO IV - Preencher'!K1109)</f>
        <v>44775</v>
      </c>
      <c r="J1100" s="5" t="str">
        <f>'[1]TCE - ANEXO IV - Preencher'!L1109</f>
        <v>CIU9-JNMW</v>
      </c>
      <c r="K1100" s="5" t="str">
        <f>IF(F1100="B",LEFT('[1]TCE - ANEXO IV - Preencher'!M1109,2),IF(F1100="S",LEFT('[1]TCE - ANEXO IV - Preencher'!M1109,7),IF('[1]TCE - ANEXO IV - Preencher'!H1109="","")))</f>
        <v>2611606</v>
      </c>
      <c r="L1100" s="7">
        <f>'[1]TCE - ANEXO IV - Preencher'!N1109</f>
        <v>201875</v>
      </c>
    </row>
    <row r="1101" spans="1:12" ht="18" customHeight="1" x14ac:dyDescent="0.2">
      <c r="A1101" s="3">
        <f>IFERROR(VLOOKUP(B1101,'[1]DADOS (OCULTAR)'!$Q$3:$S$103,3,0),"")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5.16 - Serviços Médico-Hospitalares, Odotonlogia e Laboratoriais</v>
      </c>
      <c r="D1101" s="3" t="str">
        <f>'[1]TCE - ANEXO IV - Preencher'!F1110</f>
        <v>00.062.519/0001-02</v>
      </c>
      <c r="E1101" s="5" t="str">
        <f>'[1]TCE - ANEXO IV - Preencher'!G1110</f>
        <v>UNIDADE DE CARDIOLOGIA INVASIVA S C LTDA</v>
      </c>
      <c r="F1101" s="5" t="str">
        <f>'[1]TCE - ANEXO IV - Preencher'!H1110</f>
        <v>S</v>
      </c>
      <c r="G1101" s="5" t="str">
        <f>'[1]TCE - ANEXO IV - Preencher'!I1110</f>
        <v>S</v>
      </c>
      <c r="H1101" s="5" t="str">
        <f>'[1]TCE - ANEXO IV - Preencher'!J1110</f>
        <v>00000495</v>
      </c>
      <c r="I1101" s="6">
        <f>IF('[1]TCE - ANEXO IV - Preencher'!K1110="","",'[1]TCE - ANEXO IV - Preencher'!K1110)</f>
        <v>44771</v>
      </c>
      <c r="J1101" s="5" t="str">
        <f>'[1]TCE - ANEXO IV - Preencher'!L1110</f>
        <v>Q4GY-HPB8</v>
      </c>
      <c r="K1101" s="5" t="str">
        <f>IF(F1101="B",LEFT('[1]TCE - ANEXO IV - Preencher'!M1110,2),IF(F1101="S",LEFT('[1]TCE - ANEXO IV - Preencher'!M1110,7),IF('[1]TCE - ANEXO IV - Preencher'!H1110="","")))</f>
        <v>2611606</v>
      </c>
      <c r="L1101" s="7">
        <f>'[1]TCE - ANEXO IV - Preencher'!N1110</f>
        <v>162593.18</v>
      </c>
    </row>
    <row r="1102" spans="1:12" ht="18" customHeight="1" x14ac:dyDescent="0.2">
      <c r="A1102" s="3">
        <f>IFERROR(VLOOKUP(B1102,'[1]DADOS (OCULTAR)'!$Q$3:$S$103,3,0),"")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5.16 - Serviços Médico-Hospitalares, Odotonlogia e Laboratoriais</v>
      </c>
      <c r="D1102" s="3" t="str">
        <f>'[1]TCE - ANEXO IV - Preencher'!F1111</f>
        <v>05.844.351/0001-00</v>
      </c>
      <c r="E1102" s="5" t="str">
        <f>'[1]TCE - ANEXO IV - Preencher'!G1111</f>
        <v>IMAGEM INTERIOR SOCIEDADE SIMPLES</v>
      </c>
      <c r="F1102" s="5" t="str">
        <f>'[1]TCE - ANEXO IV - Preencher'!H1111</f>
        <v>S</v>
      </c>
      <c r="G1102" s="5" t="str">
        <f>'[1]TCE - ANEXO IV - Preencher'!I1111</f>
        <v>S</v>
      </c>
      <c r="H1102" s="5" t="str">
        <f>'[1]TCE - ANEXO IV - Preencher'!J1111</f>
        <v>160</v>
      </c>
      <c r="I1102" s="6">
        <f>IF('[1]TCE - ANEXO IV - Preencher'!K1111="","",'[1]TCE - ANEXO IV - Preencher'!K1111)</f>
        <v>44771</v>
      </c>
      <c r="J1102" s="5" t="str">
        <f>'[1]TCE - ANEXO IV - Preencher'!L1111</f>
        <v>SXRQATGFV</v>
      </c>
      <c r="K1102" s="5" t="str">
        <f>IF(F1102="B",LEFT('[1]TCE - ANEXO IV - Preencher'!M1111,2),IF(F1102="S",LEFT('[1]TCE - ANEXO IV - Preencher'!M1111,7),IF('[1]TCE - ANEXO IV - Preencher'!H1111="","")))</f>
        <v>2604106</v>
      </c>
      <c r="L1102" s="7">
        <f>'[1]TCE - ANEXO IV - Preencher'!N1111</f>
        <v>105718.125741105</v>
      </c>
    </row>
    <row r="1103" spans="1:12" ht="18" customHeight="1" x14ac:dyDescent="0.2">
      <c r="A1103" s="3">
        <f>IFERROR(VLOOKUP(B1103,'[1]DADOS (OCULTAR)'!$Q$3:$S$103,3,0),"")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5.16 - Serviços Médico-Hospitalares, Odotonlogia e Laboratoriais</v>
      </c>
      <c r="D1103" s="3">
        <f>'[1]TCE - ANEXO IV - Preencher'!F1112</f>
        <v>2737471000102</v>
      </c>
      <c r="E1103" s="5" t="str">
        <f>'[1]TCE - ANEXO IV - Preencher'!G1112</f>
        <v>IMAX DIAGNOSTICO LTDA</v>
      </c>
      <c r="F1103" s="5" t="str">
        <f>'[1]TCE - ANEXO IV - Preencher'!H1112</f>
        <v>S</v>
      </c>
      <c r="G1103" s="5" t="str">
        <f>'[1]TCE - ANEXO IV - Preencher'!I1112</f>
        <v>S</v>
      </c>
      <c r="H1103" s="5" t="str">
        <f>'[1]TCE - ANEXO IV - Preencher'!J1112</f>
        <v>60208</v>
      </c>
      <c r="I1103" s="6">
        <f>IF('[1]TCE - ANEXO IV - Preencher'!K1112="","",'[1]TCE - ANEXO IV - Preencher'!K1112)</f>
        <v>44770</v>
      </c>
      <c r="J1103" s="5" t="str">
        <f>'[1]TCE - ANEXO IV - Preencher'!L1112</f>
        <v>MHTD1DGCX</v>
      </c>
      <c r="K1103" s="5" t="str">
        <f>IF(F1103="B",LEFT('[1]TCE - ANEXO IV - Preencher'!M1112,2),IF(F1103="S",LEFT('[1]TCE - ANEXO IV - Preencher'!M1112,7),IF('[1]TCE - ANEXO IV - Preencher'!H1112="","")))</f>
        <v>2604106</v>
      </c>
      <c r="L1103" s="7">
        <f>'[1]TCE - ANEXO IV - Preencher'!N1112</f>
        <v>44343.75</v>
      </c>
    </row>
    <row r="1104" spans="1:12" ht="18" customHeight="1" x14ac:dyDescent="0.2">
      <c r="A1104" s="3">
        <f>IFERROR(VLOOKUP(B1104,'[1]DADOS (OCULTAR)'!$Q$3:$S$103,3,0),"")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5.16 - Serviços Médico-Hospitalares, Odotonlogia e Laboratoriais</v>
      </c>
      <c r="D1104" s="3">
        <f>'[1]TCE - ANEXO IV - Preencher'!F1113</f>
        <v>33415955000169</v>
      </c>
      <c r="E1104" s="5" t="str">
        <f>'[1]TCE - ANEXO IV - Preencher'!G1113</f>
        <v>AM MARCAPASSO E ARRITIMIA MEDICA LTDA</v>
      </c>
      <c r="F1104" s="5" t="str">
        <f>'[1]TCE - ANEXO IV - Preencher'!H1113</f>
        <v>S</v>
      </c>
      <c r="G1104" s="5" t="str">
        <f>'[1]TCE - ANEXO IV - Preencher'!I1113</f>
        <v>S</v>
      </c>
      <c r="H1104" s="5" t="str">
        <f>'[1]TCE - ANEXO IV - Preencher'!J1113</f>
        <v>14</v>
      </c>
      <c r="I1104" s="6">
        <f>IF('[1]TCE - ANEXO IV - Preencher'!K1113="","",'[1]TCE - ANEXO IV - Preencher'!K1113)</f>
        <v>44771</v>
      </c>
      <c r="J1104" s="5" t="str">
        <f>'[1]TCE - ANEXO IV - Preencher'!L1113</f>
        <v>2QKELJCM</v>
      </c>
      <c r="K1104" s="5" t="str">
        <f>IF(F1104="B",LEFT('[1]TCE - ANEXO IV - Preencher'!M1113,2),IF(F1104="S",LEFT('[1]TCE - ANEXO IV - Preencher'!M1113,7),IF('[1]TCE - ANEXO IV - Preencher'!H1113="","")))</f>
        <v>2604106</v>
      </c>
      <c r="L1104" s="7">
        <f>'[1]TCE - ANEXO IV - Preencher'!N1113</f>
        <v>120300</v>
      </c>
    </row>
    <row r="1105" spans="1:12" ht="18" customHeight="1" x14ac:dyDescent="0.2">
      <c r="A1105" s="3">
        <f>IFERROR(VLOOKUP(B1105,'[1]DADOS (OCULTAR)'!$Q$3:$S$103,3,0),"")</f>
        <v>10583920000800</v>
      </c>
      <c r="B1105" s="4" t="str">
        <f>'[1]TCE - ANEXO IV - Preencher'!C1114</f>
        <v>HOSPITAL MESTRE VITALINO</v>
      </c>
      <c r="C1105" s="4" t="str">
        <f>'[1]TCE - ANEXO IV - Preencher'!E1114</f>
        <v>5.16 - Serviços Médico-Hospitalares, Odotonlogia e Laboratoriais</v>
      </c>
      <c r="D1105" s="3">
        <f>'[1]TCE - ANEXO IV - Preencher'!F1114</f>
        <v>8530454000186</v>
      </c>
      <c r="E1105" s="5" t="str">
        <f>'[1]TCE - ANEXO IV - Preencher'!G1114</f>
        <v>FISIOCARDIO CLINICA DE FISIOTERAPIA E CA</v>
      </c>
      <c r="F1105" s="5" t="str">
        <f>'[1]TCE - ANEXO IV - Preencher'!H1114</f>
        <v>S</v>
      </c>
      <c r="G1105" s="5" t="str">
        <f>'[1]TCE - ANEXO IV - Preencher'!I1114</f>
        <v>S</v>
      </c>
      <c r="H1105" s="5" t="str">
        <f>'[1]TCE - ANEXO IV - Preencher'!J1114</f>
        <v>5607</v>
      </c>
      <c r="I1105" s="6">
        <f>IF('[1]TCE - ANEXO IV - Preencher'!K1114="","",'[1]TCE - ANEXO IV - Preencher'!K1114)</f>
        <v>44771</v>
      </c>
      <c r="J1105" s="5" t="str">
        <f>'[1]TCE - ANEXO IV - Preencher'!L1114</f>
        <v>4HEPBZISW</v>
      </c>
      <c r="K1105" s="5" t="str">
        <f>IF(F1105="B",LEFT('[1]TCE - ANEXO IV - Preencher'!M1114,2),IF(F1105="S",LEFT('[1]TCE - ANEXO IV - Preencher'!M1114,7),IF('[1]TCE - ANEXO IV - Preencher'!H1114="","")))</f>
        <v>2604106</v>
      </c>
      <c r="L1105" s="7">
        <f>'[1]TCE - ANEXO IV - Preencher'!N1114</f>
        <v>2000</v>
      </c>
    </row>
    <row r="1106" spans="1:12" ht="18" customHeight="1" x14ac:dyDescent="0.2">
      <c r="A1106" s="3">
        <f>IFERROR(VLOOKUP(B1106,'[1]DADOS (OCULTAR)'!$Q$3:$S$103,3,0),"")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5.16 - Serviços Médico-Hospitalares, Odotonlogia e Laboratoriais</v>
      </c>
      <c r="D1106" s="3">
        <f>'[1]TCE - ANEXO IV - Preencher'!F1115</f>
        <v>6101092000182</v>
      </c>
      <c r="E1106" s="5" t="str">
        <f>'[1]TCE - ANEXO IV - Preencher'!G1115</f>
        <v>LABORATORIO MEDICO DR ROMUALDO LINS LTDA</v>
      </c>
      <c r="F1106" s="5" t="str">
        <f>'[1]TCE - ANEXO IV - Preencher'!H1115</f>
        <v>S</v>
      </c>
      <c r="G1106" s="5" t="str">
        <f>'[1]TCE - ANEXO IV - Preencher'!I1115</f>
        <v>S</v>
      </c>
      <c r="H1106" s="5" t="str">
        <f>'[1]TCE - ANEXO IV - Preencher'!J1115</f>
        <v>8520</v>
      </c>
      <c r="I1106" s="6">
        <f>IF('[1]TCE - ANEXO IV - Preencher'!K1115="","",'[1]TCE - ANEXO IV - Preencher'!K1115)</f>
        <v>44771</v>
      </c>
      <c r="J1106" s="5" t="str">
        <f>'[1]TCE - ANEXO IV - Preencher'!L1115</f>
        <v>RKSG08FOO</v>
      </c>
      <c r="K1106" s="5" t="str">
        <f>IF(F1106="B",LEFT('[1]TCE - ANEXO IV - Preencher'!M1115,2),IF(F1106="S",LEFT('[1]TCE - ANEXO IV - Preencher'!M1115,7),IF('[1]TCE - ANEXO IV - Preencher'!H1115="","")))</f>
        <v>2604106</v>
      </c>
      <c r="L1106" s="7">
        <f>'[1]TCE - ANEXO IV - Preencher'!N1115</f>
        <v>62324.42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>
        <f>IFERROR(VLOOKUP(B1108,'[1]DADOS (OCULTAR)'!$Q$3:$S$103,3,0),"")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5.16 - Serviços Médico-Hospitalares, Odotonlogia e Laboratoriais</v>
      </c>
      <c r="D1108" s="3" t="str">
        <f>'[1]TCE - ANEXO IV - Preencher'!F1117</f>
        <v>31.145.185/0002-37</v>
      </c>
      <c r="E1108" s="5" t="str">
        <f>'[1]TCE - ANEXO IV - Preencher'!G1117</f>
        <v>CONSULT LAB LABOR DE ANALISES CLINICAS LTDA</v>
      </c>
      <c r="F1108" s="5" t="str">
        <f>'[1]TCE - ANEXO IV - Preencher'!H1117</f>
        <v>S</v>
      </c>
      <c r="G1108" s="5" t="str">
        <f>'[1]TCE - ANEXO IV - Preencher'!I1117</f>
        <v>S</v>
      </c>
      <c r="H1108" s="5" t="str">
        <f>'[1]TCE - ANEXO IV - Preencher'!J1117</f>
        <v>40</v>
      </c>
      <c r="I1108" s="6">
        <f>IF('[1]TCE - ANEXO IV - Preencher'!K1117="","",'[1]TCE - ANEXO IV - Preencher'!K1117)</f>
        <v>44771</v>
      </c>
      <c r="J1108" s="5" t="str">
        <f>'[1]TCE - ANEXO IV - Preencher'!L1117</f>
        <v>MCHNSQ1OX</v>
      </c>
      <c r="K1108" s="5" t="str">
        <f>IF(F1108="B",LEFT('[1]TCE - ANEXO IV - Preencher'!M1117,2),IF(F1108="S",LEFT('[1]TCE - ANEXO IV - Preencher'!M1117,7),IF('[1]TCE - ANEXO IV - Preencher'!H1117="","")))</f>
        <v>2604106</v>
      </c>
      <c r="L1108" s="7">
        <f>'[1]TCE - ANEXO IV - Preencher'!N1117</f>
        <v>360074.90104371449</v>
      </c>
    </row>
    <row r="1109" spans="1:12" ht="18" customHeight="1" x14ac:dyDescent="0.2">
      <c r="A1109" s="3">
        <f>IFERROR(VLOOKUP(B1109,'[1]DADOS (OCULTAR)'!$Q$3:$S$103,3,0),"")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5.16 - Serviços Médico-Hospitalares, Odotonlogia e Laboratoriais</v>
      </c>
      <c r="D1109" s="3">
        <f>'[1]TCE - ANEXO IV - Preencher'!F1118</f>
        <v>41231135000145</v>
      </c>
      <c r="E1109" s="5" t="str">
        <f>'[1]TCE - ANEXO IV - Preencher'!G1118</f>
        <v>CARDIOVIDA CONSULTORIOS ESPECIALIZADOS LTDA</v>
      </c>
      <c r="F1109" s="5" t="str">
        <f>'[1]TCE - ANEXO IV - Preencher'!H1118</f>
        <v>S</v>
      </c>
      <c r="G1109" s="5" t="str">
        <f>'[1]TCE - ANEXO IV - Preencher'!I1118</f>
        <v>S</v>
      </c>
      <c r="H1109" s="5" t="str">
        <f>'[1]TCE - ANEXO IV - Preencher'!J1118</f>
        <v>00009509</v>
      </c>
      <c r="I1109" s="6">
        <f>IF('[1]TCE - ANEXO IV - Preencher'!K1118="","",'[1]TCE - ANEXO IV - Preencher'!K1118)</f>
        <v>44775</v>
      </c>
      <c r="J1109" s="5" t="str">
        <f>'[1]TCE - ANEXO IV - Preencher'!L1118</f>
        <v>TLRX-QTGN</v>
      </c>
      <c r="K1109" s="5" t="str">
        <f>IF(F1109="B",LEFT('[1]TCE - ANEXO IV - Preencher'!M1118,2),IF(F1109="S",LEFT('[1]TCE - ANEXO IV - Preencher'!M1118,7),IF('[1]TCE - ANEXO IV - Preencher'!H1118="","")))</f>
        <v>2611606</v>
      </c>
      <c r="L1109" s="7">
        <f>'[1]TCE - ANEXO IV - Preencher'!N1118</f>
        <v>1480</v>
      </c>
    </row>
    <row r="1110" spans="1:12" ht="18" customHeight="1" x14ac:dyDescent="0.2">
      <c r="A1110" s="3">
        <f>IFERROR(VLOOKUP(B1110,'[1]DADOS (OCULTAR)'!$Q$3:$S$103,3,0),"")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5.16 - Serviços Médico-Hospitalares, Odotonlogia e Laboratoriais</v>
      </c>
      <c r="D1110" s="3">
        <f>'[1]TCE - ANEXO IV - Preencher'!F1119</f>
        <v>1740827000102</v>
      </c>
      <c r="E1110" s="5" t="str">
        <f>'[1]TCE - ANEXO IV - Preencher'!G1119</f>
        <v>PATOLOGISTAS ASSOCIADOS LTDA ME</v>
      </c>
      <c r="F1110" s="5" t="str">
        <f>'[1]TCE - ANEXO IV - Preencher'!H1119</f>
        <v>S</v>
      </c>
      <c r="G1110" s="5" t="str">
        <f>'[1]TCE - ANEXO IV - Preencher'!I1119</f>
        <v>S</v>
      </c>
      <c r="H1110" s="5" t="str">
        <f>'[1]TCE - ANEXO IV - Preencher'!J1119</f>
        <v>00016335</v>
      </c>
      <c r="I1110" s="6">
        <f>IF('[1]TCE - ANEXO IV - Preencher'!K1119="","",'[1]TCE - ANEXO IV - Preencher'!K1119)</f>
        <v>44784</v>
      </c>
      <c r="J1110" s="5" t="str">
        <f>'[1]TCE - ANEXO IV - Preencher'!L1119</f>
        <v>M7U4-A9NB</v>
      </c>
      <c r="K1110" s="5" t="str">
        <f>IF(F1110="B",LEFT('[1]TCE - ANEXO IV - Preencher'!M1119,2),IF(F1110="S",LEFT('[1]TCE - ANEXO IV - Preencher'!M1119,7),IF('[1]TCE - ANEXO IV - Preencher'!H1119="","")))</f>
        <v>2611606</v>
      </c>
      <c r="L1110" s="7">
        <f>'[1]TCE - ANEXO IV - Preencher'!N1119</f>
        <v>600</v>
      </c>
    </row>
    <row r="1111" spans="1:12" ht="18" customHeight="1" x14ac:dyDescent="0.2">
      <c r="A1111" s="3">
        <f>IFERROR(VLOOKUP(B1111,'[1]DADOS (OCULTAR)'!$Q$3:$S$103,3,0),"")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5.16 - Serviços Médico-Hospitalares, Odotonlogia e Laboratoriais</v>
      </c>
      <c r="D1111" s="3">
        <f>'[1]TCE - ANEXO IV - Preencher'!F1120</f>
        <v>19378769000176</v>
      </c>
      <c r="E1111" s="5" t="str">
        <f>'[1]TCE - ANEXO IV - Preencher'!G1120</f>
        <v>INSTITUTO HERMES PARDINI</v>
      </c>
      <c r="F1111" s="5" t="str">
        <f>'[1]TCE - ANEXO IV - Preencher'!H1120</f>
        <v>S</v>
      </c>
      <c r="G1111" s="5" t="str">
        <f>'[1]TCE - ANEXO IV - Preencher'!I1120</f>
        <v>S</v>
      </c>
      <c r="H1111" s="5" t="str">
        <f>'[1]TCE - ANEXO IV - Preencher'!J1120</f>
        <v>2022/178719</v>
      </c>
      <c r="I1111" s="6">
        <f>IF('[1]TCE - ANEXO IV - Preencher'!K1120="","",'[1]TCE - ANEXO IV - Preencher'!K1120)</f>
        <v>44768</v>
      </c>
      <c r="J1111" s="5" t="str">
        <f>'[1]TCE - ANEXO IV - Preencher'!L1120</f>
        <v>D5AAA914</v>
      </c>
      <c r="K1111" s="5" t="str">
        <f>IF(F1111="B",LEFT('[1]TCE - ANEXO IV - Preencher'!M1120,2),IF(F1111="S",LEFT('[1]TCE - ANEXO IV - Preencher'!M1120,7),IF('[1]TCE - ANEXO IV - Preencher'!H1120="","")))</f>
        <v>3106200</v>
      </c>
      <c r="L1111" s="7">
        <f>'[1]TCE - ANEXO IV - Preencher'!N1120</f>
        <v>110</v>
      </c>
    </row>
    <row r="1112" spans="1:12" ht="18" customHeight="1" x14ac:dyDescent="0.2">
      <c r="A1112" s="3">
        <f>IFERROR(VLOOKUP(B1112,'[1]DADOS (OCULTAR)'!$Q$3:$S$103,3,0),"")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5.8 - Locação de Veículos Automotores</v>
      </c>
      <c r="D1112" s="3" t="str">
        <f>'[1]TCE - ANEXO IV - Preencher'!F1121</f>
        <v>29.932.922/0001-19</v>
      </c>
      <c r="E1112" s="5" t="str">
        <f>'[1]TCE - ANEXO IV - Preencher'!G1121</f>
        <v>MEDLIFE LOCACAO DE MAQ E EQUIP LTDA</v>
      </c>
      <c r="F1112" s="5" t="str">
        <f>'[1]TCE - ANEXO IV - Preencher'!H1121</f>
        <v>S</v>
      </c>
      <c r="G1112" s="5" t="str">
        <f>'[1]TCE - ANEXO IV - Preencher'!I1121</f>
        <v>N</v>
      </c>
      <c r="H1112" s="5" t="str">
        <f>'[1]TCE - ANEXO IV - Preencher'!J1121</f>
        <v>443</v>
      </c>
      <c r="I1112" s="6">
        <f>IF('[1]TCE - ANEXO IV - Preencher'!K1121="","",'[1]TCE - ANEXO IV - Preencher'!K1121)</f>
        <v>44774</v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>2611606</v>
      </c>
      <c r="L1112" s="7">
        <f>'[1]TCE - ANEXO IV - Preencher'!N1121</f>
        <v>10735.341890053305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>
        <f>IFERROR(VLOOKUP(B1114,'[1]DADOS (OCULTAR)'!$Q$3:$S$103,3,0),"")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5.99 - Outros Serviços de Terceiros Pessoa Jurídica</v>
      </c>
      <c r="D1114" s="3" t="str">
        <f>'[1]TCE - ANEXO IV - Preencher'!F1123</f>
        <v>01.913.062/0001-57</v>
      </c>
      <c r="E1114" s="5" t="str">
        <f>'[1]TCE - ANEXO IV - Preencher'!G1123</f>
        <v>NEUROIMUNOLOGIA CENTRO DIAGNOSTICO LTDA</v>
      </c>
      <c r="F1114" s="5" t="str">
        <f>'[1]TCE - ANEXO IV - Preencher'!H1123</f>
        <v>S</v>
      </c>
      <c r="G1114" s="5" t="str">
        <f>'[1]TCE - ANEXO IV - Preencher'!I1123</f>
        <v>S</v>
      </c>
      <c r="H1114" s="5" t="str">
        <f>'[1]TCE - ANEXO IV - Preencher'!J1123</f>
        <v>00000124</v>
      </c>
      <c r="I1114" s="6">
        <f>IF('[1]TCE - ANEXO IV - Preencher'!K1123="","",'[1]TCE - ANEXO IV - Preencher'!K1123)</f>
        <v>44771</v>
      </c>
      <c r="J1114" s="5" t="str">
        <f>'[1]TCE - ANEXO IV - Preencher'!L1123</f>
        <v>NR1E-ZQR4</v>
      </c>
      <c r="K1114" s="5" t="str">
        <f>IF(F1114="B",LEFT('[1]TCE - ANEXO IV - Preencher'!M1123,2),IF(F1114="S",LEFT('[1]TCE - ANEXO IV - Preencher'!M1123,7),IF('[1]TCE - ANEXO IV - Preencher'!H1123="","")))</f>
        <v>2611606</v>
      </c>
      <c r="L1114" s="7">
        <f>'[1]TCE - ANEXO IV - Preencher'!N1123</f>
        <v>600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>
        <f>IFERROR(VLOOKUP(B1116,'[1]DADOS (OCULTAR)'!$Q$3:$S$103,3,0),"")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5.16 - Serviços Médico-Hospitalares, Odotonlogia e Laboratoriais</v>
      </c>
      <c r="D1116" s="3" t="str">
        <f>'[1]TCE - ANEXO IV - Preencher'!F1125</f>
        <v>00.610.112/0001-64</v>
      </c>
      <c r="E1116" s="5" t="str">
        <f>'[1]TCE - ANEXO IV - Preencher'!G1125</f>
        <v>COOPAGRESTE COOP DOS MEDICOS ANESTES DO INT DE PE</v>
      </c>
      <c r="F1116" s="5" t="str">
        <f>'[1]TCE - ANEXO IV - Preencher'!H1125</f>
        <v>S</v>
      </c>
      <c r="G1116" s="5" t="str">
        <f>'[1]TCE - ANEXO IV - Preencher'!I1125</f>
        <v>S</v>
      </c>
      <c r="H1116" s="5" t="str">
        <f>'[1]TCE - ANEXO IV - Preencher'!J1125</f>
        <v>6395</v>
      </c>
      <c r="I1116" s="6">
        <f>IF('[1]TCE - ANEXO IV - Preencher'!K1125="","",'[1]TCE - ANEXO IV - Preencher'!K1125)</f>
        <v>44771</v>
      </c>
      <c r="J1116" s="5" t="str">
        <f>'[1]TCE - ANEXO IV - Preencher'!L1125</f>
        <v>E7KLXVUDI</v>
      </c>
      <c r="K1116" s="5" t="str">
        <f>IF(F1116="B",LEFT('[1]TCE - ANEXO IV - Preencher'!M1125,2),IF(F1116="S",LEFT('[1]TCE - ANEXO IV - Preencher'!M1125,7),IF('[1]TCE - ANEXO IV - Preencher'!H1125="","")))</f>
        <v>2604106</v>
      </c>
      <c r="L1116" s="7">
        <f>'[1]TCE - ANEXO IV - Preencher'!N1125</f>
        <v>500600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>
        <f>IFERROR(VLOOKUP(B1118,'[1]DADOS (OCULTAR)'!$Q$3:$S$103,3,0),"")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5.15 - Serviços Domésticos</v>
      </c>
      <c r="D1118" s="3" t="str">
        <f>'[1]TCE - ANEXO IV - Preencher'!F1127</f>
        <v>27.837.083/0001-24</v>
      </c>
      <c r="E1118" s="5" t="str">
        <f>'[1]TCE - ANEXO IV - Preencher'!G1127</f>
        <v>CLEAN HIGIENIZACAO DE TEXTEIS EIRELI-ME</v>
      </c>
      <c r="F1118" s="5" t="str">
        <f>'[1]TCE - ANEXO IV - Preencher'!H1127</f>
        <v>S</v>
      </c>
      <c r="G1118" s="5" t="str">
        <f>'[1]TCE - ANEXO IV - Preencher'!I1127</f>
        <v>S</v>
      </c>
      <c r="H1118" s="5" t="str">
        <f>'[1]TCE - ANEXO IV - Preencher'!J1127</f>
        <v>000002124</v>
      </c>
      <c r="I1118" s="6">
        <f>IF('[1]TCE - ANEXO IV - Preencher'!K1127="","",'[1]TCE - ANEXO IV - Preencher'!K1127)</f>
        <v>44777</v>
      </c>
      <c r="J1118" s="5" t="str">
        <f>'[1]TCE - ANEXO IV - Preencher'!L1127</f>
        <v>WNSF88316</v>
      </c>
      <c r="K1118" s="5" t="str">
        <f>IF(F1118="B",LEFT('[1]TCE - ANEXO IV - Preencher'!M1127,2),IF(F1118="S",LEFT('[1]TCE - ANEXO IV - Preencher'!M1127,7),IF('[1]TCE - ANEXO IV - Preencher'!H1127="","")))</f>
        <v>2607901</v>
      </c>
      <c r="L1118" s="7">
        <f>'[1]TCE - ANEXO IV - Preencher'!N1127</f>
        <v>107936.56267200074</v>
      </c>
    </row>
    <row r="1119" spans="1:12" ht="18" customHeight="1" x14ac:dyDescent="0.2">
      <c r="A1119" s="3">
        <f>IFERROR(VLOOKUP(B1119,'[1]DADOS (OCULTAR)'!$Q$3:$S$103,3,0),"")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5.10 - Detetização/Tratamento de Resíduos e Afins</v>
      </c>
      <c r="D1119" s="3" t="str">
        <f>'[1]TCE - ANEXO IV - Preencher'!F1128</f>
        <v>07.575.881/0001-18</v>
      </c>
      <c r="E1119" s="5" t="str">
        <f>'[1]TCE - ANEXO IV - Preencher'!G1128</f>
        <v>SIM GESTAO AMBIENTAL SERVICOS LTDA</v>
      </c>
      <c r="F1119" s="5" t="str">
        <f>'[1]TCE - ANEXO IV - Preencher'!H1128</f>
        <v>S</v>
      </c>
      <c r="G1119" s="5" t="str">
        <f>'[1]TCE - ANEXO IV - Preencher'!I1128</f>
        <v>S</v>
      </c>
      <c r="H1119" s="5" t="str">
        <f>'[1]TCE - ANEXO IV - Preencher'!J1128</f>
        <v>1.035.324</v>
      </c>
      <c r="I1119" s="6">
        <f>IF('[1]TCE - ANEXO IV - Preencher'!K1128="","",'[1]TCE - ANEXO IV - Preencher'!K1128)</f>
        <v>44772</v>
      </c>
      <c r="J1119" s="5" t="str">
        <f>'[1]TCE - ANEXO IV - Preencher'!L1128</f>
        <v>C7JECDTEO</v>
      </c>
      <c r="K1119" s="5" t="str">
        <f>IF(F1119="B",LEFT('[1]TCE - ANEXO IV - Preencher'!M1128,2),IF(F1119="S",LEFT('[1]TCE - ANEXO IV - Preencher'!M1128,7),IF('[1]TCE - ANEXO IV - Preencher'!H1128="","")))</f>
        <v>2507507</v>
      </c>
      <c r="L1119" s="7">
        <f>'[1]TCE - ANEXO IV - Preencher'!N1128</f>
        <v>30511.791189618722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>
        <f>IFERROR(VLOOKUP(B1121,'[1]DADOS (OCULTAR)'!$Q$3:$S$103,3,0),"")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5.17 - Manutenção de Software, Certificação Digital e Microfilmagem</v>
      </c>
      <c r="D1121" s="3" t="str">
        <f>'[1]TCE - ANEXO IV - Preencher'!F1130</f>
        <v>16.783.034/0001-30</v>
      </c>
      <c r="E1121" s="5" t="str">
        <f>'[1]TCE - ANEXO IV - Preencher'!G1130</f>
        <v>SINTESE LICENC DE PROGRAMA PARA COMPRAS ON-LINE</v>
      </c>
      <c r="F1121" s="5" t="str">
        <f>'[1]TCE - ANEXO IV - Preencher'!H1130</f>
        <v>S</v>
      </c>
      <c r="G1121" s="5" t="str">
        <f>'[1]TCE - ANEXO IV - Preencher'!I1130</f>
        <v>S</v>
      </c>
      <c r="H1121" s="5" t="str">
        <f>'[1]TCE - ANEXO IV - Preencher'!J1130</f>
        <v>00020344</v>
      </c>
      <c r="I1121" s="6">
        <f>IF('[1]TCE - ANEXO IV - Preencher'!K1130="","",'[1]TCE - ANEXO IV - Preencher'!K1130)</f>
        <v>44743</v>
      </c>
      <c r="J1121" s="5" t="str">
        <f>'[1]TCE - ANEXO IV - Preencher'!L1130</f>
        <v>LE4H-RNRK</v>
      </c>
      <c r="K1121" s="5" t="str">
        <f>IF(F1121="B",LEFT('[1]TCE - ANEXO IV - Preencher'!M1130,2),IF(F1121="S",LEFT('[1]TCE - ANEXO IV - Preencher'!M1130,7),IF('[1]TCE - ANEXO IV - Preencher'!H1130="","")))</f>
        <v>2611606</v>
      </c>
      <c r="L1121" s="7">
        <f>'[1]TCE - ANEXO IV - Preencher'!N1130</f>
        <v>1975.3029077698079</v>
      </c>
    </row>
    <row r="1122" spans="1:12" ht="18" customHeight="1" x14ac:dyDescent="0.2">
      <c r="A1122" s="3">
        <f>IFERROR(VLOOKUP(B1122,'[1]DADOS (OCULTAR)'!$Q$3:$S$103,3,0),"")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>5.17 - Manutenção de Software, Certificação Digital e Microfilmagem</v>
      </c>
      <c r="D1122" s="3" t="str">
        <f>'[1]TCE - ANEXO IV - Preencher'!F1131</f>
        <v>92.306.257/0007-80</v>
      </c>
      <c r="E1122" s="5" t="str">
        <f>'[1]TCE - ANEXO IV - Preencher'!G1131</f>
        <v>MV INFORMATICA NORDESTE LTDA</v>
      </c>
      <c r="F1122" s="5" t="str">
        <f>'[1]TCE - ANEXO IV - Preencher'!H1131</f>
        <v>S</v>
      </c>
      <c r="G1122" s="5" t="str">
        <f>'[1]TCE - ANEXO IV - Preencher'!I1131</f>
        <v>S</v>
      </c>
      <c r="H1122" s="5" t="str">
        <f>'[1]TCE - ANEXO IV - Preencher'!J1131</f>
        <v>00041740</v>
      </c>
      <c r="I1122" s="6">
        <f>IF('[1]TCE - ANEXO IV - Preencher'!K1131="","",'[1]TCE - ANEXO IV - Preencher'!K1131)</f>
        <v>44747</v>
      </c>
      <c r="J1122" s="5" t="str">
        <f>'[1]TCE - ANEXO IV - Preencher'!L1131</f>
        <v>IEPK-EJ34</v>
      </c>
      <c r="K1122" s="5" t="str">
        <f>IF(F1122="B",LEFT('[1]TCE - ANEXO IV - Preencher'!M1131,2),IF(F1122="S",LEFT('[1]TCE - ANEXO IV - Preencher'!M1131,7),IF('[1]TCE - ANEXO IV - Preencher'!H1131="","")))</f>
        <v>2611606</v>
      </c>
      <c r="L1122" s="7">
        <f>'[1]TCE - ANEXO IV - Preencher'!N1131</f>
        <v>25403.520457749812</v>
      </c>
    </row>
    <row r="1123" spans="1:12" ht="18" customHeight="1" x14ac:dyDescent="0.2">
      <c r="A1123" s="3">
        <f>IFERROR(VLOOKUP(B1123,'[1]DADOS (OCULTAR)'!$Q$3:$S$103,3,0),"")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5.17 - Manutenção de Software, Certificação Digital e Microfilmagem</v>
      </c>
      <c r="D1123" s="3" t="str">
        <f>'[1]TCE - ANEXO IV - Preencher'!F1132</f>
        <v>11.698.838/0001-17</v>
      </c>
      <c r="E1123" s="5" t="str">
        <f>'[1]TCE - ANEXO IV - Preencher'!G1132</f>
        <v>INUVEM COMPUTACAO LTDA - ME</v>
      </c>
      <c r="F1123" s="5" t="str">
        <f>'[1]TCE - ANEXO IV - Preencher'!H1132</f>
        <v>S</v>
      </c>
      <c r="G1123" s="5" t="str">
        <f>'[1]TCE - ANEXO IV - Preencher'!I1132</f>
        <v>S</v>
      </c>
      <c r="H1123" s="5" t="str">
        <f>'[1]TCE - ANEXO IV - Preencher'!J1132</f>
        <v>00001053</v>
      </c>
      <c r="I1123" s="6">
        <f>IF('[1]TCE - ANEXO IV - Preencher'!K1132="","",'[1]TCE - ANEXO IV - Preencher'!K1132)</f>
        <v>44757</v>
      </c>
      <c r="J1123" s="5" t="str">
        <f>'[1]TCE - ANEXO IV - Preencher'!L1132</f>
        <v>EJZK-DT39</v>
      </c>
      <c r="K1123" s="5" t="str">
        <f>IF(F1123="B",LEFT('[1]TCE - ANEXO IV - Preencher'!M1132,2),IF(F1123="S",LEFT('[1]TCE - ANEXO IV - Preencher'!M1132,7),IF('[1]TCE - ANEXO IV - Preencher'!H1132="","")))</f>
        <v>2927408</v>
      </c>
      <c r="L1123" s="7">
        <f>'[1]TCE - ANEXO IV - Preencher'!N1132</f>
        <v>162.31836937760596</v>
      </c>
    </row>
    <row r="1124" spans="1:12" ht="18" customHeight="1" x14ac:dyDescent="0.2">
      <c r="A1124" s="3">
        <f>IFERROR(VLOOKUP(B1124,'[1]DADOS (OCULTAR)'!$Q$3:$S$103,3,0),"")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5.17 - Manutenção de Software, Certificação Digital e Microfilmagem</v>
      </c>
      <c r="D1124" s="3" t="str">
        <f>'[1]TCE - ANEXO IV - Preencher'!F1133</f>
        <v>10.891.998/0001-15</v>
      </c>
      <c r="E1124" s="5" t="str">
        <f>'[1]TCE - ANEXO IV - Preencher'!G1133</f>
        <v>ADVISERSIT SERVICOS EM INFORMATICA LTDA</v>
      </c>
      <c r="F1124" s="5" t="str">
        <f>'[1]TCE - ANEXO IV - Preencher'!H1133</f>
        <v>S</v>
      </c>
      <c r="G1124" s="5" t="str">
        <f>'[1]TCE - ANEXO IV - Preencher'!I1133</f>
        <v>S</v>
      </c>
      <c r="H1124" s="5" t="str">
        <f>'[1]TCE - ANEXO IV - Preencher'!J1133</f>
        <v>000000706</v>
      </c>
      <c r="I1124" s="6">
        <f>IF('[1]TCE - ANEXO IV - Preencher'!K1133="","",'[1]TCE - ANEXO IV - Preencher'!K1133)</f>
        <v>44771</v>
      </c>
      <c r="J1124" s="5" t="str">
        <f>'[1]TCE - ANEXO IV - Preencher'!L1133</f>
        <v>JJEK39242</v>
      </c>
      <c r="K1124" s="5" t="str">
        <f>IF(F1124="B",LEFT('[1]TCE - ANEXO IV - Preencher'!M1133,2),IF(F1124="S",LEFT('[1]TCE - ANEXO IV - Preencher'!M1133,7),IF('[1]TCE - ANEXO IV - Preencher'!H1133="","")))</f>
        <v>2610707</v>
      </c>
      <c r="L1124" s="7">
        <f>'[1]TCE - ANEXO IV - Preencher'!N1133</f>
        <v>678.47360745136882</v>
      </c>
    </row>
    <row r="1125" spans="1:12" ht="18" customHeight="1" x14ac:dyDescent="0.2">
      <c r="A1125" s="3">
        <f>IFERROR(VLOOKUP(B1125,'[1]DADOS (OCULTAR)'!$Q$3:$S$103,3,0),"")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>5.17 - Manutenção de Software, Certificação Digital e Microfilmagem</v>
      </c>
      <c r="D1125" s="3">
        <f>'[1]TCE - ANEXO IV - Preencher'!F1134</f>
        <v>41754506000173</v>
      </c>
      <c r="E1125" s="5" t="str">
        <f>'[1]TCE - ANEXO IV - Preencher'!G1134</f>
        <v>FACIL SOLUCOES EM SOLFTWARE E EQUIPAMENTOS LTDA</v>
      </c>
      <c r="F1125" s="5" t="str">
        <f>'[1]TCE - ANEXO IV - Preencher'!H1134</f>
        <v>S</v>
      </c>
      <c r="G1125" s="5" t="str">
        <f>'[1]TCE - ANEXO IV - Preencher'!I1134</f>
        <v>S</v>
      </c>
      <c r="H1125" s="5" t="str">
        <f>'[1]TCE - ANEXO IV - Preencher'!J1134</f>
        <v>0000172</v>
      </c>
      <c r="I1125" s="6">
        <f>IF('[1]TCE - ANEXO IV - Preencher'!K1134="","",'[1]TCE - ANEXO IV - Preencher'!K1134)</f>
        <v>44770</v>
      </c>
      <c r="J1125" s="5" t="str">
        <f>'[1]TCE - ANEXO IV - Preencher'!L1134</f>
        <v>A941-1314</v>
      </c>
      <c r="K1125" s="5" t="str">
        <f>IF(F1125="B",LEFT('[1]TCE - ANEXO IV - Preencher'!M1134,2),IF(F1125="S",LEFT('[1]TCE - ANEXO IV - Preencher'!M1134,7),IF('[1]TCE - ANEXO IV - Preencher'!H1134="","")))</f>
        <v>2600104</v>
      </c>
      <c r="L1125" s="7">
        <f>'[1]TCE - ANEXO IV - Preencher'!N1134</f>
        <v>128.82410268063967</v>
      </c>
    </row>
    <row r="1126" spans="1:12" ht="18" customHeight="1" x14ac:dyDescent="0.2">
      <c r="A1126" s="3">
        <f>IFERROR(VLOOKUP(B1126,'[1]DADOS (OCULTAR)'!$Q$3:$S$103,3,0),"")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>5.17 - Manutenção de Software, Certificação Digital e Microfilmagem</v>
      </c>
      <c r="D1126" s="3">
        <f>'[1]TCE - ANEXO IV - Preencher'!F1135</f>
        <v>20231241000159</v>
      </c>
      <c r="E1126" s="5" t="str">
        <f>'[1]TCE - ANEXO IV - Preencher'!G1135</f>
        <v>E-VAL COMERCIO E SERV DE INFORMATICA EM SAUDE LTDA</v>
      </c>
      <c r="F1126" s="5" t="str">
        <f>'[1]TCE - ANEXO IV - Preencher'!H1135</f>
        <v>S</v>
      </c>
      <c r="G1126" s="5" t="str">
        <f>'[1]TCE - ANEXO IV - Preencher'!I1135</f>
        <v>S</v>
      </c>
      <c r="H1126" s="5" t="str">
        <f>'[1]TCE - ANEXO IV - Preencher'!J1135</f>
        <v>00009129</v>
      </c>
      <c r="I1126" s="6">
        <f>IF('[1]TCE - ANEXO IV - Preencher'!K1135="","",'[1]TCE - ANEXO IV - Preencher'!K1135)</f>
        <v>44757</v>
      </c>
      <c r="J1126" s="5" t="str">
        <f>'[1]TCE - ANEXO IV - Preencher'!L1135</f>
        <v>C6X4-KRLU</v>
      </c>
      <c r="K1126" s="5" t="str">
        <f>IF(F1126="B",LEFT('[1]TCE - ANEXO IV - Preencher'!M1135,2),IF(F1126="S",LEFT('[1]TCE - ANEXO IV - Preencher'!M1135,7),IF('[1]TCE - ANEXO IV - Preencher'!H1135="","")))</f>
        <v>3550308</v>
      </c>
      <c r="L1126" s="7">
        <f>'[1]TCE - ANEXO IV - Preencher'!N1135</f>
        <v>3782.2756547035801</v>
      </c>
    </row>
    <row r="1127" spans="1:12" ht="18" customHeight="1" x14ac:dyDescent="0.2">
      <c r="A1127" s="3">
        <f>IFERROR(VLOOKUP(B1127,'[1]DADOS (OCULTAR)'!$Q$3:$S$103,3,0),"")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>5.17 - Manutenção de Software, Certificação Digital e Microfilmagem</v>
      </c>
      <c r="D1127" s="3">
        <f>'[1]TCE - ANEXO IV - Preencher'!F1136</f>
        <v>20231241000159</v>
      </c>
      <c r="E1127" s="5" t="str">
        <f>'[1]TCE - ANEXO IV - Preencher'!G1136</f>
        <v>E-VAL COMERCIO E SERV DE INFORMATICA EM SAUDE LTDA</v>
      </c>
      <c r="F1127" s="5" t="str">
        <f>'[1]TCE - ANEXO IV - Preencher'!H1136</f>
        <v>S</v>
      </c>
      <c r="G1127" s="5" t="str">
        <f>'[1]TCE - ANEXO IV - Preencher'!I1136</f>
        <v>S</v>
      </c>
      <c r="H1127" s="5" t="str">
        <f>'[1]TCE - ANEXO IV - Preencher'!J1136</f>
        <v>00009121</v>
      </c>
      <c r="I1127" s="6">
        <f>IF('[1]TCE - ANEXO IV - Preencher'!K1136="","",'[1]TCE - ANEXO IV - Preencher'!K1136)</f>
        <v>44757</v>
      </c>
      <c r="J1127" s="5" t="str">
        <f>'[1]TCE - ANEXO IV - Preencher'!L1136</f>
        <v>VSWH-VMQB</v>
      </c>
      <c r="K1127" s="5" t="str">
        <f>IF(F1127="B",LEFT('[1]TCE - ANEXO IV - Preencher'!M1136,2),IF(F1127="S",LEFT('[1]TCE - ANEXO IV - Preencher'!M1136,7),IF('[1]TCE - ANEXO IV - Preencher'!H1136="","")))</f>
        <v>3550308</v>
      </c>
      <c r="L1127" s="7">
        <f>'[1]TCE - ANEXO IV - Preencher'!N1136</f>
        <v>386.47230804191895</v>
      </c>
    </row>
    <row r="1128" spans="1:12" ht="18" customHeight="1" x14ac:dyDescent="0.2">
      <c r="A1128" s="3">
        <f>IFERROR(VLOOKUP(B1128,'[1]DADOS (OCULTAR)'!$Q$3:$S$103,3,0),"")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5.17 - Manutenção de Software, Certificação Digital e Microfilmagem</v>
      </c>
      <c r="D1128" s="3" t="str">
        <f>'[1]TCE - ANEXO IV - Preencher'!F1137</f>
        <v>53.113.791/0001-22</v>
      </c>
      <c r="E1128" s="5" t="str">
        <f>'[1]TCE - ANEXO IV - Preencher'!G1137</f>
        <v>TOTVS AS</v>
      </c>
      <c r="F1128" s="5" t="str">
        <f>'[1]TCE - ANEXO IV - Preencher'!H1137</f>
        <v>S</v>
      </c>
      <c r="G1128" s="5" t="str">
        <f>'[1]TCE - ANEXO IV - Preencher'!I1137</f>
        <v>S</v>
      </c>
      <c r="H1128" s="5" t="str">
        <f>'[1]TCE - ANEXO IV - Preencher'!J1137</f>
        <v>03349722</v>
      </c>
      <c r="I1128" s="6">
        <f>IF('[1]TCE - ANEXO IV - Preencher'!K1137="","",'[1]TCE - ANEXO IV - Preencher'!K1137)</f>
        <v>44768</v>
      </c>
      <c r="J1128" s="5" t="str">
        <f>'[1]TCE - ANEXO IV - Preencher'!L1137</f>
        <v>R7HF-ERA8</v>
      </c>
      <c r="K1128" s="5" t="str">
        <f>IF(F1128="B",LEFT('[1]TCE - ANEXO IV - Preencher'!M1137,2),IF(F1128="S",LEFT('[1]TCE - ANEXO IV - Preencher'!M1137,7),IF('[1]TCE - ANEXO IV - Preencher'!H1137="","")))</f>
        <v>3550308</v>
      </c>
      <c r="L1128" s="7">
        <f>'[1]TCE - ANEXO IV - Preencher'!N1137</f>
        <v>4520.9702360213923</v>
      </c>
    </row>
    <row r="1129" spans="1:12" ht="18" customHeight="1" x14ac:dyDescent="0.2">
      <c r="A1129" s="3">
        <f>IFERROR(VLOOKUP(B1129,'[1]DADOS (OCULTAR)'!$Q$3:$S$103,3,0),"")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5.22 - Vigilância Ostensiva / Monitorada</v>
      </c>
      <c r="D1129" s="3" t="str">
        <f>'[1]TCE - ANEXO IV - Preencher'!F1138</f>
        <v>24.402.663/0001-09</v>
      </c>
      <c r="E1129" s="5" t="str">
        <f>'[1]TCE - ANEXO IV - Preencher'!G1138</f>
        <v>BUNKER SEGUR E VIG PATRIMONIAL EIRELI EPP</v>
      </c>
      <c r="F1129" s="5" t="str">
        <f>'[1]TCE - ANEXO IV - Preencher'!H1138</f>
        <v>S</v>
      </c>
      <c r="G1129" s="5" t="str">
        <f>'[1]TCE - ANEXO IV - Preencher'!I1138</f>
        <v>S</v>
      </c>
      <c r="H1129" s="5" t="str">
        <f>'[1]TCE - ANEXO IV - Preencher'!J1138</f>
        <v>00001517</v>
      </c>
      <c r="I1129" s="6">
        <f>IF('[1]TCE - ANEXO IV - Preencher'!K1138="","",'[1]TCE - ANEXO IV - Preencher'!K1138)</f>
        <v>44790</v>
      </c>
      <c r="J1129" s="5" t="str">
        <f>'[1]TCE - ANEXO IV - Preencher'!L1138</f>
        <v>TNFN-QVBL</v>
      </c>
      <c r="K1129" s="5" t="str">
        <f>IF(F1129="B",LEFT('[1]TCE - ANEXO IV - Preencher'!M1138,2),IF(F1129="S",LEFT('[1]TCE - ANEXO IV - Preencher'!M1138,7),IF('[1]TCE - ANEXO IV - Preencher'!H1138="","")))</f>
        <v>2611606</v>
      </c>
      <c r="L1129" s="7">
        <f>'[1]TCE - ANEXO IV - Preencher'!N1138</f>
        <v>28734.23</v>
      </c>
    </row>
    <row r="1130" spans="1:12" ht="18" customHeight="1" x14ac:dyDescent="0.2">
      <c r="A1130" s="3">
        <f>IFERROR(VLOOKUP(B1130,'[1]DADOS (OCULTAR)'!$Q$3:$S$103,3,0),"")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5.22 - Vigilância Ostensiva / Monitorada</v>
      </c>
      <c r="D1130" s="3" t="str">
        <f>'[1]TCE - ANEXO IV - Preencher'!F1139</f>
        <v>24.402.663/0001-09</v>
      </c>
      <c r="E1130" s="5" t="str">
        <f>'[1]TCE - ANEXO IV - Preencher'!G1139</f>
        <v>BUNKER SEGUR E VIG PATRIMONIAL EIRELI EPP</v>
      </c>
      <c r="F1130" s="5" t="str">
        <f>'[1]TCE - ANEXO IV - Preencher'!H1139</f>
        <v>S</v>
      </c>
      <c r="G1130" s="5" t="str">
        <f>'[1]TCE - ANEXO IV - Preencher'!I1139</f>
        <v>S</v>
      </c>
      <c r="H1130" s="5" t="str">
        <f>'[1]TCE - ANEXO IV - Preencher'!J1139</f>
        <v>0000001467</v>
      </c>
      <c r="I1130" s="6">
        <f>IF('[1]TCE - ANEXO IV - Preencher'!K1139="","",'[1]TCE - ANEXO IV - Preencher'!K1139)</f>
        <v>44762</v>
      </c>
      <c r="J1130" s="5" t="str">
        <f>'[1]TCE - ANEXO IV - Preencher'!L1139</f>
        <v>14KP-JP99</v>
      </c>
      <c r="K1130" s="5" t="str">
        <f>IF(F1130="B",LEFT('[1]TCE - ANEXO IV - Preencher'!M1139,2),IF(F1130="S",LEFT('[1]TCE - ANEXO IV - Preencher'!M1139,7),IF('[1]TCE - ANEXO IV - Preencher'!H1139="","")))</f>
        <v>2611606</v>
      </c>
      <c r="L1130" s="7">
        <f>'[1]TCE - ANEXO IV - Preencher'!N1139</f>
        <v>85076.67412168016</v>
      </c>
    </row>
    <row r="1131" spans="1:12" ht="18" customHeight="1" x14ac:dyDescent="0.2">
      <c r="A1131" s="3">
        <f>IFERROR(VLOOKUP(B1131,'[1]DADOS (OCULTAR)'!$Q$3:$S$103,3,0),"")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5.10 - Detetização/Tratamento de Resíduos e Afins</v>
      </c>
      <c r="D1131" s="3" t="str">
        <f>'[1]TCE - ANEXO IV - Preencher'!F1140</f>
        <v>09.595.245/0001-83</v>
      </c>
      <c r="E1131" s="5" t="str">
        <f>'[1]TCE - ANEXO IV - Preencher'!G1140</f>
        <v>FOCUS SERVICOS AMBIENTAIS LTDA ME</v>
      </c>
      <c r="F1131" s="5" t="str">
        <f>'[1]TCE - ANEXO IV - Preencher'!H1140</f>
        <v>S</v>
      </c>
      <c r="G1131" s="5" t="str">
        <f>'[1]TCE - ANEXO IV - Preencher'!I1140</f>
        <v>S</v>
      </c>
      <c r="H1131" s="5" t="str">
        <f>'[1]TCE - ANEXO IV - Preencher'!J1140</f>
        <v>00011752</v>
      </c>
      <c r="I1131" s="6">
        <f>IF('[1]TCE - ANEXO IV - Preencher'!K1140="","",'[1]TCE - ANEXO IV - Preencher'!K1140)</f>
        <v>44757</v>
      </c>
      <c r="J1131" s="5" t="str">
        <f>'[1]TCE - ANEXO IV - Preencher'!L1140</f>
        <v>WKIR-THBJ</v>
      </c>
      <c r="K1131" s="5" t="str">
        <f>IF(F1131="B",LEFT('[1]TCE - ANEXO IV - Preencher'!M1140,2),IF(F1131="S",LEFT('[1]TCE - ANEXO IV - Preencher'!M1140,7),IF('[1]TCE - ANEXO IV - Preencher'!H1140="","")))</f>
        <v>2611606</v>
      </c>
      <c r="L1131" s="7">
        <f>'[1]TCE - ANEXO IV - Preencher'!N1140</f>
        <v>730.00324852362473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>
        <f>IFERROR(VLOOKUP(B1133,'[1]DADOS (OCULTAR)'!$Q$3:$S$103,3,0),"")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>5.99 - Outros Serviços de Terceiros Pessoa Jurídica</v>
      </c>
      <c r="D1133" s="3" t="str">
        <f>'[1]TCE - ANEXO IV - Preencher'!F1142</f>
        <v>24.127.434/0001-15</v>
      </c>
      <c r="E1133" s="5" t="str">
        <f>'[1]TCE - ANEXO IV - Preencher'!G1142</f>
        <v>RODRIGO ALMENDRA E ADVOGADOS ASSOCIADOS</v>
      </c>
      <c r="F1133" s="5" t="str">
        <f>'[1]TCE - ANEXO IV - Preencher'!H1142</f>
        <v>S</v>
      </c>
      <c r="G1133" s="5" t="str">
        <f>'[1]TCE - ANEXO IV - Preencher'!I1142</f>
        <v>S</v>
      </c>
      <c r="H1133" s="5" t="str">
        <f>'[1]TCE - ANEXO IV - Preencher'!J1142</f>
        <v>00000541</v>
      </c>
      <c r="I1133" s="6">
        <f>IF('[1]TCE - ANEXO IV - Preencher'!K1142="","",'[1]TCE - ANEXO IV - Preencher'!K1142)</f>
        <v>44767</v>
      </c>
      <c r="J1133" s="5" t="str">
        <f>'[1]TCE - ANEXO IV - Preencher'!L1142</f>
        <v>RKPW-LJUS</v>
      </c>
      <c r="K1133" s="5" t="str">
        <f>IF(F1133="B",LEFT('[1]TCE - ANEXO IV - Preencher'!M1142,2),IF(F1133="S",LEFT('[1]TCE - ANEXO IV - Preencher'!M1142,7),IF('[1]TCE - ANEXO IV - Preencher'!H1142="","")))</f>
        <v>2611606</v>
      </c>
      <c r="L1133" s="7">
        <f>'[1]TCE - ANEXO IV - Preencher'!N1142</f>
        <v>5132.3522507966836</v>
      </c>
    </row>
    <row r="1134" spans="1:12" ht="18" customHeight="1" x14ac:dyDescent="0.2">
      <c r="A1134" s="3">
        <f>IFERROR(VLOOKUP(B1134,'[1]DADOS (OCULTAR)'!$Q$3:$S$103,3,0),"")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5.99 - Outros Serviços de Terceiros Pessoa Jurídica</v>
      </c>
      <c r="D1134" s="3">
        <f>'[1]TCE - ANEXO IV - Preencher'!F1143</f>
        <v>60619202001209</v>
      </c>
      <c r="E1134" s="5" t="str">
        <f>'[1]TCE - ANEXO IV - Preencher'!G1143</f>
        <v>MESSER GASES LTDA</v>
      </c>
      <c r="F1134" s="5" t="str">
        <f>'[1]TCE - ANEXO IV - Preencher'!H1143</f>
        <v>S</v>
      </c>
      <c r="G1134" s="5" t="str">
        <f>'[1]TCE - ANEXO IV - Preencher'!I1143</f>
        <v>S</v>
      </c>
      <c r="H1134" s="5" t="str">
        <f>'[1]TCE - ANEXO IV - Preencher'!J1143</f>
        <v>000005085</v>
      </c>
      <c r="I1134" s="6">
        <f>IF('[1]TCE - ANEXO IV - Preencher'!K1143="","",'[1]TCE - ANEXO IV - Preencher'!K1143)</f>
        <v>44753</v>
      </c>
      <c r="J1134" s="5" t="str">
        <f>'[1]TCE - ANEXO IV - Preencher'!L1143</f>
        <v>VCZK84570</v>
      </c>
      <c r="K1134" s="5" t="str">
        <f>IF(F1134="B",LEFT('[1]TCE - ANEXO IV - Preencher'!M1143,2),IF(F1134="S",LEFT('[1]TCE - ANEXO IV - Preencher'!M1143,7),IF('[1]TCE - ANEXO IV - Preencher'!H1143="","")))</f>
        <v>2607901</v>
      </c>
      <c r="L1134" s="7">
        <f>'[1]TCE - ANEXO IV - Preencher'!N1143</f>
        <v>840.74903546141468</v>
      </c>
    </row>
    <row r="1135" spans="1:12" ht="18" customHeight="1" x14ac:dyDescent="0.2">
      <c r="A1135" s="3">
        <f>IFERROR(VLOOKUP(B1135,'[1]DADOS (OCULTAR)'!$Q$3:$S$103,3,0),"")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5.99 - Outros Serviços de Terceiros Pessoa Jurídica</v>
      </c>
      <c r="D1135" s="3" t="str">
        <f>'[1]TCE - ANEXO IV - Preencher'!F1144</f>
        <v>08.276.880/0001-35</v>
      </c>
      <c r="E1135" s="5" t="str">
        <f>'[1]TCE - ANEXO IV - Preencher'!G1144</f>
        <v>JVG CONTABILIDADE LTDA ME</v>
      </c>
      <c r="F1135" s="5" t="str">
        <f>'[1]TCE - ANEXO IV - Preencher'!H1144</f>
        <v>S</v>
      </c>
      <c r="G1135" s="5" t="str">
        <f>'[1]TCE - ANEXO IV - Preencher'!I1144</f>
        <v>S</v>
      </c>
      <c r="H1135" s="5" t="str">
        <f>'[1]TCE - ANEXO IV - Preencher'!J1144</f>
        <v>00002026</v>
      </c>
      <c r="I1135" s="6">
        <f>IF('[1]TCE - ANEXO IV - Preencher'!K1144="","",'[1]TCE - ANEXO IV - Preencher'!K1144)</f>
        <v>44763</v>
      </c>
      <c r="J1135" s="5" t="str">
        <f>'[1]TCE - ANEXO IV - Preencher'!L1144</f>
        <v>TM1Q-DDRV</v>
      </c>
      <c r="K1135" s="5" t="str">
        <f>IF(F1135="B",LEFT('[1]TCE - ANEXO IV - Preencher'!M1144,2),IF(F1135="S",LEFT('[1]TCE - ANEXO IV - Preencher'!M1144,7),IF('[1]TCE - ANEXO IV - Preencher'!H1144="","")))</f>
        <v>2611606</v>
      </c>
      <c r="L1135" s="7">
        <f>'[1]TCE - ANEXO IV - Preencher'!N1144</f>
        <v>17408.516291645559</v>
      </c>
    </row>
    <row r="1136" spans="1:12" ht="18" customHeight="1" x14ac:dyDescent="0.2">
      <c r="A1136" s="3">
        <f>IFERROR(VLOOKUP(B1136,'[1]DADOS (OCULTAR)'!$Q$3:$S$103,3,0),"")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5.99 - Outros Serviços de Terceiros Pessoa Jurídica</v>
      </c>
      <c r="D1136" s="3" t="str">
        <f>'[1]TCE - ANEXO IV - Preencher'!F1145</f>
        <v>26.467.687/0001-63</v>
      </c>
      <c r="E1136" s="5" t="str">
        <f>'[1]TCE - ANEXO IV - Preencher'!G1145</f>
        <v>CAMILA JULIETTE DE MELO SANTOS 06818519458</v>
      </c>
      <c r="F1136" s="5" t="str">
        <f>'[1]TCE - ANEXO IV - Preencher'!H1145</f>
        <v>S</v>
      </c>
      <c r="G1136" s="5" t="str">
        <f>'[1]TCE - ANEXO IV - Preencher'!I1145</f>
        <v>S</v>
      </c>
      <c r="H1136" s="5" t="str">
        <f>'[1]TCE - ANEXO IV - Preencher'!J1145</f>
        <v>71</v>
      </c>
      <c r="I1136" s="6">
        <f>IF('[1]TCE - ANEXO IV - Preencher'!K1145="","",'[1]TCE - ANEXO IV - Preencher'!K1145)</f>
        <v>44762</v>
      </c>
      <c r="J1136" s="5" t="str">
        <f>'[1]TCE - ANEXO IV - Preencher'!L1145</f>
        <v>MAJNCWBFN</v>
      </c>
      <c r="K1136" s="5" t="str">
        <f>IF(F1136="B",LEFT('[1]TCE - ANEXO IV - Preencher'!M1145,2),IF(F1136="S",LEFT('[1]TCE - ANEXO IV - Preencher'!M1145,7),IF('[1]TCE - ANEXO IV - Preencher'!H1145="","")))</f>
        <v>2604106</v>
      </c>
      <c r="L1136" s="7">
        <f>'[1]TCE - ANEXO IV - Preencher'!N1145</f>
        <v>2112.7152839624905</v>
      </c>
    </row>
    <row r="1137" spans="1:12" ht="18" customHeight="1" x14ac:dyDescent="0.2">
      <c r="A1137" s="3">
        <f>IFERROR(VLOOKUP(B1137,'[1]DADOS (OCULTAR)'!$Q$3:$S$103,3,0),"")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5.99 - Outros Serviços de Terceiros Pessoa Jurídica</v>
      </c>
      <c r="D1137" s="3" t="str">
        <f>'[1]TCE - ANEXO IV - Preencher'!F1146</f>
        <v>08.902.352/0001-44</v>
      </c>
      <c r="E1137" s="5" t="str">
        <f>'[1]TCE - ANEXO IV - Preencher'!G1146</f>
        <v>JJ SERVICOS LABORATORIAIS LTDA - ME</v>
      </c>
      <c r="F1137" s="5" t="str">
        <f>'[1]TCE - ANEXO IV - Preencher'!H1146</f>
        <v>S</v>
      </c>
      <c r="G1137" s="5" t="str">
        <f>'[1]TCE - ANEXO IV - Preencher'!I1146</f>
        <v>S</v>
      </c>
      <c r="H1137" s="5" t="str">
        <f>'[1]TCE - ANEXO IV - Preencher'!J1146</f>
        <v>00000421</v>
      </c>
      <c r="I1137" s="6">
        <f>IF('[1]TCE - ANEXO IV - Preencher'!K1146="","",'[1]TCE - ANEXO IV - Preencher'!K1146)</f>
        <v>44772</v>
      </c>
      <c r="J1137" s="5" t="str">
        <f>'[1]TCE - ANEXO IV - Preencher'!L1146</f>
        <v>E2T6-UCE2F</v>
      </c>
      <c r="K1137" s="5" t="str">
        <f>IF(F1137="B",LEFT('[1]TCE - ANEXO IV - Preencher'!M1146,2),IF(F1137="S",LEFT('[1]TCE - ANEXO IV - Preencher'!M1146,7),IF('[1]TCE - ANEXO IV - Preencher'!H1146="","")))</f>
        <v>2609709</v>
      </c>
      <c r="L1137" s="7">
        <f>'[1]TCE - ANEXO IV - Preencher'!N1146</f>
        <v>2576.4820536127932</v>
      </c>
    </row>
    <row r="1138" spans="1:12" ht="18" customHeight="1" x14ac:dyDescent="0.2">
      <c r="A1138" s="3">
        <f>IFERROR(VLOOKUP(B1138,'[1]DADOS (OCULTAR)'!$Q$3:$S$103,3,0),"")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5.99 - Outros Serviços de Terceiros Pessoa Jurídica</v>
      </c>
      <c r="D1138" s="3" t="str">
        <f>'[1]TCE - ANEXO IV - Preencher'!F1147</f>
        <v>20.333.958/0001-01</v>
      </c>
      <c r="E1138" s="5" t="str">
        <f>'[1]TCE - ANEXO IV - Preencher'!G1147</f>
        <v>CONTROLE ASSISTENCIA MEDICA LTDA - ME</v>
      </c>
      <c r="F1138" s="5" t="str">
        <f>'[1]TCE - ANEXO IV - Preencher'!H1147</f>
        <v>S</v>
      </c>
      <c r="G1138" s="5" t="str">
        <f>'[1]TCE - ANEXO IV - Preencher'!I1147</f>
        <v>S</v>
      </c>
      <c r="H1138" s="5" t="str">
        <f>'[1]TCE - ANEXO IV - Preencher'!J1147</f>
        <v>10375</v>
      </c>
      <c r="I1138" s="6">
        <f>IF('[1]TCE - ANEXO IV - Preencher'!K1147="","",'[1]TCE - ANEXO IV - Preencher'!K1147)</f>
        <v>44771</v>
      </c>
      <c r="J1138" s="5" t="str">
        <f>'[1]TCE - ANEXO IV - Preencher'!L1147</f>
        <v>I6RDOOZS9</v>
      </c>
      <c r="K1138" s="5" t="str">
        <f>IF(F1138="B",LEFT('[1]TCE - ANEXO IV - Preencher'!M1147,2),IF(F1138="S",LEFT('[1]TCE - ANEXO IV - Preencher'!M1147,7),IF('[1]TCE - ANEXO IV - Preencher'!H1147="","")))</f>
        <v>2604106</v>
      </c>
      <c r="L1138" s="7">
        <f>'[1]TCE - ANEXO IV - Preencher'!N1147</f>
        <v>590.01439027732965</v>
      </c>
    </row>
    <row r="1139" spans="1:12" ht="18" customHeight="1" x14ac:dyDescent="0.2">
      <c r="A1139" s="3">
        <f>IFERROR(VLOOKUP(B1139,'[1]DADOS (OCULTAR)'!$Q$3:$S$103,3,0),"")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5.99 - Outros Serviços de Terceiros Pessoa Jurídica</v>
      </c>
      <c r="D1139" s="3" t="str">
        <f>'[1]TCE - ANEXO IV - Preencher'!F1148</f>
        <v>12.332.754/0001-28</v>
      </c>
      <c r="E1139" s="5" t="str">
        <f>'[1]TCE - ANEXO IV - Preencher'!G1148</f>
        <v>PAULO WAGNER SAMPAIO DA SILVA ME</v>
      </c>
      <c r="F1139" s="5" t="str">
        <f>'[1]TCE - ANEXO IV - Preencher'!H1148</f>
        <v>S</v>
      </c>
      <c r="G1139" s="5" t="str">
        <f>'[1]TCE - ANEXO IV - Preencher'!I1148</f>
        <v>S</v>
      </c>
      <c r="H1139" s="5" t="str">
        <f>'[1]TCE - ANEXO IV - Preencher'!J1148</f>
        <v>00001584</v>
      </c>
      <c r="I1139" s="6">
        <f>IF('[1]TCE - ANEXO IV - Preencher'!K1148="","",'[1]TCE - ANEXO IV - Preencher'!K1148)</f>
        <v>44768</v>
      </c>
      <c r="J1139" s="5" t="str">
        <f>'[1]TCE - ANEXO IV - Preencher'!L1148</f>
        <v>GULL-KPRJ</v>
      </c>
      <c r="K1139" s="5" t="str">
        <f>IF(F1139="B",LEFT('[1]TCE - ANEXO IV - Preencher'!M1148,2),IF(F1139="S",LEFT('[1]TCE - ANEXO IV - Preencher'!M1148,7),IF('[1]TCE - ANEXO IV - Preencher'!H1148="","")))</f>
        <v>2611606</v>
      </c>
      <c r="L1139" s="7">
        <f>'[1]TCE - ANEXO IV - Preencher'!N1148</f>
        <v>1595.452158605674</v>
      </c>
    </row>
    <row r="1140" spans="1:12" ht="18" customHeight="1" x14ac:dyDescent="0.2">
      <c r="A1140" s="3">
        <f>IFERROR(VLOOKUP(B1140,'[1]DADOS (OCULTAR)'!$Q$3:$S$103,3,0),"")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5.99 - Outros Serviços de Terceiros Pessoa Jurídica</v>
      </c>
      <c r="D1140" s="3" t="str">
        <f>'[1]TCE - ANEXO IV - Preencher'!F1149</f>
        <v>27.534.506/0001-37</v>
      </c>
      <c r="E1140" s="5" t="str">
        <f>'[1]TCE - ANEXO IV - Preencher'!G1149</f>
        <v>FELLIPE R P DE O. TRATAMENTO DE AGUA</v>
      </c>
      <c r="F1140" s="5" t="str">
        <f>'[1]TCE - ANEXO IV - Preencher'!H1149</f>
        <v>S</v>
      </c>
      <c r="G1140" s="5" t="str">
        <f>'[1]TCE - ANEXO IV - Preencher'!I1149</f>
        <v>S</v>
      </c>
      <c r="H1140" s="5" t="str">
        <f>'[1]TCE - ANEXO IV - Preencher'!J1149</f>
        <v>00001352</v>
      </c>
      <c r="I1140" s="6">
        <f>IF('[1]TCE - ANEXO IV - Preencher'!K1149="","",'[1]TCE - ANEXO IV - Preencher'!K1149)</f>
        <v>44746</v>
      </c>
      <c r="J1140" s="5" t="str">
        <f>'[1]TCE - ANEXO IV - Preencher'!L1149</f>
        <v>MQCI-C9XV</v>
      </c>
      <c r="K1140" s="5" t="str">
        <f>IF(F1140="B",LEFT('[1]TCE - ANEXO IV - Preencher'!M1149,2),IF(F1140="S",LEFT('[1]TCE - ANEXO IV - Preencher'!M1149,7),IF('[1]TCE - ANEXO IV - Preencher'!H1149="","")))</f>
        <v>2611606</v>
      </c>
      <c r="L1140" s="7">
        <f>'[1]TCE - ANEXO IV - Preencher'!N1149</f>
        <v>3254.9556610641621</v>
      </c>
    </row>
    <row r="1141" spans="1:12" ht="18" customHeight="1" x14ac:dyDescent="0.2">
      <c r="A1141" s="3">
        <f>IFERROR(VLOOKUP(B1141,'[1]DADOS (OCULTAR)'!$Q$3:$S$103,3,0),"")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5.99 - Outros Serviços de Terceiros Pessoa Jurídica</v>
      </c>
      <c r="D1141" s="3" t="str">
        <f>'[1]TCE - ANEXO IV - Preencher'!F1150</f>
        <v>00.782.637/0001-87</v>
      </c>
      <c r="E1141" s="5" t="str">
        <f>'[1]TCE - ANEXO IV - Preencher'!G1150</f>
        <v>EDUARDO OLIVEIRA CONSULT E ASSES JURIDICA S/C</v>
      </c>
      <c r="F1141" s="5" t="str">
        <f>'[1]TCE - ANEXO IV - Preencher'!H1150</f>
        <v>S</v>
      </c>
      <c r="G1141" s="5" t="str">
        <f>'[1]TCE - ANEXO IV - Preencher'!I1150</f>
        <v>S</v>
      </c>
      <c r="H1141" s="5" t="str">
        <f>'[1]TCE - ANEXO IV - Preencher'!J1150</f>
        <v>00000395</v>
      </c>
      <c r="I1141" s="6">
        <f>IF('[1]TCE - ANEXO IV - Preencher'!K1150="","",'[1]TCE - ANEXO IV - Preencher'!K1150)</f>
        <v>44767</v>
      </c>
      <c r="J1141" s="5" t="str">
        <f>'[1]TCE - ANEXO IV - Preencher'!L1150</f>
        <v>9FJL-JDNN</v>
      </c>
      <c r="K1141" s="5" t="str">
        <f>IF(F1141="B",LEFT('[1]TCE - ANEXO IV - Preencher'!M1150,2),IF(F1141="S",LEFT('[1]TCE - ANEXO IV - Preencher'!M1150,7),IF('[1]TCE - ANEXO IV - Preencher'!H1150="","")))</f>
        <v>2611606</v>
      </c>
      <c r="L1141" s="7">
        <f>'[1]TCE - ANEXO IV - Preencher'!N1150</f>
        <v>6245.3924979574103</v>
      </c>
    </row>
    <row r="1142" spans="1:12" ht="18" customHeight="1" x14ac:dyDescent="0.2">
      <c r="A1142" s="3">
        <f>IFERROR(VLOOKUP(B1142,'[1]DADOS (OCULTAR)'!$Q$3:$S$103,3,0),"")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5.99 - Outros Serviços de Terceiros Pessoa Jurídica</v>
      </c>
      <c r="D1142" s="3" t="str">
        <f>'[1]TCE - ANEXO IV - Preencher'!F1151</f>
        <v>19.362.739/0001-71</v>
      </c>
      <c r="E1142" s="5" t="str">
        <f>'[1]TCE - ANEXO IV - Preencher'!G1151</f>
        <v>MM DA SILVA TREIN E DESENV DE SISTEMAS DE INFORMATICA</v>
      </c>
      <c r="F1142" s="5" t="str">
        <f>'[1]TCE - ANEXO IV - Preencher'!H1151</f>
        <v>S</v>
      </c>
      <c r="G1142" s="5" t="str">
        <f>'[1]TCE - ANEXO IV - Preencher'!I1151</f>
        <v>S</v>
      </c>
      <c r="H1142" s="5" t="str">
        <f>'[1]TCE - ANEXO IV - Preencher'!J1151</f>
        <v>543</v>
      </c>
      <c r="I1142" s="6">
        <f>IF('[1]TCE - ANEXO IV - Preencher'!K1151="","",'[1]TCE - ANEXO IV - Preencher'!K1151)</f>
        <v>44768</v>
      </c>
      <c r="J1142" s="5" t="str">
        <f>'[1]TCE - ANEXO IV - Preencher'!L1151</f>
        <v>UHHMYAKDQ</v>
      </c>
      <c r="K1142" s="5" t="str">
        <f>IF(F1142="B",LEFT('[1]TCE - ANEXO IV - Preencher'!M1151,2),IF(F1142="S",LEFT('[1]TCE - ANEXO IV - Preencher'!M1151,7),IF('[1]TCE - ANEXO IV - Preencher'!H1151="","")))</f>
        <v>2704302</v>
      </c>
      <c r="L1142" s="7">
        <f>'[1]TCE - ANEXO IV - Preencher'!N1151</f>
        <v>621.11252866443601</v>
      </c>
    </row>
    <row r="1143" spans="1:12" ht="18" customHeight="1" x14ac:dyDescent="0.2">
      <c r="A1143" s="3">
        <f>IFERROR(VLOOKUP(B1143,'[1]DADOS (OCULTAR)'!$Q$3:$S$103,3,0),"")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5.99 - Outros Serviços de Terceiros Pessoa Jurídica</v>
      </c>
      <c r="D1143" s="3" t="str">
        <f>'[1]TCE - ANEXO IV - Preencher'!F1152</f>
        <v>10.998.292/0001-57</v>
      </c>
      <c r="E1143" s="5" t="str">
        <f>'[1]TCE - ANEXO IV - Preencher'!G1152</f>
        <v>CENTRO I E E PERNAMBUCO</v>
      </c>
      <c r="F1143" s="5" t="str">
        <f>'[1]TCE - ANEXO IV - Preencher'!H1152</f>
        <v>S</v>
      </c>
      <c r="G1143" s="5" t="str">
        <f>'[1]TCE - ANEXO IV - Preencher'!I1152</f>
        <v>N</v>
      </c>
      <c r="H1143" s="5" t="str">
        <f>'[1]TCE - ANEXO IV - Preencher'!J1152</f>
        <v>000324637</v>
      </c>
      <c r="I1143" s="6">
        <f>IF('[1]TCE - ANEXO IV - Preencher'!K1152="","",'[1]TCE - ANEXO IV - Preencher'!K1152)</f>
        <v>44762</v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>2604106</v>
      </c>
      <c r="L1143" s="7">
        <f>'[1]TCE - ANEXO IV - Preencher'!N1152</f>
        <v>3462</v>
      </c>
    </row>
    <row r="1144" spans="1:12" ht="18" customHeight="1" x14ac:dyDescent="0.2">
      <c r="A1144" s="3">
        <f>IFERROR(VLOOKUP(B1144,'[1]DADOS (OCULTAR)'!$Q$3:$S$103,3,0),"")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5.99 - Outros Serviços de Terceiros Pessoa Jurídica</v>
      </c>
      <c r="D1144" s="3" t="str">
        <f>'[1]TCE - ANEXO IV - Preencher'!F1153</f>
        <v>01.699.696/0001-59</v>
      </c>
      <c r="E1144" s="5" t="str">
        <f>'[1]TCE - ANEXO IV - Preencher'!G1153</f>
        <v>QUALIAGUA LABORATORIO E CONSULTORIA LTDA</v>
      </c>
      <c r="F1144" s="5" t="str">
        <f>'[1]TCE - ANEXO IV - Preencher'!H1153</f>
        <v>S</v>
      </c>
      <c r="G1144" s="5" t="str">
        <f>'[1]TCE - ANEXO IV - Preencher'!I1153</f>
        <v>S</v>
      </c>
      <c r="H1144" s="5" t="str">
        <f>'[1]TCE - ANEXO IV - Preencher'!J1153</f>
        <v>00059949</v>
      </c>
      <c r="I1144" s="6">
        <f>IF('[1]TCE - ANEXO IV - Preencher'!K1153="","",'[1]TCE - ANEXO IV - Preencher'!K1153)</f>
        <v>44753</v>
      </c>
      <c r="J1144" s="5" t="str">
        <f>'[1]TCE - ANEXO IV - Preencher'!L1153</f>
        <v>NLJC-UEAH</v>
      </c>
      <c r="K1144" s="5" t="str">
        <f>IF(F1144="B",LEFT('[1]TCE - ANEXO IV - Preencher'!M1153,2),IF(F1144="S",LEFT('[1]TCE - ANEXO IV - Preencher'!M1153,7),IF('[1]TCE - ANEXO IV - Preencher'!H1153="","")))</f>
        <v>2611606</v>
      </c>
      <c r="L1144" s="7">
        <f>'[1]TCE - ANEXO IV - Preencher'!N1153</f>
        <v>1196.8102669971906</v>
      </c>
    </row>
    <row r="1145" spans="1:12" ht="18" customHeight="1" x14ac:dyDescent="0.2">
      <c r="A1145" s="3">
        <f>IFERROR(VLOOKUP(B1145,'[1]DADOS (OCULTAR)'!$Q$3:$S$103,3,0),"")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5.99 - Outros Serviços de Terceiros Pessoa Jurídica</v>
      </c>
      <c r="D1145" s="3" t="str">
        <f>'[1]TCE - ANEXO IV - Preencher'!F1154</f>
        <v>01.699.696/0001-59</v>
      </c>
      <c r="E1145" s="5" t="str">
        <f>'[1]TCE - ANEXO IV - Preencher'!G1154</f>
        <v>QUALIAGUA LABORATORIO E CONSULTORIA LTDA</v>
      </c>
      <c r="F1145" s="5" t="str">
        <f>'[1]TCE - ANEXO IV - Preencher'!H1154</f>
        <v>S</v>
      </c>
      <c r="G1145" s="5" t="str">
        <f>'[1]TCE - ANEXO IV - Preencher'!I1154</f>
        <v>S</v>
      </c>
      <c r="H1145" s="5" t="str">
        <f>'[1]TCE - ANEXO IV - Preencher'!J1154</f>
        <v>00059961</v>
      </c>
      <c r="I1145" s="6">
        <f>IF('[1]TCE - ANEXO IV - Preencher'!K1154="","",'[1]TCE - ANEXO IV - Preencher'!K1154)</f>
        <v>44753</v>
      </c>
      <c r="J1145" s="5" t="str">
        <f>'[1]TCE - ANEXO IV - Preencher'!L1154</f>
        <v>MLVG-6NES</v>
      </c>
      <c r="K1145" s="5" t="str">
        <f>IF(F1145="B",LEFT('[1]TCE - ANEXO IV - Preencher'!M1154,2),IF(F1145="S",LEFT('[1]TCE - ANEXO IV - Preencher'!M1154,7),IF('[1]TCE - ANEXO IV - Preencher'!H1154="","")))</f>
        <v>2611606</v>
      </c>
      <c r="L1145" s="7">
        <f>'[1]TCE - ANEXO IV - Preencher'!N1154</f>
        <v>3813.1934393469337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>
        <f>IFERROR(VLOOKUP(B1147,'[1]DADOS (OCULTAR)'!$Q$3:$S$103,3,0),"")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5.5 - Reparo e Manutenção de Máquinas e Equipamentos</v>
      </c>
      <c r="D1147" s="3" t="str">
        <f>'[1]TCE - ANEXO IV - Preencher'!F1156</f>
        <v>10.903.185/0001-06</v>
      </c>
      <c r="E1147" s="5" t="str">
        <f>'[1]TCE - ANEXO IV - Preencher'!G1156</f>
        <v xml:space="preserve">DATAMAG REPRESENTACOES </v>
      </c>
      <c r="F1147" s="5" t="str">
        <f>'[1]TCE - ANEXO IV - Preencher'!H1156</f>
        <v>S</v>
      </c>
      <c r="G1147" s="5" t="str">
        <f>'[1]TCE - ANEXO IV - Preencher'!I1156</f>
        <v>S</v>
      </c>
      <c r="H1147" s="5" t="str">
        <f>'[1]TCE - ANEXO IV - Preencher'!J1156</f>
        <v>00000082</v>
      </c>
      <c r="I1147" s="6">
        <f>IF('[1]TCE - ANEXO IV - Preencher'!K1156="","",'[1]TCE - ANEXO IV - Preencher'!K1156)</f>
        <v>44764</v>
      </c>
      <c r="J1147" s="5" t="str">
        <f>'[1]TCE - ANEXO IV - Preencher'!L1156</f>
        <v>J2FM-TDPE</v>
      </c>
      <c r="K1147" s="5" t="str">
        <f>IF(F1147="B",LEFT('[1]TCE - ANEXO IV - Preencher'!M1156,2),IF(F1147="S",LEFT('[1]TCE - ANEXO IV - Preencher'!M1156,7),IF('[1]TCE - ANEXO IV - Preencher'!H1156="","")))</f>
        <v>2611606</v>
      </c>
      <c r="L1147" s="7">
        <f>'[1]TCE - ANEXO IV - Preencher'!N1156</f>
        <v>750</v>
      </c>
    </row>
    <row r="1148" spans="1:12" ht="18" customHeight="1" x14ac:dyDescent="0.2">
      <c r="A1148" s="3">
        <f>IFERROR(VLOOKUP(B1148,'[1]DADOS (OCULTAR)'!$Q$3:$S$103,3,0),"")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5.5 - Reparo e Manutenção de Máquinas e Equipamentos</v>
      </c>
      <c r="D1148" s="3">
        <f>'[1]TCE - ANEXO IV - Preencher'!F1157</f>
        <v>18204483000101</v>
      </c>
      <c r="E1148" s="5" t="str">
        <f>'[1]TCE - ANEXO IV - Preencher'!G1157</f>
        <v>WAGNER FERNANDES SALES DA SILVA E CIA LTDA</v>
      </c>
      <c r="F1148" s="5" t="str">
        <f>'[1]TCE - ANEXO IV - Preencher'!H1157</f>
        <v>S</v>
      </c>
      <c r="G1148" s="5" t="str">
        <f>'[1]TCE - ANEXO IV - Preencher'!I1157</f>
        <v>S</v>
      </c>
      <c r="H1148" s="5" t="str">
        <f>'[1]TCE - ANEXO IV - Preencher'!J1157</f>
        <v>3791</v>
      </c>
      <c r="I1148" s="6">
        <f>IF('[1]TCE - ANEXO IV - Preencher'!K1157="","",'[1]TCE - ANEXO IV - Preencher'!K1157)</f>
        <v>44764</v>
      </c>
      <c r="J1148" s="5" t="str">
        <f>'[1]TCE - ANEXO IV - Preencher'!L1157</f>
        <v>IBC4TYWH9</v>
      </c>
      <c r="K1148" s="5" t="str">
        <f>IF(F1148="B",LEFT('[1]TCE - ANEXO IV - Preencher'!M1157,2),IF(F1148="S",LEFT('[1]TCE - ANEXO IV - Preencher'!M1157,7),IF('[1]TCE - ANEXO IV - Preencher'!H1157="","")))</f>
        <v>2704302</v>
      </c>
      <c r="L1148" s="7">
        <f>'[1]TCE - ANEXO IV - Preencher'!N1157</f>
        <v>8158.8598364405116</v>
      </c>
    </row>
    <row r="1149" spans="1:12" ht="18" customHeight="1" x14ac:dyDescent="0.2">
      <c r="A1149" s="3">
        <f>IFERROR(VLOOKUP(B1149,'[1]DADOS (OCULTAR)'!$Q$3:$S$103,3,0),"")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5.5 - Reparo e Manutenção de Máquinas e Equipamentos</v>
      </c>
      <c r="D1149" s="3" t="str">
        <f>'[1]TCE - ANEXO IV - Preencher'!F1158</f>
        <v>01.449.930/0007-85</v>
      </c>
      <c r="E1149" s="5" t="str">
        <f>'[1]TCE - ANEXO IV - Preencher'!G1158</f>
        <v>SIEMENS HEALTHCARE DIAGNOSTICOS LTDA</v>
      </c>
      <c r="F1149" s="5" t="str">
        <f>'[1]TCE - ANEXO IV - Preencher'!H1158</f>
        <v>S</v>
      </c>
      <c r="G1149" s="5" t="str">
        <f>'[1]TCE - ANEXO IV - Preencher'!I1158</f>
        <v>S</v>
      </c>
      <c r="H1149" s="5" t="str">
        <f>'[1]TCE - ANEXO IV - Preencher'!J1158</f>
        <v>00012036</v>
      </c>
      <c r="I1149" s="6">
        <f>IF('[1]TCE - ANEXO IV - Preencher'!K1158="","",'[1]TCE - ANEXO IV - Preencher'!K1158)</f>
        <v>44761</v>
      </c>
      <c r="J1149" s="5" t="str">
        <f>'[1]TCE - ANEXO IV - Preencher'!L1158</f>
        <v>7QX9-7EQZ</v>
      </c>
      <c r="K1149" s="5" t="str">
        <f>IF(F1149="B",LEFT('[1]TCE - ANEXO IV - Preencher'!M1158,2),IF(F1149="S",LEFT('[1]TCE - ANEXO IV - Preencher'!M1158,7),IF('[1]TCE - ANEXO IV - Preencher'!H1158="","")))</f>
        <v>2611606</v>
      </c>
      <c r="L1149" s="7">
        <f>'[1]TCE - ANEXO IV - Preencher'!N1158</f>
        <v>49741.760057339365</v>
      </c>
    </row>
    <row r="1150" spans="1:12" ht="18" customHeight="1" x14ac:dyDescent="0.2">
      <c r="A1150" s="3">
        <f>IFERROR(VLOOKUP(B1150,'[1]DADOS (OCULTAR)'!$Q$3:$S$103,3,0),"")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5.5 - Reparo e Manutenção de Máquinas e Equipamentos</v>
      </c>
      <c r="D1150" s="3" t="str">
        <f>'[1]TCE - ANEXO IV - Preencher'!F1159</f>
        <v>01.449.930/0007-85</v>
      </c>
      <c r="E1150" s="5" t="str">
        <f>'[1]TCE - ANEXO IV - Preencher'!G1159</f>
        <v>SIEMENS HEALTHCARE DIAGNOSTICOS LTDA</v>
      </c>
      <c r="F1150" s="5" t="str">
        <f>'[1]TCE - ANEXO IV - Preencher'!H1159</f>
        <v>S</v>
      </c>
      <c r="G1150" s="5" t="str">
        <f>'[1]TCE - ANEXO IV - Preencher'!I1159</f>
        <v>S</v>
      </c>
      <c r="H1150" s="5" t="str">
        <f>'[1]TCE - ANEXO IV - Preencher'!J1159</f>
        <v>00012075</v>
      </c>
      <c r="I1150" s="6">
        <f>IF('[1]TCE - ANEXO IV - Preencher'!K1159="","",'[1]TCE - ANEXO IV - Preencher'!K1159)</f>
        <v>44771</v>
      </c>
      <c r="J1150" s="5" t="str">
        <f>'[1]TCE - ANEXO IV - Preencher'!L1159</f>
        <v>ILQC-MYNL</v>
      </c>
      <c r="K1150" s="5" t="str">
        <f>IF(F1150="B",LEFT('[1]TCE - ANEXO IV - Preencher'!M1159,2),IF(F1150="S",LEFT('[1]TCE - ANEXO IV - Preencher'!M1159,7),IF('[1]TCE - ANEXO IV - Preencher'!H1159="","")))</f>
        <v>2611606</v>
      </c>
      <c r="L1150" s="7">
        <f>'[1]TCE - ANEXO IV - Preencher'!N1159</f>
        <v>43128.15</v>
      </c>
    </row>
    <row r="1151" spans="1:12" ht="18" customHeight="1" x14ac:dyDescent="0.2">
      <c r="A1151" s="3">
        <f>IFERROR(VLOOKUP(B1151,'[1]DADOS (OCULTAR)'!$Q$3:$S$103,3,0),"")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5.5 - Reparo e Manutenção de Máquinas e Equipamentos</v>
      </c>
      <c r="D1151" s="3" t="str">
        <f>'[1]TCE - ANEXO IV - Preencher'!F1160</f>
        <v>14.951.481/0001-25</v>
      </c>
      <c r="E1151" s="5" t="str">
        <f>'[1]TCE - ANEXO IV - Preencher'!G1160</f>
        <v>BM COMERCIO E SERVICOS DE EQUIP MED</v>
      </c>
      <c r="F1151" s="5" t="str">
        <f>'[1]TCE - ANEXO IV - Preencher'!H1160</f>
        <v>S</v>
      </c>
      <c r="G1151" s="5" t="str">
        <f>'[1]TCE - ANEXO IV - Preencher'!I1160</f>
        <v>S</v>
      </c>
      <c r="H1151" s="5" t="str">
        <f>'[1]TCE - ANEXO IV - Preencher'!J1160</f>
        <v>000000463</v>
      </c>
      <c r="I1151" s="6">
        <f>IF('[1]TCE - ANEXO IV - Preencher'!K1160="","",'[1]TCE - ANEXO IV - Preencher'!K1160)</f>
        <v>44771</v>
      </c>
      <c r="J1151" s="5" t="str">
        <f>'[1]TCE - ANEXO IV - Preencher'!L1160</f>
        <v>WDBR96997</v>
      </c>
      <c r="K1151" s="5" t="str">
        <f>IF(F1151="B",LEFT('[1]TCE - ANEXO IV - Preencher'!M1160,2),IF(F1151="S",LEFT('[1]TCE - ANEXO IV - Preencher'!M1160,7),IF('[1]TCE - ANEXO IV - Preencher'!H1160="","")))</f>
        <v>2603454</v>
      </c>
      <c r="L1151" s="7">
        <f>'[1]TCE - ANEXO IV - Preencher'!N1160</f>
        <v>2834.1302589740726</v>
      </c>
    </row>
    <row r="1152" spans="1:12" ht="18" customHeight="1" x14ac:dyDescent="0.2">
      <c r="A1152" s="3">
        <f>IFERROR(VLOOKUP(B1152,'[1]DADOS (OCULTAR)'!$Q$3:$S$103,3,0),"")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5.5 - Reparo e Manutenção de Máquinas e Equipamentos</v>
      </c>
      <c r="D1152" s="3">
        <f>'[1]TCE - ANEXO IV - Preencher'!F1161</f>
        <v>14883237000172</v>
      </c>
      <c r="E1152" s="5" t="str">
        <f>'[1]TCE - ANEXO IV - Preencher'!G1161</f>
        <v>INSTRUMENTEC COM E SERV DE MAQUINAS E QUIP LTDA</v>
      </c>
      <c r="F1152" s="5" t="str">
        <f>'[1]TCE - ANEXO IV - Preencher'!H1161</f>
        <v>S</v>
      </c>
      <c r="G1152" s="5" t="str">
        <f>'[1]TCE - ANEXO IV - Preencher'!I1161</f>
        <v>S</v>
      </c>
      <c r="H1152" s="5" t="str">
        <f>'[1]TCE - ANEXO IV - Preencher'!J1161</f>
        <v>00000045</v>
      </c>
      <c r="I1152" s="6">
        <f>IF('[1]TCE - ANEXO IV - Preencher'!K1161="","",'[1]TCE - ANEXO IV - Preencher'!K1161)</f>
        <v>44760</v>
      </c>
      <c r="J1152" s="5" t="str">
        <f>'[1]TCE - ANEXO IV - Preencher'!L1161</f>
        <v>36CJ-NC6YH</v>
      </c>
      <c r="K1152" s="5" t="str">
        <f>IF(F1152="B",LEFT('[1]TCE - ANEXO IV - Preencher'!M1161,2),IF(F1152="S",LEFT('[1]TCE - ANEXO IV - Preencher'!M1161,7),IF('[1]TCE - ANEXO IV - Preencher'!H1161="","")))</f>
        <v>2610707</v>
      </c>
      <c r="L1152" s="7">
        <f>'[1]TCE - ANEXO IV - Preencher'!N1161</f>
        <v>1182.6052626082719</v>
      </c>
    </row>
    <row r="1153" spans="1:12" ht="18" customHeight="1" x14ac:dyDescent="0.2">
      <c r="A1153" s="3">
        <f>IFERROR(VLOOKUP(B1153,'[1]DADOS (OCULTAR)'!$Q$3:$S$103,3,0),"")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5.5 - Reparo e Manutenção de Máquinas e Equipamentos</v>
      </c>
      <c r="D1153" s="3">
        <f>'[1]TCE - ANEXO IV - Preencher'!F1162</f>
        <v>14883237000172</v>
      </c>
      <c r="E1153" s="5" t="str">
        <f>'[1]TCE - ANEXO IV - Preencher'!G1162</f>
        <v>INSTRUMENTEC COM E SERV DE MAQUINAS E QUIP LTDA</v>
      </c>
      <c r="F1153" s="5" t="str">
        <f>'[1]TCE - ANEXO IV - Preencher'!H1162</f>
        <v>S</v>
      </c>
      <c r="G1153" s="5" t="str">
        <f>'[1]TCE - ANEXO IV - Preencher'!I1162</f>
        <v>S</v>
      </c>
      <c r="H1153" s="5" t="str">
        <f>'[1]TCE - ANEXO IV - Preencher'!J1162</f>
        <v>00000046</v>
      </c>
      <c r="I1153" s="6">
        <f>IF('[1]TCE - ANEXO IV - Preencher'!K1162="","",'[1]TCE - ANEXO IV - Preencher'!K1162)</f>
        <v>44770</v>
      </c>
      <c r="J1153" s="5" t="str">
        <f>'[1]TCE - ANEXO IV - Preencher'!L1162</f>
        <v>6LY1-R5YTX</v>
      </c>
      <c r="K1153" s="5" t="str">
        <f>IF(F1153="B",LEFT('[1]TCE - ANEXO IV - Preencher'!M1162,2),IF(F1153="S",LEFT('[1]TCE - ANEXO IV - Preencher'!M1162,7),IF('[1]TCE - ANEXO IV - Preencher'!H1162="","")))</f>
        <v>2610707</v>
      </c>
      <c r="L1153" s="7">
        <f>'[1]TCE - ANEXO IV - Preencher'!N1162</f>
        <v>1159.4169241257569</v>
      </c>
    </row>
    <row r="1154" spans="1:12" ht="18" customHeight="1" x14ac:dyDescent="0.2">
      <c r="A1154" s="3">
        <f>IFERROR(VLOOKUP(B1154,'[1]DADOS (OCULTAR)'!$Q$3:$S$103,3,0),"")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5.5 - Reparo e Manutenção de Máquinas e Equipamentos</v>
      </c>
      <c r="D1154" s="3">
        <f>'[1]TCE - ANEXO IV - Preencher'!F1163</f>
        <v>10779833000156</v>
      </c>
      <c r="E1154" s="5" t="str">
        <f>'[1]TCE - ANEXO IV - Preencher'!G1163</f>
        <v>MEDICAL MERCANTIL DE APARELHAGEM MEDICA LTDA</v>
      </c>
      <c r="F1154" s="5" t="str">
        <f>'[1]TCE - ANEXO IV - Preencher'!H1163</f>
        <v>S</v>
      </c>
      <c r="G1154" s="5" t="str">
        <f>'[1]TCE - ANEXO IV - Preencher'!I1163</f>
        <v>S</v>
      </c>
      <c r="H1154" s="5" t="str">
        <f>'[1]TCE - ANEXO IV - Preencher'!J1163</f>
        <v>00012510</v>
      </c>
      <c r="I1154" s="6">
        <f>IF('[1]TCE - ANEXO IV - Preencher'!K1163="","",'[1]TCE - ANEXO IV - Preencher'!K1163)</f>
        <v>44770</v>
      </c>
      <c r="J1154" s="5" t="str">
        <f>'[1]TCE - ANEXO IV - Preencher'!L1163</f>
        <v>CPES-IU1K</v>
      </c>
      <c r="K1154" s="5" t="str">
        <f>IF(F1154="B",LEFT('[1]TCE - ANEXO IV - Preencher'!M1163,2),IF(F1154="S",LEFT('[1]TCE - ANEXO IV - Preencher'!M1163,7),IF('[1]TCE - ANEXO IV - Preencher'!H1163="","")))</f>
        <v>2611606</v>
      </c>
      <c r="L1154" s="7">
        <f>'[1]TCE - ANEXO IV - Preencher'!N1163</f>
        <v>386.47230804191895</v>
      </c>
    </row>
    <row r="1155" spans="1:12" ht="18" customHeight="1" x14ac:dyDescent="0.2">
      <c r="A1155" s="3">
        <f>IFERROR(VLOOKUP(B1155,'[1]DADOS (OCULTAR)'!$Q$3:$S$103,3,0),"")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5.5 - Reparo e Manutenção de Máquinas e Equipamentos</v>
      </c>
      <c r="D1155" s="3">
        <f>'[1]TCE - ANEXO IV - Preencher'!F1164</f>
        <v>7146768000117</v>
      </c>
      <c r="E1155" s="5" t="str">
        <f>'[1]TCE - ANEXO IV - Preencher'!G1164</f>
        <v>SERV IMAGEM NORDESTE ASSISTENCIA TECNICA LTDA</v>
      </c>
      <c r="F1155" s="5" t="str">
        <f>'[1]TCE - ANEXO IV - Preencher'!H1164</f>
        <v>S</v>
      </c>
      <c r="G1155" s="5" t="str">
        <f>'[1]TCE - ANEXO IV - Preencher'!I1164</f>
        <v>S</v>
      </c>
      <c r="H1155" s="5" t="str">
        <f>'[1]TCE - ANEXO IV - Preencher'!J1164</f>
        <v>000004752</v>
      </c>
      <c r="I1155" s="6">
        <f>IF('[1]TCE - ANEXO IV - Preencher'!K1164="","",'[1]TCE - ANEXO IV - Preencher'!K1164)</f>
        <v>44760</v>
      </c>
      <c r="J1155" s="5" t="str">
        <f>'[1]TCE - ANEXO IV - Preencher'!L1164</f>
        <v>MTMJ70141</v>
      </c>
      <c r="K1155" s="5" t="str">
        <f>IF(F1155="B",LEFT('[1]TCE - ANEXO IV - Preencher'!M1164,2),IF(F1155="S",LEFT('[1]TCE - ANEXO IV - Preencher'!M1164,7),IF('[1]TCE - ANEXO IV - Preencher'!H1164="","")))</f>
        <v>2607901</v>
      </c>
      <c r="L1155" s="7">
        <f>'[1]TCE - ANEXO IV - Preencher'!N1164</f>
        <v>730.00324852362473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>
        <f>IFERROR(VLOOKUP(B1157,'[1]DADOS (OCULTAR)'!$Q$3:$S$103,3,0),"")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5.5 - Reparo e Manutenção de Máquinas e Equipamentos</v>
      </c>
      <c r="D1157" s="3">
        <f>'[1]TCE - ANEXO IV - Preencher'!F1166</f>
        <v>10493367000148</v>
      </c>
      <c r="E1157" s="5" t="str">
        <f>'[1]TCE - ANEXO IV - Preencher'!G1166</f>
        <v>G3 INFORMATICA E AUTOMOCAO EIRELI - ME</v>
      </c>
      <c r="F1157" s="5" t="str">
        <f>'[1]TCE - ANEXO IV - Preencher'!H1166</f>
        <v>S</v>
      </c>
      <c r="G1157" s="5" t="str">
        <f>'[1]TCE - ANEXO IV - Preencher'!I1166</f>
        <v>S</v>
      </c>
      <c r="H1157" s="5" t="str">
        <f>'[1]TCE - ANEXO IV - Preencher'!J1166</f>
        <v>1836</v>
      </c>
      <c r="I1157" s="6">
        <f>IF('[1]TCE - ANEXO IV - Preencher'!K1166="","",'[1]TCE - ANEXO IV - Preencher'!K1166)</f>
        <v>44757</v>
      </c>
      <c r="J1157" s="5" t="str">
        <f>'[1]TCE - ANEXO IV - Preencher'!L1166</f>
        <v>IQJC8BTEB</v>
      </c>
      <c r="K1157" s="5" t="str">
        <f>IF(F1157="B",LEFT('[1]TCE - ANEXO IV - Preencher'!M1166,2),IF(F1157="S",LEFT('[1]TCE - ANEXO IV - Preencher'!M1166,7),IF('[1]TCE - ANEXO IV - Preencher'!H1166="","")))</f>
        <v>2604106</v>
      </c>
      <c r="L1157" s="7">
        <f>'[1]TCE - ANEXO IV - Preencher'!N1166</f>
        <v>1056.3576419812453</v>
      </c>
    </row>
    <row r="1158" spans="1:12" ht="18" customHeight="1" x14ac:dyDescent="0.2">
      <c r="A1158" s="3">
        <f>IFERROR(VLOOKUP(B1158,'[1]DADOS (OCULTAR)'!$Q$3:$S$103,3,0),"")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>5.5 - Reparo e Manutenção de Máquinas e Equipamentos</v>
      </c>
      <c r="D1158" s="3">
        <f>'[1]TCE - ANEXO IV - Preencher'!F1167</f>
        <v>35844207000127</v>
      </c>
      <c r="E1158" s="5" t="str">
        <f>'[1]TCE - ANEXO IV - Preencher'!G1167</f>
        <v>GILDENNES ALVES SOUSA GOMES 11543004636</v>
      </c>
      <c r="F1158" s="5" t="str">
        <f>'[1]TCE - ANEXO IV - Preencher'!H1167</f>
        <v>S</v>
      </c>
      <c r="G1158" s="5" t="str">
        <f>'[1]TCE - ANEXO IV - Preencher'!I1167</f>
        <v>S</v>
      </c>
      <c r="H1158" s="5" t="str">
        <f>'[1]TCE - ANEXO IV - Preencher'!J1167</f>
        <v>202200000000013</v>
      </c>
      <c r="I1158" s="6">
        <f>IF('[1]TCE - ANEXO IV - Preencher'!K1167="","",'[1]TCE - ANEXO IV - Preencher'!K1167)</f>
        <v>44771</v>
      </c>
      <c r="J1158" s="5" t="str">
        <f>'[1]TCE - ANEXO IV - Preencher'!L1167</f>
        <v>UCQT-EWCX</v>
      </c>
      <c r="K1158" s="5" t="str">
        <f>IF(F1158="B",LEFT('[1]TCE - ANEXO IV - Preencher'!M1167,2),IF(F1158="S",LEFT('[1]TCE - ANEXO IV - Preencher'!M1167,7),IF('[1]TCE - ANEXO IV - Preencher'!H1167="","")))</f>
        <v>3122504</v>
      </c>
      <c r="L1158" s="7">
        <f>'[1]TCE - ANEXO IV - Preencher'!N1167</f>
        <v>1717.6547024085287</v>
      </c>
    </row>
    <row r="1159" spans="1:12" ht="18" customHeight="1" x14ac:dyDescent="0.2">
      <c r="A1159" s="3">
        <f>IFERROR(VLOOKUP(B1159,'[1]DADOS (OCULTAR)'!$Q$3:$S$103,3,0),"")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5.5 - Reparo e Manutenção de Máquinas e Equipamentos</v>
      </c>
      <c r="D1159" s="3" t="str">
        <f>'[1]TCE - ANEXO IV - Preencher'!F1168</f>
        <v>18.204.483/0001-01</v>
      </c>
      <c r="E1159" s="5" t="str">
        <f>'[1]TCE - ANEXO IV - Preencher'!G1168</f>
        <v>WAGNER FERNANDES SALES DA SILVA E CIA LTDA</v>
      </c>
      <c r="F1159" s="5" t="str">
        <f>'[1]TCE - ANEXO IV - Preencher'!H1168</f>
        <v>S</v>
      </c>
      <c r="G1159" s="5" t="str">
        <f>'[1]TCE - ANEXO IV - Preencher'!I1168</f>
        <v>S</v>
      </c>
      <c r="H1159" s="5" t="str">
        <f>'[1]TCE - ANEXO IV - Preencher'!J1168</f>
        <v>3792</v>
      </c>
      <c r="I1159" s="6">
        <f>IF('[1]TCE - ANEXO IV - Preencher'!K1168="","",'[1]TCE - ANEXO IV - Preencher'!K1168)</f>
        <v>44767</v>
      </c>
      <c r="J1159" s="5" t="str">
        <f>'[1]TCE - ANEXO IV - Preencher'!L1168</f>
        <v>TRXEQIQLS</v>
      </c>
      <c r="K1159" s="5" t="str">
        <f>IF(F1159="B",LEFT('[1]TCE - ANEXO IV - Preencher'!M1168,2),IF(F1159="S",LEFT('[1]TCE - ANEXO IV - Preencher'!M1168,7),IF('[1]TCE - ANEXO IV - Preencher'!H1168="","")))</f>
        <v>2704302</v>
      </c>
      <c r="L1159" s="7">
        <f>'[1]TCE - ANEXO IV - Preencher'!N1168</f>
        <v>20978.3867658493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>
        <f>IFERROR(VLOOKUP(B1161,'[1]DADOS (OCULTAR)'!$Q$3:$S$103,3,0),"")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>5.5 - Reparo e Manutenção de Máquinas e Equipamentos</v>
      </c>
      <c r="D1161" s="3" t="str">
        <f>'[1]TCE - ANEXO IV - Preencher'!F1170</f>
        <v>23.623.014/0001-67</v>
      </c>
      <c r="E1161" s="5" t="str">
        <f>'[1]TCE - ANEXO IV - Preencher'!G1170</f>
        <v>AIRMONT ENGENHARIA EIRELI - EPP</v>
      </c>
      <c r="F1161" s="5" t="str">
        <f>'[1]TCE - ANEXO IV - Preencher'!H1170</f>
        <v>S</v>
      </c>
      <c r="G1161" s="5" t="str">
        <f>'[1]TCE - ANEXO IV - Preencher'!I1170</f>
        <v>S</v>
      </c>
      <c r="H1161" s="5" t="str">
        <f>'[1]TCE - ANEXO IV - Preencher'!J1170</f>
        <v>000001212</v>
      </c>
      <c r="I1161" s="6">
        <f>IF('[1]TCE - ANEXO IV - Preencher'!K1170="","",'[1]TCE - ANEXO IV - Preencher'!K1170)</f>
        <v>44770</v>
      </c>
      <c r="J1161" s="5" t="str">
        <f>'[1]TCE - ANEXO IV - Preencher'!L1170</f>
        <v>MIZM66537</v>
      </c>
      <c r="K1161" s="5" t="str">
        <f>IF(F1161="B",LEFT('[1]TCE - ANEXO IV - Preencher'!M1170,2),IF(F1161="S",LEFT('[1]TCE - ANEXO IV - Preencher'!M1170,7),IF('[1]TCE - ANEXO IV - Preencher'!H1170="","")))</f>
        <v>2609600</v>
      </c>
      <c r="L1161" s="7">
        <f>'[1]TCE - ANEXO IV - Preencher'!N1170</f>
        <v>20247.095276298867</v>
      </c>
    </row>
    <row r="1162" spans="1:12" ht="18" customHeight="1" x14ac:dyDescent="0.2">
      <c r="A1162" s="3">
        <f>IFERROR(VLOOKUP(B1162,'[1]DADOS (OCULTAR)'!$Q$3:$S$103,3,0),"")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>5.5 - Reparo e Manutenção de Máquinas e Equipamentos</v>
      </c>
      <c r="D1162" s="3" t="str">
        <f>'[1]TCE - ANEXO IV - Preencher'!F1171</f>
        <v>11.189.101/0001-79</v>
      </c>
      <c r="E1162" s="5" t="str">
        <f>'[1]TCE - ANEXO IV - Preencher'!G1171</f>
        <v>GENSETS INST. E MANUT. ELET</v>
      </c>
      <c r="F1162" s="5" t="str">
        <f>'[1]TCE - ANEXO IV - Preencher'!H1171</f>
        <v>S</v>
      </c>
      <c r="G1162" s="5" t="str">
        <f>'[1]TCE - ANEXO IV - Preencher'!I1171</f>
        <v>S</v>
      </c>
      <c r="H1162" s="5" t="str">
        <f>'[1]TCE - ANEXO IV - Preencher'!J1171</f>
        <v>00005695</v>
      </c>
      <c r="I1162" s="6">
        <f>IF('[1]TCE - ANEXO IV - Preencher'!K1171="","",'[1]TCE - ANEXO IV - Preencher'!K1171)</f>
        <v>44743</v>
      </c>
      <c r="J1162" s="5" t="str">
        <f>'[1]TCE - ANEXO IV - Preencher'!L1171</f>
        <v>6RNE-BKE7</v>
      </c>
      <c r="K1162" s="5" t="str">
        <f>IF(F1162="B",LEFT('[1]TCE - ANEXO IV - Preencher'!M1171,2),IF(F1162="S",LEFT('[1]TCE - ANEXO IV - Preencher'!M1171,7),IF('[1]TCE - ANEXO IV - Preencher'!H1171="","")))</f>
        <v>2611606</v>
      </c>
      <c r="L1162" s="7">
        <f>'[1]TCE - ANEXO IV - Preencher'!N1171</f>
        <v>3429.6926739401815</v>
      </c>
    </row>
    <row r="1163" spans="1:12" ht="18" customHeight="1" x14ac:dyDescent="0.2">
      <c r="A1163" s="3">
        <f>IFERROR(VLOOKUP(B1163,'[1]DADOS (OCULTAR)'!$Q$3:$S$103,3,0),"")</f>
        <v>10583920000800</v>
      </c>
      <c r="B1163" s="4" t="str">
        <f>'[1]TCE - ANEXO IV - Preencher'!C1172</f>
        <v>HOSPITAL MESTRE VITALINO</v>
      </c>
      <c r="C1163" s="4" t="str">
        <f>'[1]TCE - ANEXO IV - Preencher'!E1172</f>
        <v>5.5 - Reparo e Manutenção de Máquinas e Equipamentos</v>
      </c>
      <c r="D1163" s="3" t="str">
        <f>'[1]TCE - ANEXO IV - Preencher'!F1172</f>
        <v>36.823.760/0001-46</v>
      </c>
      <c r="E1163" s="5" t="str">
        <f>'[1]TCE - ANEXO IV - Preencher'!G1172</f>
        <v>TECH SYSTEM SECURITY COMERCIO E SERVICOS DE EQUIP</v>
      </c>
      <c r="F1163" s="5" t="str">
        <f>'[1]TCE - ANEXO IV - Preencher'!H1172</f>
        <v>S</v>
      </c>
      <c r="G1163" s="5" t="str">
        <f>'[1]TCE - ANEXO IV - Preencher'!I1172</f>
        <v>S</v>
      </c>
      <c r="H1163" s="5" t="str">
        <f>'[1]TCE - ANEXO IV - Preencher'!J1172</f>
        <v>00000124</v>
      </c>
      <c r="I1163" s="6">
        <f>IF('[1]TCE - ANEXO IV - Preencher'!K1172="","",'[1]TCE - ANEXO IV - Preencher'!K1172)</f>
        <v>44744</v>
      </c>
      <c r="J1163" s="5" t="str">
        <f>'[1]TCE - ANEXO IV - Preencher'!L1172</f>
        <v>ZKRB-WH6Q</v>
      </c>
      <c r="K1163" s="5" t="str">
        <f>IF(F1163="B",LEFT('[1]TCE - ANEXO IV - Preencher'!M1172,2),IF(F1163="S",LEFT('[1]TCE - ANEXO IV - Preencher'!M1172,7),IF('[1]TCE - ANEXO IV - Preencher'!H1172="","")))</f>
        <v>2611606</v>
      </c>
      <c r="L1163" s="7">
        <f>'[1]TCE - ANEXO IV - Preencher'!N1172</f>
        <v>1288.2410268063966</v>
      </c>
    </row>
    <row r="1164" spans="1:12" ht="18" customHeight="1" x14ac:dyDescent="0.2">
      <c r="A1164" s="3">
        <f>IFERROR(VLOOKUP(B1164,'[1]DADOS (OCULTAR)'!$Q$3:$S$103,3,0),"")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>5.5 - Reparo e Manutenção de Máquinas e Equipamentos</v>
      </c>
      <c r="D1164" s="3">
        <f>'[1]TCE - ANEXO IV - Preencher'!F1173</f>
        <v>24456295000173</v>
      </c>
      <c r="E1164" s="5" t="str">
        <f>'[1]TCE - ANEXO IV - Preencher'!G1173</f>
        <v>IRMAOS FREITAS R COM PECAS LTDA</v>
      </c>
      <c r="F1164" s="5" t="str">
        <f>'[1]TCE - ANEXO IV - Preencher'!H1173</f>
        <v>S</v>
      </c>
      <c r="G1164" s="5" t="str">
        <f>'[1]TCE - ANEXO IV - Preencher'!I1173</f>
        <v>S</v>
      </c>
      <c r="H1164" s="5" t="str">
        <f>'[1]TCE - ANEXO IV - Preencher'!J1173</f>
        <v>3279</v>
      </c>
      <c r="I1164" s="6">
        <f>IF('[1]TCE - ANEXO IV - Preencher'!K1173="","",'[1]TCE - ANEXO IV - Preencher'!K1173)</f>
        <v>44760</v>
      </c>
      <c r="J1164" s="5" t="str">
        <f>'[1]TCE - ANEXO IV - Preencher'!L1173</f>
        <v>MLKFMCXEY</v>
      </c>
      <c r="K1164" s="5" t="str">
        <f>IF(F1164="B",LEFT('[1]TCE - ANEXO IV - Preencher'!M1173,2),IF(F1164="S",LEFT('[1]TCE - ANEXO IV - Preencher'!M1173,7),IF('[1]TCE - ANEXO IV - Preencher'!H1173="","")))</f>
        <v>2604106</v>
      </c>
      <c r="L1164" s="7">
        <f>'[1]TCE - ANEXO IV - Preencher'!N1173</f>
        <v>446.5902226262175</v>
      </c>
    </row>
    <row r="1165" spans="1:12" ht="18" customHeight="1" x14ac:dyDescent="0.2">
      <c r="A1165" s="3">
        <f>IFERROR(VLOOKUP(B1165,'[1]DADOS (OCULTAR)'!$Q$3:$S$103,3,0),"")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>5.5 - Reparo e Manutenção de Máquinas e Equipamentos</v>
      </c>
      <c r="D1165" s="3" t="str">
        <f>'[1]TCE - ANEXO IV - Preencher'!F1174</f>
        <v>90.347.840/0008-94</v>
      </c>
      <c r="E1165" s="5" t="str">
        <f>'[1]TCE - ANEXO IV - Preencher'!G1174</f>
        <v>TK ELEVADORES BRASIL LTDA</v>
      </c>
      <c r="F1165" s="5" t="str">
        <f>'[1]TCE - ANEXO IV - Preencher'!H1174</f>
        <v>S</v>
      </c>
      <c r="G1165" s="5" t="str">
        <f>'[1]TCE - ANEXO IV - Preencher'!I1174</f>
        <v>S</v>
      </c>
      <c r="H1165" s="5" t="str">
        <f>'[1]TCE - ANEXO IV - Preencher'!J1174</f>
        <v>00128872</v>
      </c>
      <c r="I1165" s="6">
        <f>IF('[1]TCE - ANEXO IV - Preencher'!K1174="","",'[1]TCE - ANEXO IV - Preencher'!K1174)</f>
        <v>44746</v>
      </c>
      <c r="J1165" s="5" t="str">
        <f>'[1]TCE - ANEXO IV - Preencher'!L1174</f>
        <v>2YFG-CJHG</v>
      </c>
      <c r="K1165" s="5" t="str">
        <f>IF(F1165="B",LEFT('[1]TCE - ANEXO IV - Preencher'!M1174,2),IF(F1165="S",LEFT('[1]TCE - ANEXO IV - Preencher'!M1174,7),IF('[1]TCE - ANEXO IV - Preencher'!H1174="","")))</f>
        <v>2611606</v>
      </c>
      <c r="L1165" s="7">
        <f>'[1]TCE - ANEXO IV - Preencher'!N1174</f>
        <v>2214.0053817635212</v>
      </c>
    </row>
    <row r="1166" spans="1:12" ht="18" customHeight="1" x14ac:dyDescent="0.2">
      <c r="A1166" s="3">
        <f>IFERROR(VLOOKUP(B1166,'[1]DADOS (OCULTAR)'!$Q$3:$S$103,3,0),"")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>5.5 - Reparo e Manutenção de Máquinas e Equipamentos</v>
      </c>
      <c r="D1166" s="3">
        <f>'[1]TCE - ANEXO IV - Preencher'!F1175</f>
        <v>33191585000123</v>
      </c>
      <c r="E1166" s="5" t="str">
        <f>'[1]TCE - ANEXO IV - Preencher'!G1175</f>
        <v xml:space="preserve">MARIA ELIELMA DA SILVA ALVES </v>
      </c>
      <c r="F1166" s="5" t="str">
        <f>'[1]TCE - ANEXO IV - Preencher'!H1175</f>
        <v>S</v>
      </c>
      <c r="G1166" s="5" t="str">
        <f>'[1]TCE - ANEXO IV - Preencher'!I1175</f>
        <v>S</v>
      </c>
      <c r="H1166" s="5" t="str">
        <f>'[1]TCE - ANEXO IV - Preencher'!J1175</f>
        <v>000000011</v>
      </c>
      <c r="I1166" s="6">
        <f>IF('[1]TCE - ANEXO IV - Preencher'!K1175="","",'[1]TCE - ANEXO IV - Preencher'!K1175)</f>
        <v>44746</v>
      </c>
      <c r="J1166" s="5" t="str">
        <f>'[1]TCE - ANEXO IV - Preencher'!L1175</f>
        <v>IACN87717</v>
      </c>
      <c r="K1166" s="5" t="str">
        <f>IF(F1166="B",LEFT('[1]TCE - ANEXO IV - Preencher'!M1175,2),IF(F1166="S",LEFT('[1]TCE - ANEXO IV - Preencher'!M1175,7),IF('[1]TCE - ANEXO IV - Preencher'!H1175="","")))</f>
        <v>2607901</v>
      </c>
      <c r="L1166" s="7">
        <f>'[1]TCE - ANEXO IV - Preencher'!N1175</f>
        <v>3847.5465333951042</v>
      </c>
    </row>
    <row r="1167" spans="1:12" ht="18" customHeight="1" x14ac:dyDescent="0.2">
      <c r="A1167" s="3">
        <f>IFERROR(VLOOKUP(B1167,'[1]DADOS (OCULTAR)'!$Q$3:$S$103,3,0),"")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5.5 - Reparo e Manutenção de Máquinas e Equipamentos</v>
      </c>
      <c r="D1167" s="3">
        <f>'[1]TCE - ANEXO IV - Preencher'!F1176</f>
        <v>33191585000123</v>
      </c>
      <c r="E1167" s="5" t="str">
        <f>'[1]TCE - ANEXO IV - Preencher'!G1176</f>
        <v xml:space="preserve">MARIA ELIELMA DA SILVA ALVES </v>
      </c>
      <c r="F1167" s="5" t="str">
        <f>'[1]TCE - ANEXO IV - Preencher'!H1176</f>
        <v>S</v>
      </c>
      <c r="G1167" s="5" t="str">
        <f>'[1]TCE - ANEXO IV - Preencher'!I1176</f>
        <v>S</v>
      </c>
      <c r="H1167" s="5" t="str">
        <f>'[1]TCE - ANEXO IV - Preencher'!J1176</f>
        <v>000000012</v>
      </c>
      <c r="I1167" s="6">
        <f>IF('[1]TCE - ANEXO IV - Preencher'!K1176="","",'[1]TCE - ANEXO IV - Preencher'!K1176)</f>
        <v>44746</v>
      </c>
      <c r="J1167" s="5" t="str">
        <f>'[1]TCE - ANEXO IV - Preencher'!L1176</f>
        <v>ADUJ39257</v>
      </c>
      <c r="K1167" s="5" t="str">
        <f>IF(F1167="B",LEFT('[1]TCE - ANEXO IV - Preencher'!M1176,2),IF(F1167="S",LEFT('[1]TCE - ANEXO IV - Preencher'!M1176,7),IF('[1]TCE - ANEXO IV - Preencher'!H1176="","")))</f>
        <v>2607901</v>
      </c>
      <c r="L1167" s="7">
        <f>'[1]TCE - ANEXO IV - Preencher'!N1176</f>
        <v>595.45076741045261</v>
      </c>
    </row>
    <row r="1168" spans="1:12" ht="18" customHeight="1" x14ac:dyDescent="0.2">
      <c r="A1168" s="3">
        <f>IFERROR(VLOOKUP(B1168,'[1]DADOS (OCULTAR)'!$Q$3:$S$103,3,0),"")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5.5 - Reparo e Manutenção de Máquinas e Equipamentos</v>
      </c>
      <c r="D1168" s="3">
        <f>'[1]TCE - ANEXO IV - Preencher'!F1177</f>
        <v>33191585000123</v>
      </c>
      <c r="E1168" s="5" t="str">
        <f>'[1]TCE - ANEXO IV - Preencher'!G1177</f>
        <v xml:space="preserve">MARIA ELIELMA DA SILVA ALVES </v>
      </c>
      <c r="F1168" s="5" t="str">
        <f>'[1]TCE - ANEXO IV - Preencher'!H1177</f>
        <v>S</v>
      </c>
      <c r="G1168" s="5" t="str">
        <f>'[1]TCE - ANEXO IV - Preencher'!I1177</f>
        <v>S</v>
      </c>
      <c r="H1168" s="5" t="str">
        <f>'[1]TCE - ANEXO IV - Preencher'!J1177</f>
        <v>000000013</v>
      </c>
      <c r="I1168" s="6">
        <f>IF('[1]TCE - ANEXO IV - Preencher'!K1177="","",'[1]TCE - ANEXO IV - Preencher'!K1177)</f>
        <v>44746</v>
      </c>
      <c r="J1168" s="5" t="str">
        <f>'[1]TCE - ANEXO IV - Preencher'!L1177</f>
        <v>KFEN58842</v>
      </c>
      <c r="K1168" s="5" t="str">
        <f>IF(F1168="B",LEFT('[1]TCE - ANEXO IV - Preencher'!M1177,2),IF(F1168="S",LEFT('[1]TCE - ANEXO IV - Preencher'!M1177,7),IF('[1]TCE - ANEXO IV - Preencher'!H1177="","")))</f>
        <v>2607901</v>
      </c>
      <c r="L1168" s="7">
        <f>'[1]TCE - ANEXO IV - Preencher'!N1177</f>
        <v>730.00324852362473</v>
      </c>
    </row>
    <row r="1169" spans="1:12" ht="18" customHeight="1" x14ac:dyDescent="0.2">
      <c r="A1169" s="3">
        <f>IFERROR(VLOOKUP(B1169,'[1]DADOS (OCULTAR)'!$Q$3:$S$103,3,0),"")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5.5 - Reparo e Manutenção de Máquinas e Equipamentos</v>
      </c>
      <c r="D1169" s="3">
        <f>'[1]TCE - ANEXO IV - Preencher'!F1178</f>
        <v>33191585000123</v>
      </c>
      <c r="E1169" s="5" t="str">
        <f>'[1]TCE - ANEXO IV - Preencher'!G1178</f>
        <v xml:space="preserve">MARIA ELIELMA DA SILVA ALVES </v>
      </c>
      <c r="F1169" s="5" t="str">
        <f>'[1]TCE - ANEXO IV - Preencher'!H1178</f>
        <v>S</v>
      </c>
      <c r="G1169" s="5" t="str">
        <f>'[1]TCE - ANEXO IV - Preencher'!I1178</f>
        <v>S</v>
      </c>
      <c r="H1169" s="5" t="str">
        <f>'[1]TCE - ANEXO IV - Preencher'!J1178</f>
        <v>000000014</v>
      </c>
      <c r="I1169" s="6">
        <f>IF('[1]TCE - ANEXO IV - Preencher'!K1178="","",'[1]TCE - ANEXO IV - Preencher'!K1178)</f>
        <v>44746</v>
      </c>
      <c r="J1169" s="5" t="str">
        <f>'[1]TCE - ANEXO IV - Preencher'!L1178</f>
        <v>XLJI59812</v>
      </c>
      <c r="K1169" s="5" t="str">
        <f>IF(F1169="B",LEFT('[1]TCE - ANEXO IV - Preencher'!M1178,2),IF(F1169="S",LEFT('[1]TCE - ANEXO IV - Preencher'!M1178,7),IF('[1]TCE - ANEXO IV - Preencher'!H1178="","")))</f>
        <v>2607901</v>
      </c>
      <c r="L1169" s="7">
        <f>'[1]TCE - ANEXO IV - Preencher'!N1178</f>
        <v>377.88403452987632</v>
      </c>
    </row>
    <row r="1170" spans="1:12" ht="18" customHeight="1" x14ac:dyDescent="0.2">
      <c r="A1170" s="3">
        <f>IFERROR(VLOOKUP(B1170,'[1]DADOS (OCULTAR)'!$Q$3:$S$103,3,0),"")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>5.5 - Reparo e Manutenção de Máquinas e Equipamentos</v>
      </c>
      <c r="D1170" s="3">
        <f>'[1]TCE - ANEXO IV - Preencher'!F1179</f>
        <v>33191585000123</v>
      </c>
      <c r="E1170" s="5" t="str">
        <f>'[1]TCE - ANEXO IV - Preencher'!G1179</f>
        <v xml:space="preserve">MARIA ELIELMA DA SILVA ALVES </v>
      </c>
      <c r="F1170" s="5" t="str">
        <f>'[1]TCE - ANEXO IV - Preencher'!H1179</f>
        <v>S</v>
      </c>
      <c r="G1170" s="5" t="str">
        <f>'[1]TCE - ANEXO IV - Preencher'!I1179</f>
        <v>S</v>
      </c>
      <c r="H1170" s="5" t="str">
        <f>'[1]TCE - ANEXO IV - Preencher'!J1179</f>
        <v>000000015</v>
      </c>
      <c r="I1170" s="6">
        <f>IF('[1]TCE - ANEXO IV - Preencher'!K1179="","",'[1]TCE - ANEXO IV - Preencher'!K1179)</f>
        <v>44746</v>
      </c>
      <c r="J1170" s="5" t="str">
        <f>'[1]TCE - ANEXO IV - Preencher'!L1179</f>
        <v>TQZK17111</v>
      </c>
      <c r="K1170" s="5" t="str">
        <f>IF(F1170="B",LEFT('[1]TCE - ANEXO IV - Preencher'!M1179,2),IF(F1170="S",LEFT('[1]TCE - ANEXO IV - Preencher'!M1179,7),IF('[1]TCE - ANEXO IV - Preencher'!H1179="","")))</f>
        <v>2607901</v>
      </c>
      <c r="L1170" s="7">
        <f>'[1]TCE - ANEXO IV - Preencher'!N1179</f>
        <v>3220.6025670159916</v>
      </c>
    </row>
    <row r="1171" spans="1:12" ht="18" customHeight="1" x14ac:dyDescent="0.2">
      <c r="A1171" s="3">
        <f>IFERROR(VLOOKUP(B1171,'[1]DADOS (OCULTAR)'!$Q$3:$S$103,3,0),"")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>5.5 - Reparo e Manutenção de Máquinas e Equipamentos</v>
      </c>
      <c r="D1171" s="3" t="str">
        <f>'[1]TCE - ANEXO IV - Preencher'!F1180</f>
        <v>13.302.865/0001-54</v>
      </c>
      <c r="E1171" s="5" t="str">
        <f>'[1]TCE - ANEXO IV - Preencher'!G1180</f>
        <v>MEDICAL VENETUS COMER DE PROD HOSPITALARES EIRELLI</v>
      </c>
      <c r="F1171" s="5" t="str">
        <f>'[1]TCE - ANEXO IV - Preencher'!H1180</f>
        <v>S</v>
      </c>
      <c r="G1171" s="5" t="str">
        <f>'[1]TCE - ANEXO IV - Preencher'!I1180</f>
        <v>S</v>
      </c>
      <c r="H1171" s="5" t="str">
        <f>'[1]TCE - ANEXO IV - Preencher'!J1180</f>
        <v>348</v>
      </c>
      <c r="I1171" s="6">
        <f>IF('[1]TCE - ANEXO IV - Preencher'!K1180="","",'[1]TCE - ANEXO IV - Preencher'!K1180)</f>
        <v>44768</v>
      </c>
      <c r="J1171" s="5" t="str">
        <f>'[1]TCE - ANEXO IV - Preencher'!L1180</f>
        <v>WBCX5WBPL</v>
      </c>
      <c r="K1171" s="5" t="str">
        <f>IF(F1171="B",LEFT('[1]TCE - ANEXO IV - Preencher'!M1180,2),IF(F1171="S",LEFT('[1]TCE - ANEXO IV - Preencher'!M1180,7),IF('[1]TCE - ANEXO IV - Preencher'!H1180="","")))</f>
        <v>2704302</v>
      </c>
      <c r="L1171" s="7">
        <f>'[1]TCE - ANEXO IV - Preencher'!N1180</f>
        <v>3504.0155929133989</v>
      </c>
    </row>
    <row r="1172" spans="1:12" ht="18" customHeight="1" x14ac:dyDescent="0.2">
      <c r="A1172" s="3">
        <f>IFERROR(VLOOKUP(B1172,'[1]DADOS (OCULTAR)'!$Q$3:$S$103,3,0),"")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5.5 - Reparo e Manutenção de Máquinas e Equipamentos</v>
      </c>
      <c r="D1172" s="3">
        <f>'[1]TCE - ANEXO IV - Preencher'!F1181</f>
        <v>8677502000163</v>
      </c>
      <c r="E1172" s="5" t="str">
        <f>'[1]TCE - ANEXO IV - Preencher'!G1181</f>
        <v xml:space="preserve">CASA DO CAMPONES </v>
      </c>
      <c r="F1172" s="5" t="str">
        <f>'[1]TCE - ANEXO IV - Preencher'!H1181</f>
        <v>S</v>
      </c>
      <c r="G1172" s="5" t="str">
        <f>'[1]TCE - ANEXO IV - Preencher'!I1181</f>
        <v>S</v>
      </c>
      <c r="H1172" s="5" t="str">
        <f>'[1]TCE - ANEXO IV - Preencher'!J1181</f>
        <v>1024</v>
      </c>
      <c r="I1172" s="6">
        <f>IF('[1]TCE - ANEXO IV - Preencher'!K1181="","",'[1]TCE - ANEXO IV - Preencher'!K1181)</f>
        <v>44756</v>
      </c>
      <c r="J1172" s="5" t="str">
        <f>'[1]TCE - ANEXO IV - Preencher'!L1181</f>
        <v>1KUDPWVU1</v>
      </c>
      <c r="K1172" s="5" t="str">
        <f>IF(F1172="B",LEFT('[1]TCE - ANEXO IV - Preencher'!M1181,2),IF(F1172="S",LEFT('[1]TCE - ANEXO IV - Preencher'!M1181,7),IF('[1]TCE - ANEXO IV - Preencher'!H1181="","")))</f>
        <v>2604106</v>
      </c>
      <c r="L1172" s="7">
        <f>'[1]TCE - ANEXO IV - Preencher'!N1181</f>
        <v>150</v>
      </c>
    </row>
    <row r="1173" spans="1:12" ht="18" customHeight="1" x14ac:dyDescent="0.2">
      <c r="A1173" s="3">
        <f>IFERROR(VLOOKUP(B1173,'[1]DADOS (OCULTAR)'!$Q$3:$S$103,3,0),"")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5.5 - Reparo e Manutenção de Máquinas e Equipamentos</v>
      </c>
      <c r="D1173" s="3">
        <f>'[1]TCE - ANEXO IV - Preencher'!F1182</f>
        <v>8677502000163</v>
      </c>
      <c r="E1173" s="5" t="str">
        <f>'[1]TCE - ANEXO IV - Preencher'!G1182</f>
        <v xml:space="preserve">CASA DO CAMPONES </v>
      </c>
      <c r="F1173" s="5" t="str">
        <f>'[1]TCE - ANEXO IV - Preencher'!H1182</f>
        <v>S</v>
      </c>
      <c r="G1173" s="5" t="str">
        <f>'[1]TCE - ANEXO IV - Preencher'!I1182</f>
        <v>S</v>
      </c>
      <c r="H1173" s="5" t="str">
        <f>'[1]TCE - ANEXO IV - Preencher'!J1182</f>
        <v>1054</v>
      </c>
      <c r="I1173" s="6">
        <f>IF('[1]TCE - ANEXO IV - Preencher'!K1182="","",'[1]TCE - ANEXO IV - Preencher'!K1182)</f>
        <v>44678</v>
      </c>
      <c r="J1173" s="5" t="str">
        <f>'[1]TCE - ANEXO IV - Preencher'!L1182</f>
        <v>R9NCKDPEU</v>
      </c>
      <c r="K1173" s="5" t="str">
        <f>IF(F1173="B",LEFT('[1]TCE - ANEXO IV - Preencher'!M1182,2),IF(F1173="S",LEFT('[1]TCE - ANEXO IV - Preencher'!M1182,7),IF('[1]TCE - ANEXO IV - Preencher'!H1182="","")))</f>
        <v>2604106</v>
      </c>
      <c r="L1173" s="7">
        <f>'[1]TCE - ANEXO IV - Preencher'!N1182</f>
        <v>60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>
        <f>IFERROR(VLOOKUP(B1175,'[1]DADOS (OCULTAR)'!$Q$3:$S$103,3,0),"")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5.4 - Reparo e Manutenção de Bens Imóveis</v>
      </c>
      <c r="D1175" s="3">
        <f>'[1]TCE - ANEXO IV - Preencher'!F1184</f>
        <v>13318896000101</v>
      </c>
      <c r="E1175" s="5" t="str">
        <f>'[1]TCE - ANEXO IV - Preencher'!G1184</f>
        <v>LOGOL SISTEMAS PREDIAIS LTDA ME</v>
      </c>
      <c r="F1175" s="5" t="str">
        <f>'[1]TCE - ANEXO IV - Preencher'!H1184</f>
        <v>S</v>
      </c>
      <c r="G1175" s="5" t="str">
        <f>'[1]TCE - ANEXO IV - Preencher'!I1184</f>
        <v>S</v>
      </c>
      <c r="H1175" s="5" t="str">
        <f>'[1]TCE - ANEXO IV - Preencher'!J1184</f>
        <v>00000903</v>
      </c>
      <c r="I1175" s="6">
        <f>IF('[1]TCE - ANEXO IV - Preencher'!K1184="","",'[1]TCE - ANEXO IV - Preencher'!K1184)</f>
        <v>44754</v>
      </c>
      <c r="J1175" s="5" t="str">
        <f>'[1]TCE - ANEXO IV - Preencher'!L1184</f>
        <v>CV8K-NEN9</v>
      </c>
      <c r="K1175" s="5" t="str">
        <f>IF(F1175="B",LEFT('[1]TCE - ANEXO IV - Preencher'!M1184,2),IF(F1175="S",LEFT('[1]TCE - ANEXO IV - Preencher'!M1184,7),IF('[1]TCE - ANEXO IV - Preencher'!H1184="","")))</f>
        <v>2611606</v>
      </c>
      <c r="L1175" s="7">
        <f>'[1]TCE - ANEXO IV - Preencher'!N1184</f>
        <v>9017.6871876447767</v>
      </c>
    </row>
    <row r="1176" spans="1:12" ht="18" customHeight="1" x14ac:dyDescent="0.2">
      <c r="A1176" s="3">
        <f>IFERROR(VLOOKUP(B1176,'[1]DADOS (OCULTAR)'!$Q$3:$S$103,3,0),"")</f>
        <v>10583920000800</v>
      </c>
      <c r="B1176" s="4" t="str">
        <f>'[1]TCE - ANEXO IV - Preencher'!C1185</f>
        <v>HOSPITAL MESTRE VITALINO</v>
      </c>
      <c r="C1176" s="4" t="str">
        <f>'[1]TCE - ANEXO IV - Preencher'!E1185</f>
        <v>5.4 - Reparo e Manutenção de Bens Imóveis</v>
      </c>
      <c r="D1176" s="3" t="str">
        <f>'[1]TCE - ANEXO IV - Preencher'!F1185</f>
        <v>20.548.154/0001-20</v>
      </c>
      <c r="E1176" s="5" t="str">
        <f>'[1]TCE - ANEXO IV - Preencher'!G1185</f>
        <v>GRACIANE XAVIER FERREIRA SOUSA 08019588493</v>
      </c>
      <c r="F1176" s="5" t="str">
        <f>'[1]TCE - ANEXO IV - Preencher'!H1185</f>
        <v>S</v>
      </c>
      <c r="G1176" s="5" t="str">
        <f>'[1]TCE - ANEXO IV - Preencher'!I1185</f>
        <v>S</v>
      </c>
      <c r="H1176" s="5" t="str">
        <f>'[1]TCE - ANEXO IV - Preencher'!J1185</f>
        <v>310</v>
      </c>
      <c r="I1176" s="6">
        <f>IF('[1]TCE - ANEXO IV - Preencher'!K1185="","",'[1]TCE - ANEXO IV - Preencher'!K1185)</f>
        <v>44771</v>
      </c>
      <c r="J1176" s="5" t="str">
        <f>'[1]TCE - ANEXO IV - Preencher'!L1185</f>
        <v>CCVTR822Q</v>
      </c>
      <c r="K1176" s="5" t="str">
        <f>IF(F1176="B",LEFT('[1]TCE - ANEXO IV - Preencher'!M1185,2),IF(F1176="S",LEFT('[1]TCE - ANEXO IV - Preencher'!M1185,7),IF('[1]TCE - ANEXO IV - Preencher'!H1185="","")))</f>
        <v>2604106</v>
      </c>
      <c r="L1176" s="7">
        <f>'[1]TCE - ANEXO IV - Preencher'!N1185</f>
        <v>3435.3094048170574</v>
      </c>
    </row>
    <row r="1177" spans="1:12" ht="18" customHeight="1" x14ac:dyDescent="0.2">
      <c r="A1177" s="3">
        <f>IFERROR(VLOOKUP(B1177,'[1]DADOS (OCULTAR)'!$Q$3:$S$103,3,0),"")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 xml:space="preserve">5.7 - Reparo e Manutenção de Bens Movéis de Outras Naturezas </v>
      </c>
      <c r="D1177" s="3" t="str">
        <f>'[1]TCE - ANEXO IV - Preencher'!F1186</f>
        <v>26.375.970/0001-65</v>
      </c>
      <c r="E1177" s="5" t="str">
        <f>'[1]TCE - ANEXO IV - Preencher'!G1186</f>
        <v>FABIO EMANUEL DE ANDRADE 02585337499</v>
      </c>
      <c r="F1177" s="5" t="str">
        <f>'[1]TCE - ANEXO IV - Preencher'!H1186</f>
        <v>S</v>
      </c>
      <c r="G1177" s="5" t="str">
        <f>'[1]TCE - ANEXO IV - Preencher'!I1186</f>
        <v>S</v>
      </c>
      <c r="H1177" s="5" t="str">
        <f>'[1]TCE - ANEXO IV - Preencher'!J1186</f>
        <v>95</v>
      </c>
      <c r="I1177" s="6">
        <f>IF('[1]TCE - ANEXO IV - Preencher'!K1186="","",'[1]TCE - ANEXO IV - Preencher'!K1186)</f>
        <v>44771</v>
      </c>
      <c r="J1177" s="5" t="str">
        <f>'[1]TCE - ANEXO IV - Preencher'!L1186</f>
        <v>CUJPOEFQZ</v>
      </c>
      <c r="K1177" s="5" t="str">
        <f>IF(F1177="B",LEFT('[1]TCE - ANEXO IV - Preencher'!M1186,2),IF(F1177="S",LEFT('[1]TCE - ANEXO IV - Preencher'!M1186,7),IF('[1]TCE - ANEXO IV - Preencher'!H1186="","")))</f>
        <v>2604106</v>
      </c>
      <c r="L1177" s="7">
        <f>'[1]TCE - ANEXO IV - Preencher'!N1186</f>
        <v>2705.3061562934327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>
        <f>IFERROR(VLOOKUP(B1179,'[1]DADOS (OCULTAR)'!$Q$3:$S$103,3,0),"")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>7 - Obras e Instalações</v>
      </c>
      <c r="D1179" s="3" t="str">
        <f>'[1]TCE - ANEXO IV - Preencher'!F1188</f>
        <v>12.805.036/0001-21</v>
      </c>
      <c r="E1179" s="5" t="str">
        <f>'[1]TCE - ANEXO IV - Preencher'!G1188</f>
        <v>MULTCOM CONSTRUTORA LTDA</v>
      </c>
      <c r="F1179" s="5" t="str">
        <f>'[1]TCE - ANEXO IV - Preencher'!H1188</f>
        <v>S</v>
      </c>
      <c r="G1179" s="5" t="str">
        <f>'[1]TCE - ANEXO IV - Preencher'!I1188</f>
        <v>S</v>
      </c>
      <c r="H1179" s="5" t="str">
        <f>'[1]TCE - ANEXO IV - Preencher'!J1188</f>
        <v>00000557</v>
      </c>
      <c r="I1179" s="6">
        <f>IF('[1]TCE - ANEXO IV - Preencher'!K1188="","",'[1]TCE - ANEXO IV - Preencher'!K1188)</f>
        <v>44768</v>
      </c>
      <c r="J1179" s="5" t="str">
        <f>'[1]TCE - ANEXO IV - Preencher'!L1188</f>
        <v>BFLK-BQNF</v>
      </c>
      <c r="K1179" s="5" t="str">
        <f>IF(F1179="B",LEFT('[1]TCE - ANEXO IV - Preencher'!M1188,2),IF(F1179="S",LEFT('[1]TCE - ANEXO IV - Preencher'!M1188,7),IF('[1]TCE - ANEXO IV - Preencher'!H1188="","")))</f>
        <v>2611606</v>
      </c>
      <c r="L1179" s="7">
        <f>'[1]TCE - ANEXO IV - Preencher'!N1188</f>
        <v>113700.47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>
        <f>IFERROR(VLOOKUP(B1181,'[1]DADOS (OCULTAR)'!$Q$3:$S$103,3,0),"")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>5.3 - Locação de Máquinas e Equipamentos</v>
      </c>
      <c r="D1181" s="3">
        <f>'[1]TCE - ANEXO IV - Preencher'!F1190</f>
        <v>24080970000102</v>
      </c>
      <c r="E1181" s="5" t="str">
        <f>'[1]TCE - ANEXO IV - Preencher'!G1190</f>
        <v>CARLOS ALBERTO PROJETOS E CONSTRUCAO LTDA - EPP</v>
      </c>
      <c r="F1181" s="5" t="str">
        <f>'[1]TCE - ANEXO IV - Preencher'!H1190</f>
        <v>S</v>
      </c>
      <c r="G1181" s="5" t="str">
        <f>'[1]TCE - ANEXO IV - Preencher'!I1190</f>
        <v>N</v>
      </c>
      <c r="H1181" s="5" t="str">
        <f>'[1]TCE - ANEXO IV - Preencher'!J1190</f>
        <v>084667</v>
      </c>
      <c r="I1181" s="6">
        <f>IF('[1]TCE - ANEXO IV - Preencher'!K1190="","",'[1]TCE - ANEXO IV - Preencher'!K1190)</f>
        <v>44770</v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>2604106</v>
      </c>
      <c r="L1181" s="7">
        <f>'[1]TCE - ANEXO IV - Preencher'!N1190</f>
        <v>224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>
        <f>IFERROR(VLOOKUP(B1183,'[1]DADOS (OCULTAR)'!$Q$3:$S$103,3,0),"")</f>
        <v>10583920000800</v>
      </c>
      <c r="B1183" s="4" t="str">
        <f>'[1]TCE - ANEXO IV - Preencher'!C1192</f>
        <v>HOSPITAL MESTRE VITALINO</v>
      </c>
      <c r="C1183" s="4" t="str">
        <f>'[1]TCE - ANEXO IV - Preencher'!E1192</f>
        <v>3.12 - Material Hospitalar</v>
      </c>
      <c r="D1183" s="3">
        <f>'[1]TCE - ANEXO IV - Preencher'!F1192</f>
        <v>8014554000150</v>
      </c>
      <c r="E1183" s="5" t="str">
        <f>'[1]TCE - ANEXO IV - Preencher'!G1192</f>
        <v>MJB COMERCIO DE MAT MEDICO HOSP LTDA</v>
      </c>
      <c r="F1183" s="5" t="str">
        <f>'[1]TCE - ANEXO IV - Preencher'!H1192</f>
        <v>B</v>
      </c>
      <c r="G1183" s="5" t="str">
        <f>'[1]TCE - ANEXO IV - Preencher'!I1192</f>
        <v>S</v>
      </c>
      <c r="H1183" s="5">
        <f>'[1]TCE - ANEXO IV - Preencher'!J1192</f>
        <v>12628</v>
      </c>
      <c r="I1183" s="6">
        <f>IF('[1]TCE - ANEXO IV - Preencher'!K1192="","",'[1]TCE - ANEXO IV - Preencher'!K1192)</f>
        <v>44756</v>
      </c>
      <c r="J1183" s="5" t="str">
        <f>'[1]TCE - ANEXO IV - Preencher'!L1192</f>
        <v>26220708014554000150550010000126281260172298</v>
      </c>
      <c r="K1183" s="5" t="str">
        <f>IF(F1183="B",LEFT('[1]TCE - ANEXO IV - Preencher'!M1192,2),IF(F1183="S",LEFT('[1]TCE - ANEXO IV - Preencher'!M1192,7),IF('[1]TCE - ANEXO IV - Preencher'!H1192="","")))</f>
        <v>26</v>
      </c>
      <c r="L1183" s="7">
        <f>'[1]TCE - ANEXO IV - Preencher'!N1192</f>
        <v>3780</v>
      </c>
    </row>
    <row r="1184" spans="1:12" ht="18" customHeight="1" x14ac:dyDescent="0.2">
      <c r="A1184" s="3">
        <f>IFERROR(VLOOKUP(B1184,'[1]DADOS (OCULTAR)'!$Q$3:$S$103,3,0),"")</f>
        <v>10583920000800</v>
      </c>
      <c r="B1184" s="4" t="str">
        <f>'[1]TCE - ANEXO IV - Preencher'!C1193</f>
        <v>HOSPITAL MESTRE VITALINO</v>
      </c>
      <c r="C1184" s="4" t="str">
        <f>'[1]TCE - ANEXO IV - Preencher'!E1193</f>
        <v>3.12 - Material Hospitalar</v>
      </c>
      <c r="D1184" s="3">
        <f>'[1]TCE - ANEXO IV - Preencher'!F1193</f>
        <v>50595271000105</v>
      </c>
      <c r="E1184" s="5" t="str">
        <f>'[1]TCE - ANEXO IV - Preencher'!G1193</f>
        <v>BIOTRONIK COMERCIAL MEDICA LTDA</v>
      </c>
      <c r="F1184" s="5" t="str">
        <f>'[1]TCE - ANEXO IV - Preencher'!H1193</f>
        <v>B</v>
      </c>
      <c r="G1184" s="5" t="str">
        <f>'[1]TCE - ANEXO IV - Preencher'!I1193</f>
        <v>S</v>
      </c>
      <c r="H1184" s="5">
        <f>'[1]TCE - ANEXO IV - Preencher'!J1193</f>
        <v>1029513</v>
      </c>
      <c r="I1184" s="6">
        <f>IF('[1]TCE - ANEXO IV - Preencher'!K1193="","",'[1]TCE - ANEXO IV - Preencher'!K1193)</f>
        <v>44770</v>
      </c>
      <c r="J1184" s="5" t="str">
        <f>'[1]TCE - ANEXO IV - Preencher'!L1193</f>
        <v>35220750595271000105550030010295131573163811</v>
      </c>
      <c r="K1184" s="5" t="str">
        <f>IF(F1184="B",LEFT('[1]TCE - ANEXO IV - Preencher'!M1193,2),IF(F1184="S",LEFT('[1]TCE - ANEXO IV - Preencher'!M1193,7),IF('[1]TCE - ANEXO IV - Preencher'!H1193="","")))</f>
        <v>35</v>
      </c>
      <c r="L1184" s="7">
        <f>'[1]TCE - ANEXO IV - Preencher'!N1193</f>
        <v>6903.9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>
        <f>IFERROR(VLOOKUP(B1186,'[1]DADOS (OCULTAR)'!$Q$3:$S$103,3,0),"")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 xml:space="preserve">3.10 - Material para Manutenção de Bens Móveis </v>
      </c>
      <c r="D1186" s="3">
        <f>'[1]TCE - ANEXO IV - Preencher'!F1195</f>
        <v>7626697000230</v>
      </c>
      <c r="E1186" s="5" t="str">
        <f>'[1]TCE - ANEXO IV - Preencher'!G1195</f>
        <v>VIP INFORMATICA LTDA</v>
      </c>
      <c r="F1186" s="5" t="str">
        <f>'[1]TCE - ANEXO IV - Preencher'!H1195</f>
        <v>B</v>
      </c>
      <c r="G1186" s="5" t="str">
        <f>'[1]TCE - ANEXO IV - Preencher'!I1195</f>
        <v>S</v>
      </c>
      <c r="H1186" s="5" t="str">
        <f>'[1]TCE - ANEXO IV - Preencher'!J1195</f>
        <v>000.207.412</v>
      </c>
      <c r="I1186" s="6">
        <f>IF('[1]TCE - ANEXO IV - Preencher'!K1195="","",'[1]TCE - ANEXO IV - Preencher'!K1195)</f>
        <v>44753</v>
      </c>
      <c r="J1186" s="5" t="str">
        <f>'[1]TCE - ANEXO IV - Preencher'!L1195</f>
        <v>26220707626697000230550010002074121046403270</v>
      </c>
      <c r="K1186" s="5" t="str">
        <f>IF(F1186="B",LEFT('[1]TCE - ANEXO IV - Preencher'!M1195,2),IF(F1186="S",LEFT('[1]TCE - ANEXO IV - Preencher'!M1195,7),IF('[1]TCE - ANEXO IV - Preencher'!H1195="","")))</f>
        <v>26</v>
      </c>
      <c r="L1186" s="7">
        <f>'[1]TCE - ANEXO IV - Preencher'!N1195</f>
        <v>96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2022-09-02T12:42:06Z</dcterms:created>
  <dcterms:modified xsi:type="dcterms:W3CDTF">2022-09-02T12:42:13Z</dcterms:modified>
</cp:coreProperties>
</file>