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8 AGOSTO\2.º CORREÇÃO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<sst xmlns="http://schemas.openxmlformats.org/spreadsheetml/2006/main" count="12" uniqueCount="12">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</sst>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8%20AGOSTO/2.&#186;%20CORRE&#199;&#195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08/2022</v>
          </cell>
          <cell r="K11">
            <v>44803</v>
          </cell>
          <cell r="M11" t="str">
            <v>2611606 - Recife - PE</v>
          </cell>
          <cell r="N11">
            <v>114232.44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174292</v>
          </cell>
          <cell r="K12">
            <v>44820</v>
          </cell>
          <cell r="M12" t="str">
            <v>2611606 - Recife - PE</v>
          </cell>
          <cell r="N12">
            <v>2683.69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81180018666</v>
          </cell>
          <cell r="K13">
            <v>44895</v>
          </cell>
          <cell r="M13" t="str">
            <v>2611606 - Recife - PE</v>
          </cell>
          <cell r="N13">
            <v>1571.02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 t="str">
            <v>09.039.744/0002-75</v>
          </cell>
          <cell r="G14" t="str">
            <v>TAXA DE ILUMINAÇÃO PUBLICA</v>
          </cell>
          <cell r="H14" t="str">
            <v>S</v>
          </cell>
          <cell r="I14" t="str">
            <v>N</v>
          </cell>
          <cell r="J14" t="str">
            <v>22040469450123</v>
          </cell>
          <cell r="K14">
            <v>44804</v>
          </cell>
          <cell r="M14" t="str">
            <v>2610707 - Paulista - PE</v>
          </cell>
          <cell r="N14">
            <v>1468.74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09.039.744/0002-75</v>
          </cell>
          <cell r="G15" t="str">
            <v>TAXA DE VISTORIA DE SEGURANÇA CONTRA INCENDIO</v>
          </cell>
          <cell r="H15" t="str">
            <v>S</v>
          </cell>
          <cell r="I15" t="str">
            <v>N</v>
          </cell>
          <cell r="J15" t="str">
            <v>20220454906</v>
          </cell>
          <cell r="K15">
            <v>44783</v>
          </cell>
          <cell r="M15" t="str">
            <v>2610707 - Paulista - PE</v>
          </cell>
          <cell r="N15">
            <v>9357.98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08/0222</v>
          </cell>
          <cell r="K16">
            <v>44803</v>
          </cell>
          <cell r="M16" t="str">
            <v>2610707 - Paulista - PE</v>
          </cell>
          <cell r="N16">
            <v>234.4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08/2022</v>
          </cell>
          <cell r="K17">
            <v>44803</v>
          </cell>
          <cell r="M17" t="str">
            <v>2610707 - Paulista - PE</v>
          </cell>
          <cell r="N17">
            <v>896.63</v>
          </cell>
        </row>
        <row r="18">
          <cell r="C18" t="str">
            <v>HOSPITAL MIGUEL ARRAES</v>
          </cell>
          <cell r="E18" t="str">
            <v>5.20 - Serviços Judicíarios e Cartoriais</v>
          </cell>
          <cell r="F18" t="str">
            <v>09.039.744/0002-75</v>
          </cell>
          <cell r="G18" t="str">
            <v>GRU - GUIA RECURSAL DO TRABALHO</v>
          </cell>
          <cell r="H18" t="str">
            <v>S</v>
          </cell>
          <cell r="I18" t="str">
            <v>N</v>
          </cell>
          <cell r="J18" t="str">
            <v>08/2022 - 1</v>
          </cell>
          <cell r="K18">
            <v>44803</v>
          </cell>
          <cell r="M18" t="str">
            <v>2610707 - Paulista - PE</v>
          </cell>
          <cell r="N18">
            <v>3067.24</v>
          </cell>
        </row>
        <row r="19">
          <cell r="C19" t="str">
            <v>HOSPITAL MIGUEL ARRAES</v>
          </cell>
          <cell r="E19" t="str">
            <v>5.20 - Serviços Judicíarios e Cartoriais</v>
          </cell>
          <cell r="F19" t="str">
            <v>09.039.744/0002-75</v>
          </cell>
          <cell r="G19" t="str">
            <v>GRU - GUIA RECURSAL DO TRABALHO</v>
          </cell>
          <cell r="H19" t="str">
            <v>S</v>
          </cell>
          <cell r="I19" t="str">
            <v>N</v>
          </cell>
          <cell r="J19" t="str">
            <v>08/2022 - 2</v>
          </cell>
          <cell r="K19">
            <v>44803</v>
          </cell>
          <cell r="M19" t="str">
            <v>2610707 - Paulista - PE</v>
          </cell>
          <cell r="N19">
            <v>1285.04</v>
          </cell>
        </row>
        <row r="20">
          <cell r="C20" t="str">
            <v>HOSPITAL MIGUEL ARRAES</v>
          </cell>
          <cell r="E20" t="str">
            <v>5.20 - Serviços Judicíarios e Cartoriais</v>
          </cell>
          <cell r="F20" t="str">
            <v>09.039.744/0002-75</v>
          </cell>
          <cell r="G20" t="str">
            <v>GRU - GUIA RECURSAL DO TRABALHO</v>
          </cell>
          <cell r="H20" t="str">
            <v>S</v>
          </cell>
          <cell r="I20" t="str">
            <v>N</v>
          </cell>
          <cell r="J20" t="str">
            <v>08/2022 - 3</v>
          </cell>
          <cell r="K20">
            <v>44803</v>
          </cell>
          <cell r="M20" t="str">
            <v>2610707 - Paulista - PE</v>
          </cell>
          <cell r="N20">
            <v>1340.82</v>
          </cell>
        </row>
        <row r="21">
          <cell r="C21" t="str">
            <v>HOSPITAL MIGUEL ARRAES</v>
          </cell>
          <cell r="E21" t="str">
            <v>5.20 - Serviços Judicíarios e Cartoriais</v>
          </cell>
          <cell r="F21" t="str">
            <v>09.039.744/0002-75</v>
          </cell>
          <cell r="G21" t="str">
            <v>GRU - GUIA RECURSAL DO TRABALHO</v>
          </cell>
          <cell r="H21" t="str">
            <v>S</v>
          </cell>
          <cell r="I21" t="str">
            <v>N</v>
          </cell>
          <cell r="J21" t="str">
            <v>08/2022 - 4</v>
          </cell>
          <cell r="K21">
            <v>44803</v>
          </cell>
          <cell r="M21" t="str">
            <v>2610707 - Paulista - PE</v>
          </cell>
          <cell r="N21">
            <v>3128.58</v>
          </cell>
        </row>
        <row r="22">
          <cell r="C22" t="str">
            <v>HOSPITAL MIGUEL ARRAES</v>
          </cell>
          <cell r="E22" t="str">
            <v>5.9 - Telefonia Móvel</v>
          </cell>
          <cell r="F22" t="str">
            <v>02.421.421/0013-55</v>
          </cell>
          <cell r="G22" t="str">
            <v xml:space="preserve"> TELEFÔNIA TIM</v>
          </cell>
          <cell r="H22" t="str">
            <v>S</v>
          </cell>
          <cell r="I22" t="str">
            <v>N</v>
          </cell>
          <cell r="J22" t="str">
            <v>4779494699</v>
          </cell>
          <cell r="K22">
            <v>44787</v>
          </cell>
          <cell r="M22" t="str">
            <v>2611606 - Recife - PE</v>
          </cell>
          <cell r="N22">
            <v>389.93</v>
          </cell>
        </row>
        <row r="23">
          <cell r="C23" t="str">
            <v>HOSPITAL MIGUEL ARRAES</v>
          </cell>
          <cell r="E23" t="str">
            <v>5.18 - Teledonia Fixa</v>
          </cell>
          <cell r="F23">
            <v>3423730000193</v>
          </cell>
          <cell r="G23" t="str">
            <v xml:space="preserve"> SMART TELECOMINICAÇÕES</v>
          </cell>
          <cell r="H23" t="str">
            <v>S</v>
          </cell>
          <cell r="I23" t="str">
            <v>S</v>
          </cell>
          <cell r="J23" t="str">
            <v>00056139</v>
          </cell>
          <cell r="K23">
            <v>44816</v>
          </cell>
          <cell r="L23" t="str">
            <v>EEKEVRGT</v>
          </cell>
          <cell r="M23" t="str">
            <v>2611606 - Recife - PE</v>
          </cell>
          <cell r="N23">
            <v>149</v>
          </cell>
        </row>
        <row r="24">
          <cell r="C24" t="str">
            <v>HOSPITAL MIGUEL ARRAES</v>
          </cell>
          <cell r="E24" t="str">
            <v>5.18 - Teledonia Fixa</v>
          </cell>
          <cell r="F24">
            <v>3423730000193</v>
          </cell>
          <cell r="G24" t="str">
            <v xml:space="preserve"> SMART TELECOMINICAÇÕES</v>
          </cell>
          <cell r="H24" t="str">
            <v>S</v>
          </cell>
          <cell r="I24" t="str">
            <v>S</v>
          </cell>
          <cell r="J24" t="str">
            <v>000127425</v>
          </cell>
          <cell r="K24">
            <v>44816</v>
          </cell>
          <cell r="L24" t="str">
            <v>820E435B78D45CA7B8EAB8694575D473</v>
          </cell>
          <cell r="M24" t="str">
            <v>2611606 - Recife - PE</v>
          </cell>
          <cell r="N24">
            <v>1368.37</v>
          </cell>
        </row>
        <row r="25">
          <cell r="C25" t="str">
            <v>HOSPITAL MIGUEL ARRAES</v>
          </cell>
          <cell r="E25" t="str">
            <v>5.13 - Água e Esgoto</v>
          </cell>
          <cell r="F25">
            <v>9769035000164</v>
          </cell>
          <cell r="G25" t="str">
            <v>COMPESA COMPANHIA PERNAMBUCANA DE SANEAMENTO</v>
          </cell>
          <cell r="H25" t="str">
            <v>S</v>
          </cell>
          <cell r="I25" t="str">
            <v>N</v>
          </cell>
          <cell r="J25" t="str">
            <v>08/2022-5</v>
          </cell>
          <cell r="K25">
            <v>44783</v>
          </cell>
          <cell r="M25" t="str">
            <v>2611606 - Recife - PE</v>
          </cell>
          <cell r="N25">
            <v>37990.79</v>
          </cell>
        </row>
        <row r="26">
          <cell r="C26" t="str">
            <v>HOSPITAL MIGUEL ARRAES</v>
          </cell>
          <cell r="E26" t="str">
            <v>5.12 - Energia Elétrica</v>
          </cell>
          <cell r="F26">
            <v>10835932000108</v>
          </cell>
          <cell r="G26" t="str">
            <v>CELPE - COMPANHINHA ENERGETICA DE PERNAMBUCO</v>
          </cell>
          <cell r="H26" t="str">
            <v>S</v>
          </cell>
          <cell r="I26" t="str">
            <v>S</v>
          </cell>
          <cell r="J26" t="str">
            <v>222368703</v>
          </cell>
          <cell r="K26">
            <v>44812</v>
          </cell>
          <cell r="L26" t="str">
            <v>26220910835932000108660002223687031094868628</v>
          </cell>
          <cell r="M26" t="str">
            <v>2611606 - Recife - PE</v>
          </cell>
          <cell r="N26">
            <v>260556.49</v>
          </cell>
        </row>
        <row r="27">
          <cell r="C27" t="str">
            <v>HOSPITAL MIGUEL ARRAES</v>
          </cell>
          <cell r="E27" t="str">
            <v>5.3 - Locação de Máquinas e Equipamentos</v>
          </cell>
          <cell r="F27">
            <v>24801362000140</v>
          </cell>
          <cell r="G27" t="str">
            <v>BRUNO COSMO DA COSTA COMERCIO</v>
          </cell>
          <cell r="H27" t="str">
            <v>S</v>
          </cell>
          <cell r="I27" t="str">
            <v>N</v>
          </cell>
          <cell r="J27" t="str">
            <v>000137</v>
          </cell>
          <cell r="K27">
            <v>44805</v>
          </cell>
          <cell r="M27" t="str">
            <v>2611606 - Recife - PE</v>
          </cell>
          <cell r="N27">
            <v>6694</v>
          </cell>
        </row>
        <row r="28">
          <cell r="C28" t="str">
            <v>HOSPITAL MIGUEL ARRAES</v>
          </cell>
          <cell r="E28" t="str">
            <v>5.3 - Locação de Máquinas e Equipamentos</v>
          </cell>
          <cell r="F28">
            <v>26081685000131</v>
          </cell>
          <cell r="G28" t="str">
            <v>CG REFRIFERAÇÃO</v>
          </cell>
          <cell r="H28" t="str">
            <v>S</v>
          </cell>
          <cell r="I28" t="str">
            <v>N</v>
          </cell>
          <cell r="J28" t="str">
            <v>6650</v>
          </cell>
          <cell r="K28">
            <v>44773</v>
          </cell>
          <cell r="M28" t="str">
            <v>2611606 - Recife - PE</v>
          </cell>
          <cell r="N28">
            <v>3700</v>
          </cell>
        </row>
        <row r="29">
          <cell r="C29" t="str">
            <v>HOSPITAL MIGUEL ARRAES</v>
          </cell>
          <cell r="E29" t="str">
            <v>5.3 - Locação de Máquinas e Equipamentos</v>
          </cell>
          <cell r="F29">
            <v>10279299000119</v>
          </cell>
          <cell r="G29" t="str">
            <v>RGRAPH LOCAÇÃO COMERCIO E SERV LTDA</v>
          </cell>
          <cell r="H29" t="str">
            <v>S</v>
          </cell>
          <cell r="I29" t="str">
            <v>N</v>
          </cell>
          <cell r="J29" t="str">
            <v>05602</v>
          </cell>
          <cell r="K29">
            <v>44817</v>
          </cell>
          <cell r="M29" t="str">
            <v>2611606 - Recife - PE</v>
          </cell>
          <cell r="N29">
            <v>13793.24</v>
          </cell>
        </row>
        <row r="30">
          <cell r="C30" t="str">
            <v>HOSPITAL MIGUEL ARRAES</v>
          </cell>
          <cell r="E30" t="str">
            <v>5.3 - Locação de Máquinas e Equipamentos</v>
          </cell>
          <cell r="F30">
            <v>24566993000121</v>
          </cell>
          <cell r="G30" t="str">
            <v>H&amp;CARE BRASIL COMERCIO</v>
          </cell>
          <cell r="H30" t="str">
            <v>S</v>
          </cell>
          <cell r="I30" t="str">
            <v>N</v>
          </cell>
          <cell r="J30" t="str">
            <v>2582</v>
          </cell>
          <cell r="K30">
            <v>44805</v>
          </cell>
          <cell r="M30" t="str">
            <v>5300108 - Brasília - DF</v>
          </cell>
          <cell r="N30">
            <v>2200</v>
          </cell>
        </row>
        <row r="31">
          <cell r="C31" t="str">
            <v>HOSPITAL MIGUEL ARRAES</v>
          </cell>
          <cell r="E31" t="str">
            <v>5.1 - Locação de Equipamentos Médicos-Hospitalares</v>
          </cell>
          <cell r="F31">
            <v>331788002405</v>
          </cell>
          <cell r="G31" t="str">
            <v>AIR LIQUIDE BRASIL LTDA</v>
          </cell>
          <cell r="H31" t="str">
            <v>S</v>
          </cell>
          <cell r="I31" t="str">
            <v>N</v>
          </cell>
          <cell r="J31" t="str">
            <v>0045593</v>
          </cell>
          <cell r="K31">
            <v>44804</v>
          </cell>
          <cell r="M31" t="str">
            <v>2602902 - Cabo de Santo Agostinho - PE</v>
          </cell>
          <cell r="N31">
            <v>13891.95</v>
          </cell>
        </row>
        <row r="32">
          <cell r="C32" t="str">
            <v>HOSPITAL MIGUEL ARRAES</v>
          </cell>
          <cell r="E32" t="str">
            <v>5.1 - Locação de Equipamentos Médicos-Hospitalares</v>
          </cell>
          <cell r="F32">
            <v>18271934000123</v>
          </cell>
          <cell r="G32" t="str">
            <v>NOVA BIOMEDICAL (GASOMETRO)</v>
          </cell>
          <cell r="H32" t="str">
            <v>S</v>
          </cell>
          <cell r="I32" t="str">
            <v>S</v>
          </cell>
          <cell r="J32" t="str">
            <v>9381</v>
          </cell>
          <cell r="K32">
            <v>44791</v>
          </cell>
          <cell r="L32" t="str">
            <v>2117E2BBF</v>
          </cell>
          <cell r="M32" t="str">
            <v>3144805 - Nova Lima - MG</v>
          </cell>
          <cell r="N32">
            <v>7700</v>
          </cell>
        </row>
        <row r="33">
          <cell r="C33" t="str">
            <v>HOSPITAL MIGUEL ARRAES</v>
          </cell>
          <cell r="E33" t="str">
            <v>5.1 - Locação de Equipamentos Médicos-Hospitalares</v>
          </cell>
          <cell r="F33">
            <v>18271934000123</v>
          </cell>
          <cell r="G33" t="str">
            <v>NOVA BIOMEDICAL (GASOMETRO)</v>
          </cell>
          <cell r="H33" t="str">
            <v>S</v>
          </cell>
          <cell r="I33" t="str">
            <v>S</v>
          </cell>
          <cell r="J33" t="str">
            <v>9382</v>
          </cell>
          <cell r="K33">
            <v>44791</v>
          </cell>
          <cell r="L33" t="str">
            <v>736C61F75</v>
          </cell>
          <cell r="M33" t="str">
            <v>3144805 - Nova Lima - MG</v>
          </cell>
          <cell r="N33">
            <v>12858.7</v>
          </cell>
        </row>
        <row r="34">
          <cell r="C34" t="str">
            <v>HOSPITAL MIGUEL ARRAES</v>
          </cell>
          <cell r="E34" t="str">
            <v>5.1 - Locação de Equipamentos Médicos-Hospitalares</v>
          </cell>
          <cell r="F34">
            <v>24380578002041</v>
          </cell>
          <cell r="G34" t="str">
            <v>WHITE MARTINS</v>
          </cell>
          <cell r="H34" t="str">
            <v>S</v>
          </cell>
          <cell r="I34" t="str">
            <v>N</v>
          </cell>
          <cell r="J34" t="str">
            <v>252243</v>
          </cell>
          <cell r="K34">
            <v>44784</v>
          </cell>
          <cell r="M34" t="str">
            <v>2607901 - Jaboatão dos Guararapes - PE</v>
          </cell>
          <cell r="N34">
            <v>1079.43</v>
          </cell>
        </row>
        <row r="35">
          <cell r="C35" t="str">
            <v>HOSPITAL MIGUEL ARRAES</v>
          </cell>
          <cell r="E35" t="str">
            <v>5.8 - Locação de Veículos Automotores</v>
          </cell>
          <cell r="F35">
            <v>11788755000208</v>
          </cell>
          <cell r="G35" t="str">
            <v>INTER FROTAS</v>
          </cell>
          <cell r="H35" t="str">
            <v>S</v>
          </cell>
          <cell r="I35" t="str">
            <v>N</v>
          </cell>
          <cell r="J35" t="str">
            <v>0000536</v>
          </cell>
          <cell r="K35">
            <v>44805</v>
          </cell>
          <cell r="M35" t="str">
            <v>2609600 - Olinda - PE</v>
          </cell>
          <cell r="N35">
            <v>2777</v>
          </cell>
        </row>
        <row r="36">
          <cell r="C36" t="str">
            <v>HOSPITAL MIGUEL ARRAES</v>
          </cell>
          <cell r="E36" t="str">
            <v>5.19 - Serviços Gráficos, de Encadernação e de Emolduração</v>
          </cell>
          <cell r="F36">
            <v>20525743000192</v>
          </cell>
          <cell r="G36" t="str">
            <v>ALEXANDRE DA SILVA PINTO</v>
          </cell>
          <cell r="H36" t="str">
            <v>S</v>
          </cell>
          <cell r="I36" t="str">
            <v>S</v>
          </cell>
          <cell r="J36" t="str">
            <v>000001947</v>
          </cell>
          <cell r="K36">
            <v>44784</v>
          </cell>
          <cell r="L36" t="str">
            <v>OLZO61742</v>
          </cell>
          <cell r="M36" t="str">
            <v>2609600 - Olinda - PE</v>
          </cell>
          <cell r="N36">
            <v>25</v>
          </cell>
        </row>
        <row r="37">
          <cell r="C37" t="str">
            <v>HOSPITAL MIGUEL ARRAES</v>
          </cell>
          <cell r="E37" t="str">
            <v>5.19 - Serviços Gráficos, de Encadernação e de Emolduração</v>
          </cell>
          <cell r="F37">
            <v>19168683000119</v>
          </cell>
          <cell r="G37" t="str">
            <v>SERGIO ALVES DA SILVA</v>
          </cell>
          <cell r="H37" t="str">
            <v>S</v>
          </cell>
          <cell r="I37" t="str">
            <v>S</v>
          </cell>
          <cell r="J37" t="str">
            <v>000000636</v>
          </cell>
          <cell r="K37">
            <v>44775</v>
          </cell>
          <cell r="L37" t="str">
            <v>TVSL93148</v>
          </cell>
          <cell r="M37" t="str">
            <v>2611606 - Recife - PE</v>
          </cell>
          <cell r="N37">
            <v>94.5</v>
          </cell>
        </row>
        <row r="38">
          <cell r="C38" t="str">
            <v>HOSPITAL MIGUEL ARRAES</v>
          </cell>
          <cell r="E38" t="str">
            <v>5.20 - Serviços Judicíarios e Cartoriais</v>
          </cell>
          <cell r="F38" t="str">
            <v>09.039.744/0002-75</v>
          </cell>
          <cell r="G38" t="str">
            <v xml:space="preserve">GUIA JUDICIAL </v>
          </cell>
          <cell r="H38" t="str">
            <v>S</v>
          </cell>
          <cell r="I38" t="str">
            <v>N</v>
          </cell>
          <cell r="J38" t="str">
            <v>08/2022-1</v>
          </cell>
          <cell r="K38">
            <v>44774</v>
          </cell>
          <cell r="M38" t="str">
            <v>2610707 - Paulista - PE</v>
          </cell>
          <cell r="N38">
            <v>652.89</v>
          </cell>
        </row>
        <row r="39">
          <cell r="C39" t="str">
            <v>HOSPITAL MIGUEL ARRAES</v>
          </cell>
          <cell r="E39" t="str">
            <v>5.20 - Serviços Judicíarios e Cartoriais</v>
          </cell>
          <cell r="F39" t="str">
            <v>09.039.744/0002-75</v>
          </cell>
          <cell r="G39" t="str">
            <v xml:space="preserve">GUIA JUDICIAL </v>
          </cell>
          <cell r="H39" t="str">
            <v>S</v>
          </cell>
          <cell r="I39" t="str">
            <v>N</v>
          </cell>
          <cell r="J39" t="str">
            <v>08/2022-2</v>
          </cell>
          <cell r="K39">
            <v>44775</v>
          </cell>
          <cell r="M39" t="str">
            <v>2610707 - Paulista - PE</v>
          </cell>
          <cell r="N39">
            <v>1314.53</v>
          </cell>
        </row>
        <row r="40">
          <cell r="C40" t="str">
            <v>HOSPITAL MIGUEL ARRAES</v>
          </cell>
          <cell r="E40" t="str">
            <v>5.20 - Serviços Judicíarios e Cartoriais</v>
          </cell>
          <cell r="F40" t="str">
            <v>09.039.744/0002-75</v>
          </cell>
          <cell r="G40" t="str">
            <v xml:space="preserve">GUIA JUDICIAL </v>
          </cell>
          <cell r="H40" t="str">
            <v>S</v>
          </cell>
          <cell r="I40" t="str">
            <v>N</v>
          </cell>
          <cell r="J40" t="str">
            <v>08/2022-3</v>
          </cell>
          <cell r="K40">
            <v>44775</v>
          </cell>
          <cell r="M40" t="str">
            <v>2610707 - Paulista - PE</v>
          </cell>
          <cell r="N40">
            <v>550.73</v>
          </cell>
        </row>
        <row r="41">
          <cell r="C41" t="str">
            <v>HOSPITAL MIGUEL ARRAES</v>
          </cell>
          <cell r="E41" t="str">
            <v>5.20 - Serviços Judicíarios e Cartoriais</v>
          </cell>
          <cell r="F41" t="str">
            <v>09.039.744/0002-75</v>
          </cell>
          <cell r="G41" t="str">
            <v xml:space="preserve">GUIA JUDICIAL </v>
          </cell>
          <cell r="H41" t="str">
            <v>S</v>
          </cell>
          <cell r="I41" t="str">
            <v>N</v>
          </cell>
          <cell r="J41" t="str">
            <v>08/2022-4</v>
          </cell>
          <cell r="K41">
            <v>44798</v>
          </cell>
          <cell r="M41" t="str">
            <v>2610707 - Paulista - PE</v>
          </cell>
          <cell r="N41">
            <v>652.89</v>
          </cell>
        </row>
        <row r="42">
          <cell r="C42" t="str">
            <v>HOSPITAL MIGUEL ARRAES</v>
          </cell>
          <cell r="E42" t="str">
            <v>5.20 - Serviços Judicíarios e Cartoriais</v>
          </cell>
          <cell r="F42" t="str">
            <v>09.039.744/0002-75</v>
          </cell>
          <cell r="G42" t="str">
            <v xml:space="preserve">GUIA JUDICIAL </v>
          </cell>
          <cell r="H42" t="str">
            <v>S</v>
          </cell>
          <cell r="I42" t="str">
            <v>N</v>
          </cell>
          <cell r="J42" t="str">
            <v>08/02022</v>
          </cell>
          <cell r="K42">
            <v>44803</v>
          </cell>
          <cell r="M42" t="str">
            <v>2610707 - Paulista - PE</v>
          </cell>
          <cell r="N42">
            <v>840</v>
          </cell>
        </row>
        <row r="43">
          <cell r="C43" t="str">
            <v>HOSPITAL MIGUEL ARRAES</v>
          </cell>
          <cell r="E43" t="str">
            <v>5.99 - Outros Serviços de Terceiros Pessoa Jurídica</v>
          </cell>
          <cell r="F43" t="str">
            <v>09.039.7440002-75</v>
          </cell>
          <cell r="G43" t="str">
            <v>JUROS PAGOS A FORNECEDOR</v>
          </cell>
          <cell r="H43" t="str">
            <v>S</v>
          </cell>
          <cell r="I43" t="str">
            <v>N</v>
          </cell>
          <cell r="J43" t="str">
            <v>08/2022</v>
          </cell>
          <cell r="K43">
            <v>44803</v>
          </cell>
          <cell r="M43" t="str">
            <v>2610707 - Paulista - PE</v>
          </cell>
          <cell r="N43">
            <v>32272.1</v>
          </cell>
        </row>
        <row r="44">
          <cell r="C44" t="str">
            <v>HOSPITAL MIGUEL ARRAES</v>
          </cell>
          <cell r="E44" t="str">
            <v>5.99 - Outros Serviços de Terceiros Pessoa Jurídica</v>
          </cell>
          <cell r="F44" t="str">
            <v>09.039.7440002-75</v>
          </cell>
          <cell r="G44" t="str">
            <v>FUNDO FIXO</v>
          </cell>
          <cell r="H44" t="str">
            <v>S</v>
          </cell>
          <cell r="I44" t="str">
            <v>N</v>
          </cell>
          <cell r="J44" t="str">
            <v>08/2022</v>
          </cell>
          <cell r="K44">
            <v>44803</v>
          </cell>
          <cell r="M44" t="str">
            <v>2610707 - Paulista - PE</v>
          </cell>
          <cell r="N44">
            <v>56.19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15.001.239/0001-53</v>
          </cell>
          <cell r="G45" t="str">
            <v>REME ORTOPEDIA</v>
          </cell>
          <cell r="H45" t="str">
            <v>S</v>
          </cell>
          <cell r="I45" t="str">
            <v>S</v>
          </cell>
          <cell r="J45" t="str">
            <v>000000382</v>
          </cell>
          <cell r="K45">
            <v>44809</v>
          </cell>
          <cell r="L45" t="str">
            <v>VNOO45883</v>
          </cell>
          <cell r="M45" t="str">
            <v>2606200 - Goiana - PE</v>
          </cell>
          <cell r="N45">
            <v>7339.5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15.615.641/0001-28</v>
          </cell>
          <cell r="G46" t="str">
            <v>ANDRADE CARDOSO E PINTO ORTOPEDIA</v>
          </cell>
          <cell r="H46" t="str">
            <v>S</v>
          </cell>
          <cell r="I46" t="str">
            <v>S</v>
          </cell>
          <cell r="J46" t="str">
            <v>00000325</v>
          </cell>
          <cell r="K46">
            <v>44809</v>
          </cell>
          <cell r="L46" t="str">
            <v>KHL42JRZ</v>
          </cell>
          <cell r="M46" t="str">
            <v>2611606 - Recife - PE</v>
          </cell>
          <cell r="N46">
            <v>43787.1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24.113.750/0001-38</v>
          </cell>
          <cell r="G47" t="str">
            <v>JDVMR ORTOPEDIA</v>
          </cell>
          <cell r="H47" t="str">
            <v>S</v>
          </cell>
          <cell r="I47" t="str">
            <v>S</v>
          </cell>
          <cell r="J47" t="str">
            <v>00000834</v>
          </cell>
          <cell r="K47">
            <v>44809</v>
          </cell>
          <cell r="L47" t="str">
            <v>6ZJHHXQE</v>
          </cell>
          <cell r="M47" t="str">
            <v>2611606 - Recife - PE</v>
          </cell>
          <cell r="N47">
            <v>9540.2999999999993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17.504.845/0001-17</v>
          </cell>
          <cell r="G48" t="str">
            <v>M4 SERVIÇOS MÉDICOS LTDA</v>
          </cell>
          <cell r="H48" t="str">
            <v>S</v>
          </cell>
          <cell r="I48" t="str">
            <v>S</v>
          </cell>
          <cell r="J48" t="str">
            <v>000000050</v>
          </cell>
          <cell r="K48">
            <v>44809</v>
          </cell>
          <cell r="L48" t="str">
            <v>EUJC79506</v>
          </cell>
          <cell r="M48" t="str">
            <v>2609600 - Olinda - PE</v>
          </cell>
          <cell r="N48">
            <v>27883.8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02.484.419/0001-91</v>
          </cell>
          <cell r="G49" t="str">
            <v>PRONTO SOCORRO DE FRATURAS DE CARUARU LTDA</v>
          </cell>
          <cell r="H49" t="str">
            <v>S</v>
          </cell>
          <cell r="I49" t="str">
            <v>S</v>
          </cell>
          <cell r="J49" t="str">
            <v>3597</v>
          </cell>
          <cell r="K49">
            <v>44809</v>
          </cell>
          <cell r="L49" t="str">
            <v>EEQO8QVYR</v>
          </cell>
          <cell r="M49" t="str">
            <v>2606200 - Goiana - PE</v>
          </cell>
          <cell r="N49">
            <v>14674.8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10.411.765/0001-78</v>
          </cell>
          <cell r="G50" t="str">
            <v>CDHJM COMÉRCIO E SERVIÇOS MÉDICOS</v>
          </cell>
          <cell r="H50" t="str">
            <v>S</v>
          </cell>
          <cell r="I50" t="str">
            <v>S</v>
          </cell>
          <cell r="J50" t="str">
            <v>000000494</v>
          </cell>
          <cell r="K50">
            <v>44809</v>
          </cell>
          <cell r="L50" t="str">
            <v>LEDU65094</v>
          </cell>
          <cell r="M50" t="str">
            <v>2606200 - Goiana - PE</v>
          </cell>
          <cell r="N50">
            <v>86594.55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11.831.665/0001-63</v>
          </cell>
          <cell r="G51" t="str">
            <v>WGCL ORTOPEDIA</v>
          </cell>
          <cell r="H51" t="str">
            <v>S</v>
          </cell>
          <cell r="I51" t="str">
            <v>S</v>
          </cell>
          <cell r="J51" t="str">
            <v>000000655</v>
          </cell>
          <cell r="K51">
            <v>44812</v>
          </cell>
          <cell r="L51" t="str">
            <v>QOWN20286</v>
          </cell>
          <cell r="M51" t="str">
            <v>2607901 - Jaboatão dos Guararapes - PE</v>
          </cell>
          <cell r="N51">
            <v>14674.8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14.945.965/0001-61</v>
          </cell>
          <cell r="G52" t="str">
            <v>MEMORIAL ORTOPEDIA</v>
          </cell>
          <cell r="H52" t="str">
            <v>S</v>
          </cell>
          <cell r="I52" t="str">
            <v>S</v>
          </cell>
          <cell r="J52" t="str">
            <v>00002617</v>
          </cell>
          <cell r="K52">
            <v>44810</v>
          </cell>
          <cell r="L52" t="str">
            <v>HUHAAPXI</v>
          </cell>
          <cell r="M52" t="str">
            <v>2611606 - Recife - PE</v>
          </cell>
          <cell r="N52">
            <v>14679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23.660.751/0001-30</v>
          </cell>
          <cell r="G53" t="str">
            <v>ORTOPEDIA PAULISTA</v>
          </cell>
          <cell r="H53" t="str">
            <v>S</v>
          </cell>
          <cell r="I53" t="str">
            <v>S</v>
          </cell>
          <cell r="J53" t="str">
            <v>000000226</v>
          </cell>
          <cell r="K53">
            <v>44809</v>
          </cell>
          <cell r="L53" t="str">
            <v>KKSJ89836</v>
          </cell>
          <cell r="M53" t="str">
            <v>2610707 - Paulista - PE</v>
          </cell>
          <cell r="N53">
            <v>67023.600000000006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21.891.380/0001-71</v>
          </cell>
          <cell r="G54" t="str">
            <v>CIRURGIA ORTOPEDICA DE PERNAMBUCO</v>
          </cell>
          <cell r="H54" t="str">
            <v>S</v>
          </cell>
          <cell r="I54" t="str">
            <v>S</v>
          </cell>
          <cell r="J54" t="str">
            <v>00000278</v>
          </cell>
          <cell r="K54">
            <v>44812</v>
          </cell>
          <cell r="L54" t="str">
            <v>UTQIZTQN</v>
          </cell>
          <cell r="M54" t="str">
            <v>2611606 - Recife - PE</v>
          </cell>
          <cell r="N54">
            <v>51614.85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28.720.830/0001-02</v>
          </cell>
          <cell r="G55" t="str">
            <v>TRAUMANORTE SERVIÇO</v>
          </cell>
          <cell r="H55" t="str">
            <v>S</v>
          </cell>
          <cell r="I55" t="str">
            <v>S</v>
          </cell>
          <cell r="J55" t="str">
            <v>00000353</v>
          </cell>
          <cell r="K55">
            <v>44813</v>
          </cell>
          <cell r="L55" t="str">
            <v>GPPHEUSG</v>
          </cell>
          <cell r="M55" t="str">
            <v>2611606 - Recife - PE</v>
          </cell>
          <cell r="N55">
            <v>22014.3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20.966.373/0001-29</v>
          </cell>
          <cell r="G56" t="str">
            <v>FMJ SAÚDE LTDA</v>
          </cell>
          <cell r="H56" t="str">
            <v>S</v>
          </cell>
          <cell r="I56" t="str">
            <v>S</v>
          </cell>
          <cell r="J56" t="str">
            <v>000000376</v>
          </cell>
          <cell r="K56">
            <v>44809</v>
          </cell>
          <cell r="L56" t="str">
            <v>FXVH90778</v>
          </cell>
          <cell r="M56" t="str">
            <v>2609600 - Olinda - PE</v>
          </cell>
          <cell r="N56">
            <v>7337.4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11.736.847/0001-55</v>
          </cell>
          <cell r="G57" t="str">
            <v>SANTOS &amp; SIMEÃO LTDA</v>
          </cell>
          <cell r="H57" t="str">
            <v>S</v>
          </cell>
          <cell r="I57" t="str">
            <v>S</v>
          </cell>
          <cell r="J57" t="str">
            <v>00000007</v>
          </cell>
          <cell r="K57">
            <v>44816</v>
          </cell>
          <cell r="L57" t="str">
            <v>L2HH6VDD</v>
          </cell>
          <cell r="M57" t="str">
            <v>2610707 - Paulista - PE</v>
          </cell>
          <cell r="N57">
            <v>28984.2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29.781.763/0001-07</v>
          </cell>
          <cell r="G58" t="str">
            <v>GDC CIRURGIA</v>
          </cell>
          <cell r="H58" t="str">
            <v>S</v>
          </cell>
          <cell r="I58" t="str">
            <v>S</v>
          </cell>
          <cell r="J58" t="str">
            <v>000000092</v>
          </cell>
          <cell r="K58">
            <v>44805</v>
          </cell>
          <cell r="L58" t="str">
            <v>BMSF38660</v>
          </cell>
          <cell r="M58" t="str">
            <v>2610707 - Paulista - PE</v>
          </cell>
          <cell r="N58">
            <v>61639.199999999997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17.976.904/0001-50</v>
          </cell>
          <cell r="G59" t="str">
            <v>DR SERVIÇOS MÉDICOS LTDA</v>
          </cell>
          <cell r="H59" t="str">
            <v>S</v>
          </cell>
          <cell r="I59" t="str">
            <v>S</v>
          </cell>
          <cell r="J59" t="str">
            <v>000000284</v>
          </cell>
          <cell r="K59">
            <v>44809</v>
          </cell>
          <cell r="L59" t="str">
            <v>XSHU13942</v>
          </cell>
          <cell r="M59" t="str">
            <v>2610707 - Paulista - PE</v>
          </cell>
          <cell r="N59">
            <v>45861.9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36.121.797/0001-22</v>
          </cell>
          <cell r="G60" t="str">
            <v>XAVIER CUNHA E DANTAS</v>
          </cell>
          <cell r="H60" t="str">
            <v>S</v>
          </cell>
          <cell r="I60" t="str">
            <v>S</v>
          </cell>
          <cell r="J60" t="str">
            <v>00000537</v>
          </cell>
          <cell r="K60">
            <v>44809</v>
          </cell>
          <cell r="L60" t="str">
            <v>FJBXESQJ</v>
          </cell>
          <cell r="M60" t="str">
            <v>2611606 - Recife - PE</v>
          </cell>
          <cell r="N60">
            <v>14676.9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31.665.767/0001-63</v>
          </cell>
          <cell r="G61" t="str">
            <v>FFH SERVICOS</v>
          </cell>
          <cell r="H61" t="str">
            <v>S</v>
          </cell>
          <cell r="I61" t="str">
            <v>S</v>
          </cell>
          <cell r="J61" t="str">
            <v>000000162</v>
          </cell>
          <cell r="K61">
            <v>44809</v>
          </cell>
          <cell r="L61" t="str">
            <v>QJEK51506</v>
          </cell>
          <cell r="M61" t="str">
            <v>2602902 - Cabo de Santo Agostinho - PE</v>
          </cell>
          <cell r="N61">
            <v>7339.5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34.956188/0001-68</v>
          </cell>
          <cell r="G62" t="str">
            <v>TELES FERNANDES E SILVA SERVIÇOS MEDICOS E HOSPITALARES</v>
          </cell>
          <cell r="H62" t="str">
            <v>S</v>
          </cell>
          <cell r="I62" t="str">
            <v>S</v>
          </cell>
          <cell r="J62" t="str">
            <v>000000082</v>
          </cell>
          <cell r="K62">
            <v>44812</v>
          </cell>
          <cell r="L62" t="str">
            <v>NKHC84488</v>
          </cell>
          <cell r="M62" t="str">
            <v>2610707 - Paulista - PE</v>
          </cell>
          <cell r="N62">
            <v>36687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08.655.011/0001-11</v>
          </cell>
          <cell r="G63" t="str">
            <v>ENDOSCOPIA CENTRO DE DIAG E TRATAMENTO LTDA</v>
          </cell>
          <cell r="H63" t="str">
            <v>S</v>
          </cell>
          <cell r="I63" t="str">
            <v>S</v>
          </cell>
          <cell r="J63" t="str">
            <v>00000623</v>
          </cell>
          <cell r="K63">
            <v>44810</v>
          </cell>
          <cell r="L63" t="str">
            <v>IMX3QWDY</v>
          </cell>
          <cell r="M63" t="str">
            <v>2611606 - Recife - PE</v>
          </cell>
          <cell r="N63">
            <v>3669.75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32.781.152/0001-65</v>
          </cell>
          <cell r="G64" t="str">
            <v>MADUREIRA, MACEDO E CIA SERV. MÉDICOS</v>
          </cell>
          <cell r="H64" t="str">
            <v>S</v>
          </cell>
          <cell r="I64" t="str">
            <v>S</v>
          </cell>
          <cell r="J64" t="str">
            <v>00000372</v>
          </cell>
          <cell r="K64">
            <v>44806</v>
          </cell>
          <cell r="L64" t="str">
            <v>UN48HCAG</v>
          </cell>
          <cell r="M64" t="str">
            <v>2611606 - Recife - PE</v>
          </cell>
          <cell r="N64">
            <v>8807.4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30.595.182/0001-51</v>
          </cell>
          <cell r="G65" t="str">
            <v>ATMMA SERVIÇOS DE DIAGNÓSTICOS MÉDICOS LTDA</v>
          </cell>
          <cell r="H65" t="str">
            <v>S</v>
          </cell>
          <cell r="I65" t="str">
            <v>S</v>
          </cell>
          <cell r="J65" t="str">
            <v>00001159</v>
          </cell>
          <cell r="K65">
            <v>44812</v>
          </cell>
          <cell r="L65" t="str">
            <v>FPXWFXPX</v>
          </cell>
          <cell r="M65" t="str">
            <v>2611606 - Recife - PE</v>
          </cell>
          <cell r="N65">
            <v>4036.2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24.069.548/0001-56</v>
          </cell>
          <cell r="G66" t="str">
            <v>RADIO IMAGEM SERV DE RADIOLOGIA</v>
          </cell>
          <cell r="H66" t="str">
            <v>S</v>
          </cell>
          <cell r="I66" t="str">
            <v>S</v>
          </cell>
          <cell r="J66" t="str">
            <v>00001192</v>
          </cell>
          <cell r="K66">
            <v>44805</v>
          </cell>
          <cell r="L66" t="str">
            <v>WZCADTW7</v>
          </cell>
          <cell r="M66" t="str">
            <v>2611606 - Recife - PE</v>
          </cell>
          <cell r="N66">
            <v>3668.72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23.902.127/0001-00</v>
          </cell>
          <cell r="G67" t="str">
            <v>CKCD DIAGNOSTICO POR IMAGEM</v>
          </cell>
          <cell r="H67" t="str">
            <v>S</v>
          </cell>
          <cell r="I67" t="str">
            <v>S</v>
          </cell>
          <cell r="J67" t="str">
            <v>00000758</v>
          </cell>
          <cell r="K67">
            <v>44807</v>
          </cell>
          <cell r="L67" t="str">
            <v>WJXHXTGX</v>
          </cell>
          <cell r="M67" t="str">
            <v>2611606 - Recife - PE</v>
          </cell>
          <cell r="N67">
            <v>8807.4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10.903.824/0001-25</v>
          </cell>
          <cell r="G68" t="str">
            <v>ACE DIAGNOSTICOS</v>
          </cell>
          <cell r="H68" t="str">
            <v>S</v>
          </cell>
          <cell r="I68" t="str">
            <v>S</v>
          </cell>
          <cell r="J68" t="str">
            <v>00001238</v>
          </cell>
          <cell r="K68">
            <v>44816</v>
          </cell>
          <cell r="L68" t="str">
            <v>EYZGNEFE</v>
          </cell>
          <cell r="M68" t="str">
            <v>2610707 - Paulista - PE</v>
          </cell>
          <cell r="N68">
            <v>8807.4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12.185.448/0001-06</v>
          </cell>
          <cell r="G69" t="str">
            <v>ALAMA SERVIÇOS DE RADIOLOGIA</v>
          </cell>
          <cell r="H69" t="str">
            <v>S</v>
          </cell>
          <cell r="I69" t="str">
            <v>S</v>
          </cell>
          <cell r="J69" t="str">
            <v>00001335</v>
          </cell>
          <cell r="K69">
            <v>44810</v>
          </cell>
          <cell r="L69" t="str">
            <v>94AWHYNX</v>
          </cell>
          <cell r="M69" t="str">
            <v>2611606 - Recife - PE</v>
          </cell>
          <cell r="N69">
            <v>2201.85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19.442.794/0001-71</v>
          </cell>
          <cell r="G70" t="str">
            <v>LCF SERVIÇOS DE RADIOLOGIA LTDA EPP</v>
          </cell>
          <cell r="H70" t="str">
            <v>S</v>
          </cell>
          <cell r="I70" t="str">
            <v>S</v>
          </cell>
          <cell r="J70" t="str">
            <v>00000224</v>
          </cell>
          <cell r="K70">
            <v>44810</v>
          </cell>
          <cell r="L70" t="str">
            <v>FLDVK59E6</v>
          </cell>
          <cell r="M70" t="str">
            <v>2600054 - Abreu e Lima - PE</v>
          </cell>
          <cell r="N70">
            <v>5871.6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20.413.439/0001-53</v>
          </cell>
          <cell r="G71" t="str">
            <v xml:space="preserve">APTA DIAGNOSTICOS POR IMAGEM LTDA </v>
          </cell>
          <cell r="H71" t="str">
            <v>S</v>
          </cell>
          <cell r="I71" t="str">
            <v>S</v>
          </cell>
          <cell r="J71" t="str">
            <v>0001495</v>
          </cell>
          <cell r="K71">
            <v>44816</v>
          </cell>
          <cell r="L71" t="str">
            <v>RLJ7CV4M</v>
          </cell>
          <cell r="M71" t="str">
            <v>2611606 - Recife - PE</v>
          </cell>
          <cell r="N71">
            <v>3669.75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20.421.492/0001-04</v>
          </cell>
          <cell r="G72" t="str">
            <v>L3DF SERVIÇOS MEDICOS LTDA</v>
          </cell>
          <cell r="H72" t="str">
            <v>S</v>
          </cell>
          <cell r="I72" t="str">
            <v>S</v>
          </cell>
          <cell r="J72" t="str">
            <v>2883</v>
          </cell>
          <cell r="K72">
            <v>44813</v>
          </cell>
          <cell r="L72" t="str">
            <v>FH4JF3YZH</v>
          </cell>
          <cell r="M72" t="str">
            <v>2704302 - Maceió - AL</v>
          </cell>
          <cell r="N72">
            <v>2568.3000000000002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20.515.760/0001-49</v>
          </cell>
          <cell r="G73" t="str">
            <v>J.B DUTRA SERVIÇOS RADIOLOGICOS EIRELI ME</v>
          </cell>
          <cell r="H73" t="str">
            <v>S</v>
          </cell>
          <cell r="I73" t="str">
            <v>S</v>
          </cell>
          <cell r="J73" t="str">
            <v>000000519</v>
          </cell>
          <cell r="K73">
            <v>44809</v>
          </cell>
          <cell r="L73" t="str">
            <v>WNHQ91232</v>
          </cell>
          <cell r="M73" t="str">
            <v>2610707 - Paulista - PE</v>
          </cell>
          <cell r="N73">
            <v>2935.8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17.214.633/0001-03</v>
          </cell>
          <cell r="G74" t="str">
            <v>JAB HOLOIMAGEM</v>
          </cell>
          <cell r="H74" t="str">
            <v>S</v>
          </cell>
          <cell r="I74" t="str">
            <v>S</v>
          </cell>
          <cell r="J74" t="str">
            <v>00001530</v>
          </cell>
          <cell r="K74">
            <v>44812</v>
          </cell>
          <cell r="L74" t="str">
            <v>WKMZL1YN</v>
          </cell>
          <cell r="M74" t="str">
            <v>2611606 - Recife - PE</v>
          </cell>
          <cell r="N74">
            <v>3669.75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28.230.853/0001-39</v>
          </cell>
          <cell r="G75" t="str">
            <v>MAGALHÃES, TEIXEIRA, MACEDO E GOMES LTDA</v>
          </cell>
          <cell r="H75" t="str">
            <v>S</v>
          </cell>
          <cell r="I75" t="str">
            <v>S</v>
          </cell>
          <cell r="J75" t="str">
            <v>00000534</v>
          </cell>
          <cell r="K75">
            <v>44810</v>
          </cell>
          <cell r="L75" t="str">
            <v>X356TXPI</v>
          </cell>
          <cell r="M75" t="str">
            <v>2611606 - Recife - PE</v>
          </cell>
          <cell r="N75">
            <v>11191.43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32.215.123/0001-36</v>
          </cell>
          <cell r="G76" t="str">
            <v xml:space="preserve">CARVALHO PEDROSA E PIMENTEL SERVICOS MEDICOS LTDA </v>
          </cell>
          <cell r="H76" t="str">
            <v>S</v>
          </cell>
          <cell r="I76" t="str">
            <v>S</v>
          </cell>
          <cell r="J76" t="str">
            <v>00000214</v>
          </cell>
          <cell r="K76">
            <v>44809</v>
          </cell>
          <cell r="L76" t="str">
            <v>SCKM6BLD</v>
          </cell>
          <cell r="M76" t="str">
            <v>2611606 - Recife - PE</v>
          </cell>
          <cell r="N76">
            <v>15777.31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01.050.827/0001-72</v>
          </cell>
          <cell r="G77" t="str">
            <v>GASTRO. PE ENDOSCOPIA E COLONOSCO LTDA</v>
          </cell>
          <cell r="H77" t="str">
            <v>S</v>
          </cell>
          <cell r="I77" t="str">
            <v>S</v>
          </cell>
          <cell r="J77" t="str">
            <v>000002145</v>
          </cell>
          <cell r="K77">
            <v>44810</v>
          </cell>
          <cell r="L77" t="str">
            <v>VFNJ82601</v>
          </cell>
          <cell r="M77" t="str">
            <v>2611606 - Recife - PE</v>
          </cell>
          <cell r="N77">
            <v>3668.71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27.011.871/0001-67</v>
          </cell>
          <cell r="G78" t="str">
            <v xml:space="preserve">UROLOGIA ESTADO DE PERNMBUCO LTDA </v>
          </cell>
          <cell r="H78" t="str">
            <v>S</v>
          </cell>
          <cell r="I78" t="str">
            <v>S</v>
          </cell>
          <cell r="J78" t="str">
            <v>00000775</v>
          </cell>
          <cell r="K78">
            <v>44813</v>
          </cell>
          <cell r="L78" t="str">
            <v>3Q5JTG3Y</v>
          </cell>
          <cell r="M78" t="str">
            <v>2611606 - Recife - PE</v>
          </cell>
          <cell r="N78">
            <v>32047.05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 t="str">
            <v>37.954.837/0001-80</v>
          </cell>
          <cell r="G79" t="str">
            <v>NEELT SERVIÇOS MÉDICOS LTDA</v>
          </cell>
          <cell r="H79" t="str">
            <v>S</v>
          </cell>
          <cell r="I79" t="str">
            <v>S</v>
          </cell>
          <cell r="J79" t="str">
            <v>00000258</v>
          </cell>
          <cell r="K79">
            <v>44812</v>
          </cell>
          <cell r="L79" t="str">
            <v>R1CYXEHD</v>
          </cell>
          <cell r="M79" t="str">
            <v>2611606 - Recife - PE</v>
          </cell>
          <cell r="N79">
            <v>4402.6499999999996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05.977.621/0001-43</v>
          </cell>
          <cell r="G80" t="str">
            <v>BIOIMAGEM SS LTDA</v>
          </cell>
          <cell r="H80" t="str">
            <v>S</v>
          </cell>
          <cell r="I80" t="str">
            <v>S</v>
          </cell>
          <cell r="J80" t="str">
            <v>00009702</v>
          </cell>
          <cell r="K80">
            <v>44813</v>
          </cell>
          <cell r="L80" t="str">
            <v>PLJTJM5C</v>
          </cell>
          <cell r="M80" t="str">
            <v>2611606 - Recife - PE</v>
          </cell>
          <cell r="N80">
            <v>3669.75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41.162.811/0001-76</v>
          </cell>
          <cell r="G81" t="str">
            <v>CLINICA LUBAMBO SERVICOS MEDICOS LTDA</v>
          </cell>
          <cell r="H81" t="str">
            <v>S</v>
          </cell>
          <cell r="I81" t="str">
            <v>S</v>
          </cell>
          <cell r="J81" t="str">
            <v>00000107</v>
          </cell>
          <cell r="K81">
            <v>44812</v>
          </cell>
          <cell r="L81" t="str">
            <v>12GIEZTC</v>
          </cell>
          <cell r="M81" t="str">
            <v>2611606 - Recife - PE</v>
          </cell>
          <cell r="N81">
            <v>3668.7</v>
          </cell>
        </row>
        <row r="82">
          <cell r="C82" t="str">
            <v>HOSPITAL MIGUEL ARRAES</v>
          </cell>
          <cell r="E82" t="str">
            <v>5.16 - Serviços Médico-Hospitalares, Odotonlogia e Laboratoriais</v>
          </cell>
          <cell r="F82" t="str">
            <v>05.379.547/0001-63</v>
          </cell>
          <cell r="G82" t="str">
            <v xml:space="preserve">USR UNIDADE DE SERVIÇOS RADIOLOGICOS LTDA </v>
          </cell>
          <cell r="H82" t="str">
            <v>S</v>
          </cell>
          <cell r="I82" t="str">
            <v>S</v>
          </cell>
          <cell r="J82" t="str">
            <v>00000893</v>
          </cell>
          <cell r="K82">
            <v>44816</v>
          </cell>
          <cell r="L82" t="str">
            <v>L15HFQLH</v>
          </cell>
          <cell r="M82" t="str">
            <v>2611606 - Recife - PE</v>
          </cell>
          <cell r="N82">
            <v>7339.5</v>
          </cell>
        </row>
        <row r="83">
          <cell r="C83" t="str">
            <v>HOSPITAL MIGUEL ARRAES</v>
          </cell>
          <cell r="E83" t="str">
            <v>5.16 - Serviços Médico-Hospitalares, Odotonlogia e Laboratoriais</v>
          </cell>
          <cell r="F83" t="str">
            <v>26.211.653/0001-03</v>
          </cell>
          <cell r="G83" t="str">
            <v>GUELFER CAMPOS SERVIÇOS MEDICOS LTDA</v>
          </cell>
          <cell r="H83" t="str">
            <v>S</v>
          </cell>
          <cell r="I83" t="str">
            <v>S</v>
          </cell>
          <cell r="J83" t="str">
            <v>0000000322</v>
          </cell>
          <cell r="K83">
            <v>44820</v>
          </cell>
          <cell r="L83" t="str">
            <v>YSJBPCXMG</v>
          </cell>
          <cell r="M83" t="str">
            <v>2307304 - Juazeiro do Norte - CE</v>
          </cell>
          <cell r="N83">
            <v>4770.1499999999996</v>
          </cell>
        </row>
        <row r="84">
          <cell r="C84" t="str">
            <v>HOSPITAL MIGUEL ARRAES</v>
          </cell>
          <cell r="E84" t="str">
            <v>5.16 - Serviços Médico-Hospitalares, Odotonlogia e Laboratoriais</v>
          </cell>
          <cell r="F84">
            <v>45599517000187</v>
          </cell>
          <cell r="G84" t="str">
            <v>MLN SERVIÇOS MÉDICOS LTDA</v>
          </cell>
          <cell r="H84" t="str">
            <v>S</v>
          </cell>
          <cell r="I84" t="str">
            <v>S</v>
          </cell>
          <cell r="J84" t="str">
            <v>00000019</v>
          </cell>
          <cell r="K84">
            <v>44823</v>
          </cell>
          <cell r="L84" t="str">
            <v>YEIW5NUC</v>
          </cell>
          <cell r="M84" t="str">
            <v>2611606 - Recife - PE</v>
          </cell>
          <cell r="N84">
            <v>9172.81</v>
          </cell>
        </row>
        <row r="85">
          <cell r="C85" t="str">
            <v>HOSPITAL MIGUEL ARRAES</v>
          </cell>
          <cell r="E85" t="str">
            <v>5.16 - Serviços Médico-Hospitalares, Odotonlogia e Laboratoriais</v>
          </cell>
          <cell r="F85" t="str">
            <v>34.958.308/0001-66</v>
          </cell>
          <cell r="G85" t="str">
            <v>SEMEAR SERVIÇOS DE SAUDE LTDA</v>
          </cell>
          <cell r="H85" t="str">
            <v>S</v>
          </cell>
          <cell r="I85" t="str">
            <v>S</v>
          </cell>
          <cell r="J85" t="str">
            <v>000000243</v>
          </cell>
          <cell r="K85">
            <v>44813</v>
          </cell>
          <cell r="L85" t="str">
            <v>HNCN63795</v>
          </cell>
          <cell r="M85" t="str">
            <v>2609600 - Olinda - PE</v>
          </cell>
          <cell r="N85">
            <v>13393.28</v>
          </cell>
        </row>
        <row r="86">
          <cell r="C86" t="str">
            <v>HOSPITAL MIGUEL ARRAES</v>
          </cell>
          <cell r="E86" t="str">
            <v>5.16 - Serviços Médico-Hospitalares, Odotonlogia e Laboratoriais</v>
          </cell>
          <cell r="F86" t="str">
            <v>24.428.954/0001-68</v>
          </cell>
          <cell r="G86" t="str">
            <v>IPEG - INSTITUTO PERNAMBUCANO DE ENDOSCOPIA</v>
          </cell>
          <cell r="H86" t="str">
            <v>S</v>
          </cell>
          <cell r="I86" t="str">
            <v>S</v>
          </cell>
          <cell r="J86" t="str">
            <v>00000578</v>
          </cell>
          <cell r="K86">
            <v>44812</v>
          </cell>
          <cell r="L86" t="str">
            <v>G1BQ7HDM</v>
          </cell>
          <cell r="M86" t="str">
            <v>2611606 - Recife - PE</v>
          </cell>
          <cell r="N86">
            <v>5871.6</v>
          </cell>
        </row>
        <row r="87">
          <cell r="C87" t="str">
            <v>HOSPITAL MIGUEL ARRAES</v>
          </cell>
          <cell r="E87" t="str">
            <v>5.16 - Serviços Médico-Hospitalares, Odotonlogia e Laboratoriais</v>
          </cell>
          <cell r="F87" t="str">
            <v>04.539.279/0174-55</v>
          </cell>
          <cell r="G87" t="str">
            <v>CERPE - CIENTIFICALAB PRODUTOS</v>
          </cell>
          <cell r="H87" t="str">
            <v>S</v>
          </cell>
          <cell r="I87" t="str">
            <v>S</v>
          </cell>
          <cell r="J87" t="str">
            <v>000000155</v>
          </cell>
          <cell r="K87">
            <v>44804</v>
          </cell>
          <cell r="L87" t="str">
            <v>VNB86950</v>
          </cell>
          <cell r="M87" t="str">
            <v>2610707 - Paulista - PE</v>
          </cell>
          <cell r="N87">
            <v>176804.18</v>
          </cell>
        </row>
        <row r="88">
          <cell r="C88" t="str">
            <v>HOSPITAL MIGUEL ARRAES</v>
          </cell>
          <cell r="E88" t="str">
            <v>5.16 - Serviços Médico-Hospitalares, Odotonlogia e Laboratoriais</v>
          </cell>
          <cell r="F88" t="str">
            <v>05.281.073/0001-12</v>
          </cell>
          <cell r="G88" t="str">
            <v>LABORATORIO HORACIO FITTIPALDI</v>
          </cell>
          <cell r="H88" t="str">
            <v>S</v>
          </cell>
          <cell r="I88" t="str">
            <v>S</v>
          </cell>
          <cell r="J88" t="str">
            <v>00010908</v>
          </cell>
          <cell r="K88">
            <v>44812</v>
          </cell>
          <cell r="L88" t="str">
            <v>WZB4RGBW</v>
          </cell>
          <cell r="M88" t="str">
            <v>2611606 - Recife - PE</v>
          </cell>
          <cell r="N88">
            <v>9180</v>
          </cell>
        </row>
        <row r="89">
          <cell r="C89" t="str">
            <v>HOSPITAL MIGUEL ARRAES</v>
          </cell>
          <cell r="E89" t="str">
            <v>5.16 - Serviços Médico-Hospitalares, Odotonlogia e Laboratoriais</v>
          </cell>
          <cell r="F89" t="str">
            <v>01.740.827/0001-02</v>
          </cell>
          <cell r="G89" t="str">
            <v>PATOLOGISTA ASSOCIADOS LTDA</v>
          </cell>
          <cell r="H89" t="str">
            <v>S</v>
          </cell>
          <cell r="I89" t="str">
            <v>S</v>
          </cell>
          <cell r="J89" t="str">
            <v>00016621</v>
          </cell>
          <cell r="K89">
            <v>44817</v>
          </cell>
          <cell r="L89" t="str">
            <v>EDWNFJHA</v>
          </cell>
          <cell r="M89" t="str">
            <v>2611606 - Recife - PE</v>
          </cell>
          <cell r="N89">
            <v>600</v>
          </cell>
        </row>
        <row r="90">
          <cell r="C90" t="str">
            <v>HOSPITAL MIGUEL ARRAES</v>
          </cell>
          <cell r="E90" t="str">
            <v>5.8 - Locação de Veículos Automotores</v>
          </cell>
          <cell r="F90" t="str">
            <v>29.932.922/0001-19</v>
          </cell>
          <cell r="G90" t="str">
            <v>MEDLIFE LOCAÇÃO DE MAQUINAS</v>
          </cell>
          <cell r="H90" t="str">
            <v>S</v>
          </cell>
          <cell r="I90" t="str">
            <v>N</v>
          </cell>
          <cell r="J90" t="str">
            <v>458</v>
          </cell>
          <cell r="K90">
            <v>44805</v>
          </cell>
          <cell r="M90" t="str">
            <v>2611606 - Recife - PE</v>
          </cell>
          <cell r="N90">
            <v>28000</v>
          </cell>
        </row>
        <row r="91">
          <cell r="C91" t="str">
            <v>HOSPITAL MIGUEL ARRAES</v>
          </cell>
          <cell r="E91" t="str">
            <v>5.99 - Outros Serviços de Terceiros Pessoa Jurídica</v>
          </cell>
          <cell r="F91">
            <v>11733680000179</v>
          </cell>
          <cell r="G91" t="str">
            <v>DAVITA SERVIÇOS DE NEFROLOGIA</v>
          </cell>
          <cell r="H91" t="str">
            <v>S</v>
          </cell>
          <cell r="I91" t="str">
            <v>S</v>
          </cell>
          <cell r="J91" t="str">
            <v>00002365</v>
          </cell>
          <cell r="K91">
            <v>44813</v>
          </cell>
          <cell r="L91" t="str">
            <v>UXWSY1SR</v>
          </cell>
          <cell r="M91" t="str">
            <v>2611606 - Recife - PE</v>
          </cell>
          <cell r="N91">
            <v>295959</v>
          </cell>
        </row>
        <row r="92">
          <cell r="C92" t="str">
            <v>HOSPITAL MIGUEL ARRAES</v>
          </cell>
          <cell r="E92" t="str">
            <v>5.16 - Serviços Médico-Hospitalares, Odotonlogia e Laboratoriais</v>
          </cell>
          <cell r="F92" t="str">
            <v>11.187.085/0001-85</v>
          </cell>
          <cell r="G92" t="str">
            <v>COOPANEST - PE COOPERATIVA DOS MÉDICOS A</v>
          </cell>
          <cell r="H92" t="str">
            <v>S</v>
          </cell>
          <cell r="I92" t="str">
            <v>N</v>
          </cell>
          <cell r="J92" t="str">
            <v>52522008</v>
          </cell>
          <cell r="K92">
            <v>44809</v>
          </cell>
          <cell r="M92" t="str">
            <v>2611606 - Recife - PE</v>
          </cell>
          <cell r="N92">
            <v>344536.56</v>
          </cell>
        </row>
        <row r="93">
          <cell r="C93" t="str">
            <v>HOSPITAL MIGUEL ARRAES</v>
          </cell>
          <cell r="E93" t="str">
            <v>5.15 - Serviços Domésticos</v>
          </cell>
          <cell r="F93" t="str">
            <v>06.272.575/0048-03</v>
          </cell>
          <cell r="G93" t="str">
            <v>LAVEBRAS GESTÃO DE TEXTEIS</v>
          </cell>
          <cell r="H93" t="str">
            <v>S</v>
          </cell>
          <cell r="I93" t="str">
            <v>S</v>
          </cell>
          <cell r="J93" t="str">
            <v>000004893</v>
          </cell>
          <cell r="K93">
            <v>44810</v>
          </cell>
          <cell r="L93" t="str">
            <v>HVLE54643</v>
          </cell>
          <cell r="M93" t="str">
            <v>2610707 - Paulista - PE</v>
          </cell>
          <cell r="N93">
            <v>90126.080000000002</v>
          </cell>
        </row>
        <row r="94">
          <cell r="C94" t="str">
            <v>HOSPITAL MIGUEL ARRAES</v>
          </cell>
          <cell r="E94" t="str">
            <v>5.10 - Detetização/Tratamento de Resíduos e Afins</v>
          </cell>
          <cell r="F94" t="str">
            <v>11.863.530/0001-80</v>
          </cell>
          <cell r="G94" t="str">
            <v>BRASCON GESTAO AMBIENTAL</v>
          </cell>
          <cell r="H94" t="str">
            <v>S</v>
          </cell>
          <cell r="I94" t="str">
            <v>S</v>
          </cell>
          <cell r="J94" t="str">
            <v>00123185</v>
          </cell>
          <cell r="K94">
            <v>44805</v>
          </cell>
          <cell r="L94" t="str">
            <v>56NMVRU86</v>
          </cell>
          <cell r="M94" t="str">
            <v>2611309 - Pombos - PE</v>
          </cell>
          <cell r="N94">
            <v>28160.05</v>
          </cell>
        </row>
        <row r="95">
          <cell r="C95" t="str">
            <v>HOSPITAL MIGUEL ARRAES</v>
          </cell>
          <cell r="E95" t="str">
            <v>5.17 - Manutenção de Software, Certificação Digital e Microfilmagem</v>
          </cell>
          <cell r="F95">
            <v>26759136000173</v>
          </cell>
          <cell r="G95" t="str">
            <v xml:space="preserve">FABRICIO FERREIRA DE ALENCAR </v>
          </cell>
          <cell r="H95" t="str">
            <v>S</v>
          </cell>
          <cell r="I95" t="str">
            <v>S</v>
          </cell>
          <cell r="J95" t="str">
            <v>000000889</v>
          </cell>
          <cell r="K95">
            <v>44792</v>
          </cell>
          <cell r="L95" t="str">
            <v>NXTZ87417</v>
          </cell>
          <cell r="M95" t="str">
            <v>2610707 - Paulista - PE</v>
          </cell>
          <cell r="N95">
            <v>1203</v>
          </cell>
        </row>
        <row r="96">
          <cell r="C96" t="str">
            <v>HOSPITAL MIGUEL ARRAES</v>
          </cell>
          <cell r="E96" t="str">
            <v>5.17 - Manutenção de Software, Certificação Digital e Microfilmagem</v>
          </cell>
          <cell r="F96" t="str">
            <v>92.306.257/0007-80</v>
          </cell>
          <cell r="G96" t="str">
            <v>MV INFORMÁTICA NORDESTE LTDA</v>
          </cell>
          <cell r="H96" t="str">
            <v>S</v>
          </cell>
          <cell r="I96" t="str">
            <v>S</v>
          </cell>
          <cell r="J96" t="str">
            <v>00042786</v>
          </cell>
          <cell r="K96">
            <v>44775</v>
          </cell>
          <cell r="L96" t="str">
            <v>JKQ8PQ9H</v>
          </cell>
          <cell r="M96" t="str">
            <v>2611606 - Recife - PE</v>
          </cell>
          <cell r="N96">
            <v>40976.550000000003</v>
          </cell>
        </row>
        <row r="97">
          <cell r="C97" t="str">
            <v>HOSPITAL MIGUEL ARRAES</v>
          </cell>
          <cell r="E97" t="str">
            <v>5.17 - Manutenção de Software, Certificação Digital e Microfilmagem</v>
          </cell>
          <cell r="F97" t="str">
            <v>07.928.972/0001-90</v>
          </cell>
          <cell r="G97" t="str">
            <v>CARTELO CONSULTORIA DE MERCADO</v>
          </cell>
          <cell r="H97" t="str">
            <v>S</v>
          </cell>
          <cell r="I97" t="str">
            <v>S</v>
          </cell>
          <cell r="J97" t="str">
            <v>00003661</v>
          </cell>
          <cell r="K97">
            <v>44774</v>
          </cell>
          <cell r="L97" t="str">
            <v>ULQ4SQBY</v>
          </cell>
          <cell r="M97" t="str">
            <v>2611606 - Recife - PE</v>
          </cell>
          <cell r="N97">
            <v>442.17</v>
          </cell>
        </row>
        <row r="98">
          <cell r="C98" t="str">
            <v>HOSPITAL MIGUEL ARRAES</v>
          </cell>
          <cell r="E98" t="str">
            <v>5.17 - Manutenção de Software, Certificação Digital e Microfilmagem</v>
          </cell>
          <cell r="F98" t="str">
            <v>53.113.791/0001-22</v>
          </cell>
          <cell r="G98" t="str">
            <v>TOTVS AS</v>
          </cell>
          <cell r="H98" t="str">
            <v>S</v>
          </cell>
          <cell r="I98" t="str">
            <v>S</v>
          </cell>
          <cell r="J98" t="str">
            <v>03365775</v>
          </cell>
          <cell r="K98">
            <v>44785</v>
          </cell>
          <cell r="L98" t="str">
            <v>GSD1NEZY</v>
          </cell>
          <cell r="M98" t="str">
            <v>3550308 - São Paulo - SP</v>
          </cell>
          <cell r="N98">
            <v>1314.35</v>
          </cell>
        </row>
        <row r="99">
          <cell r="C99" t="str">
            <v>HOSPITAL MIGUEL ARRAES</v>
          </cell>
          <cell r="E99" t="str">
            <v>5.17 - Manutenção de Software, Certificação Digital e Microfilmagem</v>
          </cell>
          <cell r="F99" t="str">
            <v>53.113.791/0012-85</v>
          </cell>
          <cell r="G99" t="str">
            <v>TOTVS AS</v>
          </cell>
          <cell r="H99" t="str">
            <v>S</v>
          </cell>
          <cell r="I99" t="str">
            <v>S</v>
          </cell>
          <cell r="J99" t="str">
            <v>61089</v>
          </cell>
          <cell r="K99">
            <v>44777</v>
          </cell>
          <cell r="L99" t="str">
            <v>A75D2AB</v>
          </cell>
          <cell r="M99" t="str">
            <v>3106200 - Belo Horizonte - MG</v>
          </cell>
          <cell r="N99">
            <v>434.96</v>
          </cell>
        </row>
        <row r="100">
          <cell r="C100" t="str">
            <v>HOSPITAL MIGUEL ARRAES</v>
          </cell>
          <cell r="E100" t="str">
            <v>5.17 - Manutenção de Software, Certificação Digital e Microfilmagem</v>
          </cell>
          <cell r="F100" t="str">
            <v>53.113.791/0012-85</v>
          </cell>
          <cell r="G100" t="str">
            <v>TOTVS AS</v>
          </cell>
          <cell r="H100" t="str">
            <v>S</v>
          </cell>
          <cell r="I100" t="str">
            <v>S</v>
          </cell>
          <cell r="J100" t="str">
            <v>61090</v>
          </cell>
          <cell r="K100">
            <v>44777</v>
          </cell>
          <cell r="L100" t="str">
            <v>3319EA41</v>
          </cell>
          <cell r="M100" t="str">
            <v>3106200 - Belo Horizonte - MG</v>
          </cell>
          <cell r="N100">
            <v>3036.28</v>
          </cell>
        </row>
        <row r="101">
          <cell r="C101" t="str">
            <v>HOSPITAL MIGUEL ARRAES</v>
          </cell>
          <cell r="E101" t="str">
            <v>5.17 - Manutenção de Software, Certificação Digital e Microfilmagem</v>
          </cell>
          <cell r="F101" t="str">
            <v>53.113.791/0001-22</v>
          </cell>
          <cell r="G101" t="str">
            <v>TOTVS AS</v>
          </cell>
          <cell r="H101" t="str">
            <v>S</v>
          </cell>
          <cell r="I101" t="str">
            <v>S</v>
          </cell>
          <cell r="J101" t="str">
            <v>03355540</v>
          </cell>
          <cell r="K101">
            <v>44777</v>
          </cell>
          <cell r="L101" t="str">
            <v>JDG7NNAV</v>
          </cell>
          <cell r="M101" t="str">
            <v>3550308 - São Paulo - SP</v>
          </cell>
          <cell r="N101">
            <v>108.24</v>
          </cell>
        </row>
        <row r="102">
          <cell r="C102" t="str">
            <v>HOSPITAL MIGUEL ARRAES</v>
          </cell>
          <cell r="E102" t="str">
            <v>5.17 - Manutenção de Software, Certificação Digital e Microfilmagem</v>
          </cell>
          <cell r="F102">
            <v>9236362000150</v>
          </cell>
          <cell r="G102" t="str">
            <v>SELECTY TECNOLOGICA PARA RH LTDA</v>
          </cell>
          <cell r="H102" t="str">
            <v>S</v>
          </cell>
          <cell r="I102" t="str">
            <v>S</v>
          </cell>
          <cell r="J102" t="str">
            <v>6551</v>
          </cell>
          <cell r="K102">
            <v>44810</v>
          </cell>
          <cell r="L102" t="str">
            <v>A65OW60F</v>
          </cell>
          <cell r="M102" t="str">
            <v>4106902 - Curitiba - PR</v>
          </cell>
          <cell r="N102">
            <v>117.68</v>
          </cell>
        </row>
        <row r="103">
          <cell r="C103" t="str">
            <v>HOSPITAL MIGUEL ARRAES</v>
          </cell>
          <cell r="E103" t="str">
            <v>5.17 - Manutenção de Software, Certificação Digital e Microfilmagem</v>
          </cell>
          <cell r="F103">
            <v>9236362000150</v>
          </cell>
          <cell r="G103" t="str">
            <v>SELECTY TECNOLOGICA PARA RH LTDA</v>
          </cell>
          <cell r="H103" t="str">
            <v>S</v>
          </cell>
          <cell r="I103" t="str">
            <v>S</v>
          </cell>
          <cell r="J103" t="str">
            <v>6390</v>
          </cell>
          <cell r="K103">
            <v>44784</v>
          </cell>
          <cell r="L103" t="str">
            <v>Y1YALE0Z</v>
          </cell>
          <cell r="M103" t="str">
            <v>4106902 - Curitiba - PR</v>
          </cell>
          <cell r="N103">
            <v>675</v>
          </cell>
        </row>
        <row r="104">
          <cell r="C104" t="str">
            <v>HOSPITAL MIGUEL ARRAES</v>
          </cell>
          <cell r="E104" t="str">
            <v>5.17 - Manutenção de Software, Certificação Digital e Microfilmagem</v>
          </cell>
          <cell r="F104" t="str">
            <v>16.783.034/0001-30</v>
          </cell>
          <cell r="G104" t="str">
            <v>SÍNTESE LICENCIAMENTO PROD.</v>
          </cell>
          <cell r="H104" t="str">
            <v>S</v>
          </cell>
          <cell r="I104" t="str">
            <v>S</v>
          </cell>
          <cell r="J104" t="str">
            <v>00021324</v>
          </cell>
          <cell r="K104">
            <v>44805</v>
          </cell>
          <cell r="L104" t="str">
            <v>B9XWSXF5</v>
          </cell>
          <cell r="M104" t="str">
            <v>2611606 - Recife - PE</v>
          </cell>
          <cell r="N104">
            <v>2300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35.521.046/0001-30</v>
          </cell>
          <cell r="G105" t="str">
            <v>TGI CONSULTORIA EM GESTÃO</v>
          </cell>
          <cell r="H105" t="str">
            <v>S</v>
          </cell>
          <cell r="I105" t="str">
            <v>S</v>
          </cell>
          <cell r="J105" t="str">
            <v>00021848</v>
          </cell>
          <cell r="K105">
            <v>44776</v>
          </cell>
          <cell r="L105" t="str">
            <v>IJHRY9CQ</v>
          </cell>
          <cell r="M105" t="str">
            <v>2611606 - Recife - PE</v>
          </cell>
          <cell r="N105">
            <v>3600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 t="str">
            <v>58.921.792/0001-17</v>
          </cell>
          <cell r="G106" t="str">
            <v>PLANISA PLANEJAMENTO E ORGANIZAÇÃO</v>
          </cell>
          <cell r="H106" t="str">
            <v>S</v>
          </cell>
          <cell r="I106" t="str">
            <v>S</v>
          </cell>
          <cell r="J106" t="str">
            <v>00027802</v>
          </cell>
          <cell r="K106">
            <v>44778</v>
          </cell>
          <cell r="L106" t="str">
            <v>PBSYXPG4</v>
          </cell>
          <cell r="M106" t="str">
            <v>3550308 - São Paulo - SP</v>
          </cell>
          <cell r="N106">
            <v>6054.64</v>
          </cell>
        </row>
        <row r="107">
          <cell r="C107" t="str">
            <v>HOSPITAL MIGUEL ARRAES</v>
          </cell>
          <cell r="E107" t="str">
            <v>5.2 - Serviços Técnicos Profissionais</v>
          </cell>
          <cell r="F107" t="str">
            <v>02.512.303/0001-19</v>
          </cell>
          <cell r="G107" t="str">
            <v>NORÕES, AZEVEDO E ADVOGADOS ASSOCIADOS</v>
          </cell>
          <cell r="H107" t="str">
            <v>S</v>
          </cell>
          <cell r="I107" t="str">
            <v>S</v>
          </cell>
          <cell r="J107" t="str">
            <v>00005941</v>
          </cell>
          <cell r="K107">
            <v>44781</v>
          </cell>
          <cell r="L107" t="str">
            <v>1G85FSXL</v>
          </cell>
          <cell r="M107" t="str">
            <v>2611606 - Recife - PE</v>
          </cell>
          <cell r="N107">
            <v>2940</v>
          </cell>
        </row>
        <row r="108">
          <cell r="C108" t="str">
            <v>HOSPITAL MIGUEL ARRAES</v>
          </cell>
          <cell r="E108" t="str">
            <v>5.2 - Serviços Técnicos Profissionais</v>
          </cell>
          <cell r="F108" t="str">
            <v>02.512.303/0001-19</v>
          </cell>
          <cell r="G108" t="str">
            <v>NORÕES, AZEVEDO E ADVOGADOS ASSOCIADOS</v>
          </cell>
          <cell r="H108" t="str">
            <v>S</v>
          </cell>
          <cell r="I108" t="str">
            <v>S</v>
          </cell>
          <cell r="J108" t="str">
            <v>00005942</v>
          </cell>
          <cell r="K108">
            <v>44781</v>
          </cell>
          <cell r="L108" t="str">
            <v>KEHWF2P7</v>
          </cell>
          <cell r="M108" t="str">
            <v>2611606 - Recife - PE</v>
          </cell>
          <cell r="N108">
            <v>9804</v>
          </cell>
        </row>
        <row r="109">
          <cell r="C109" t="str">
            <v>HOSPITAL MIGUEL ARRAES</v>
          </cell>
          <cell r="E109" t="str">
            <v>5.2 - Serviços Técnicos Profissionais</v>
          </cell>
          <cell r="F109" t="str">
            <v>02.512.303/0001-19</v>
          </cell>
          <cell r="G109" t="str">
            <v>NORÕES, AZEVEDO E ADVOGADOS ASSOCIADOS</v>
          </cell>
          <cell r="H109" t="str">
            <v>S</v>
          </cell>
          <cell r="I109" t="str">
            <v>S</v>
          </cell>
          <cell r="J109" t="str">
            <v>00005978</v>
          </cell>
          <cell r="K109">
            <v>44802</v>
          </cell>
          <cell r="L109" t="str">
            <v>3SA4IGYJ</v>
          </cell>
          <cell r="M109" t="str">
            <v>2611606 - Recife - PE</v>
          </cell>
          <cell r="N109">
            <v>11469.6</v>
          </cell>
        </row>
        <row r="110">
          <cell r="C110" t="str">
            <v>HOSPITAL MIGUEL ARRAES</v>
          </cell>
          <cell r="E110" t="str">
            <v>5.10 - Detetização/Tratamento de Resíduos e Afins</v>
          </cell>
          <cell r="F110" t="str">
            <v>10.333.266./0001-00</v>
          </cell>
          <cell r="G110" t="str">
            <v>CARLOS ANTONIO DE OLIVEIRA MILET JUNIOR</v>
          </cell>
          <cell r="H110" t="str">
            <v>S</v>
          </cell>
          <cell r="I110" t="str">
            <v>S</v>
          </cell>
          <cell r="J110" t="str">
            <v>00006390</v>
          </cell>
          <cell r="K110">
            <v>44792</v>
          </cell>
          <cell r="L110" t="str">
            <v>JDFRLC1C</v>
          </cell>
          <cell r="M110" t="str">
            <v>2611606 - Recife - PE</v>
          </cell>
          <cell r="N110">
            <v>600</v>
          </cell>
        </row>
        <row r="111">
          <cell r="C111" t="str">
            <v>HOSPITAL MIGUEL ARRAES</v>
          </cell>
          <cell r="E111" t="str">
            <v>5.23 - Limpeza e Conservação</v>
          </cell>
          <cell r="F111" t="str">
            <v>10.229.013/0001-90</v>
          </cell>
          <cell r="G111" t="str">
            <v>INTERCLEAN ADMINISTRAÇÃO</v>
          </cell>
          <cell r="H111" t="str">
            <v>S</v>
          </cell>
          <cell r="I111" t="str">
            <v>S</v>
          </cell>
          <cell r="J111" t="str">
            <v>00000696</v>
          </cell>
          <cell r="K111">
            <v>44790</v>
          </cell>
          <cell r="L111" t="str">
            <v>17XZGD5K</v>
          </cell>
          <cell r="M111" t="str">
            <v>2611606 - Recife - PE</v>
          </cell>
          <cell r="N111">
            <v>282823.95</v>
          </cell>
        </row>
        <row r="112">
          <cell r="C112" t="str">
            <v>HOSPITAL MIGUEL ARRAES</v>
          </cell>
          <cell r="E112" t="str">
            <v>5.99 - Outros Serviços de Terceiros Pessoa Jurídica</v>
          </cell>
          <cell r="F112" t="str">
            <v>02.059.987/0001-45</v>
          </cell>
          <cell r="G112" t="str">
            <v>TECH YDRO GESTÃO E SERVIÇO ENGENHARIA</v>
          </cell>
          <cell r="H112" t="str">
            <v>S</v>
          </cell>
          <cell r="I112" t="str">
            <v>S</v>
          </cell>
          <cell r="J112" t="str">
            <v>0000002721</v>
          </cell>
          <cell r="K112">
            <v>44774</v>
          </cell>
          <cell r="L112" t="str">
            <v>0023E34656</v>
          </cell>
          <cell r="M112" t="str">
            <v>2304400 - Fortaleza - CE</v>
          </cell>
          <cell r="N112">
            <v>2467.08</v>
          </cell>
        </row>
        <row r="113">
          <cell r="C113" t="str">
            <v>HOSPITAL MIGUEL ARRAES</v>
          </cell>
          <cell r="E113" t="str">
            <v>5.99 - Outros Serviços de Terceiros Pessoa Jurídica</v>
          </cell>
          <cell r="F113" t="str">
            <v>27.534.506/0001-37</v>
          </cell>
          <cell r="G113" t="str">
            <v>FELLIPE R P DE OLIVEIRA</v>
          </cell>
          <cell r="H113" t="str">
            <v>S</v>
          </cell>
          <cell r="I113" t="str">
            <v>S</v>
          </cell>
          <cell r="J113" t="str">
            <v>00001427</v>
          </cell>
          <cell r="K113">
            <v>44777</v>
          </cell>
          <cell r="L113" t="str">
            <v>WDFQSPQW</v>
          </cell>
          <cell r="M113" t="str">
            <v>2611606 - Recife - PE</v>
          </cell>
          <cell r="N113">
            <v>850</v>
          </cell>
        </row>
        <row r="114">
          <cell r="C114" t="str">
            <v>HOSPITAL MIGUEL ARRAES</v>
          </cell>
          <cell r="E114" t="str">
            <v>5.99 - Outros Serviços de Terceiros Pessoa Jurídica</v>
          </cell>
          <cell r="F114" t="str">
            <v>23.284.851/0001-09</v>
          </cell>
          <cell r="G114" t="str">
            <v>VANDA SEVERINA DE BARROS</v>
          </cell>
          <cell r="H114" t="str">
            <v>S</v>
          </cell>
          <cell r="I114" t="str">
            <v>S</v>
          </cell>
          <cell r="J114" t="str">
            <v>053270</v>
          </cell>
          <cell r="K114">
            <v>44809</v>
          </cell>
          <cell r="L114" t="str">
            <v>FRVU85926</v>
          </cell>
          <cell r="M114" t="str">
            <v>2606804 - Igarassu - PE</v>
          </cell>
          <cell r="N114">
            <v>959.5</v>
          </cell>
        </row>
        <row r="115">
          <cell r="C115" t="str">
            <v>HOSPITAL MIGUEL ARRAES</v>
          </cell>
          <cell r="E115" t="str">
            <v>5.99 - Outros Serviços de Terceiros Pessoa Jurídica</v>
          </cell>
          <cell r="F115" t="str">
            <v>13.409.775/0003-29</v>
          </cell>
          <cell r="G115" t="str">
            <v>LINUS LOG LTDA</v>
          </cell>
          <cell r="H115" t="str">
            <v>S</v>
          </cell>
          <cell r="I115" t="str">
            <v>S</v>
          </cell>
          <cell r="J115" t="str">
            <v>000001689</v>
          </cell>
          <cell r="K115">
            <v>44812</v>
          </cell>
          <cell r="L115" t="str">
            <v>GOM00109</v>
          </cell>
          <cell r="M115" t="str">
            <v>2607901 - Jaboatão dos Guararapes - PE</v>
          </cell>
          <cell r="N115">
            <v>3397.47</v>
          </cell>
        </row>
        <row r="116">
          <cell r="C116" t="str">
            <v>HOSPITAL MIGUEL ARRAES</v>
          </cell>
          <cell r="E116" t="str">
            <v>5.99 - Outros Serviços de Terceiros Pessoa Jurídica</v>
          </cell>
          <cell r="F116">
            <v>10816775000274</v>
          </cell>
          <cell r="G116" t="str">
            <v>INSPETORA SALESIANA DO NORDESTE</v>
          </cell>
          <cell r="H116" t="str">
            <v>S</v>
          </cell>
          <cell r="I116" t="str">
            <v>S</v>
          </cell>
          <cell r="J116" t="str">
            <v>00015663</v>
          </cell>
          <cell r="K116">
            <v>44791</v>
          </cell>
          <cell r="L116" t="str">
            <v>4DAK9EDG</v>
          </cell>
          <cell r="M116" t="str">
            <v>2611606 - Recife - PE</v>
          </cell>
          <cell r="N116">
            <v>1050</v>
          </cell>
        </row>
        <row r="117">
          <cell r="C117" t="str">
            <v>HOSPITAL MIGUEL ARRAES</v>
          </cell>
          <cell r="E117" t="str">
            <v>5.99 - Outros Serviços de Terceiros Pessoa Jurídica</v>
          </cell>
          <cell r="F117">
            <v>5020356000100</v>
          </cell>
          <cell r="G117" t="str">
            <v>BID COMERCIO E SERVIÇOS EM TECNOLOGIA</v>
          </cell>
          <cell r="H117" t="str">
            <v>S</v>
          </cell>
          <cell r="I117" t="str">
            <v>S</v>
          </cell>
          <cell r="J117" t="str">
            <v>00004863</v>
          </cell>
          <cell r="K117">
            <v>44805</v>
          </cell>
          <cell r="L117" t="str">
            <v>BXSR43T2</v>
          </cell>
          <cell r="M117" t="str">
            <v>2611606 - Recife - PE</v>
          </cell>
          <cell r="N117">
            <v>944.9</v>
          </cell>
        </row>
        <row r="118">
          <cell r="C118" t="str">
            <v>HOSPITAL MIGUEL ARRAES</v>
          </cell>
          <cell r="E118" t="str">
            <v>5.99 - Outros Serviços de Terceiros Pessoa Jurídica</v>
          </cell>
          <cell r="F118">
            <v>19786063000143</v>
          </cell>
          <cell r="G118" t="str">
            <v>MARINHO E CASTRO SERVIÇO LTDA</v>
          </cell>
          <cell r="H118" t="str">
            <v>S</v>
          </cell>
          <cell r="I118" t="str">
            <v>S</v>
          </cell>
          <cell r="J118" t="str">
            <v>00004567</v>
          </cell>
          <cell r="K118">
            <v>44790</v>
          </cell>
          <cell r="L118" t="str">
            <v>IHWGH969</v>
          </cell>
          <cell r="M118" t="str">
            <v>2611606 - Recife - PE</v>
          </cell>
          <cell r="N118">
            <v>8200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>
            <v>44760992000120</v>
          </cell>
          <cell r="G119" t="str">
            <v>MEDSERV EQUIPAMENTOS DE SAUDE</v>
          </cell>
          <cell r="H119" t="str">
            <v>S</v>
          </cell>
          <cell r="I119" t="str">
            <v>S</v>
          </cell>
          <cell r="J119" t="str">
            <v>000000068</v>
          </cell>
          <cell r="K119">
            <v>44803</v>
          </cell>
          <cell r="L119" t="str">
            <v>CTHK10247</v>
          </cell>
          <cell r="M119" t="str">
            <v>2609600 - Olinda - PE</v>
          </cell>
          <cell r="N119">
            <v>465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07.146.768/0001-17</v>
          </cell>
          <cell r="G120" t="str">
            <v>SERV IMAGEM</v>
          </cell>
          <cell r="H120" t="str">
            <v>S</v>
          </cell>
          <cell r="I120" t="str">
            <v>S</v>
          </cell>
          <cell r="J120" t="str">
            <v>000004847</v>
          </cell>
          <cell r="K120">
            <v>44804</v>
          </cell>
          <cell r="L120" t="str">
            <v>JDFV31055</v>
          </cell>
          <cell r="M120" t="str">
            <v>2607901 - Jaboatão dos Guararapes - PE</v>
          </cell>
          <cell r="N120">
            <v>2059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01.449.930/0007-85</v>
          </cell>
          <cell r="G121" t="str">
            <v>SIEMENS LTDA</v>
          </cell>
          <cell r="H121" t="str">
            <v>S</v>
          </cell>
          <cell r="I121" t="str">
            <v>S</v>
          </cell>
          <cell r="J121" t="str">
            <v>00012158</v>
          </cell>
          <cell r="K121">
            <v>44788</v>
          </cell>
          <cell r="L121" t="str">
            <v>MU7EVK8T</v>
          </cell>
          <cell r="M121" t="str">
            <v>2611606 - Recife - PE</v>
          </cell>
          <cell r="N121">
            <v>51364.86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12.626.414/0001-00</v>
          </cell>
          <cell r="G122" t="str">
            <v>MANTEQ H.I LTDA</v>
          </cell>
          <cell r="H122" t="str">
            <v>S</v>
          </cell>
          <cell r="I122" t="str">
            <v>S</v>
          </cell>
          <cell r="J122" t="str">
            <v>000000864</v>
          </cell>
          <cell r="K122">
            <v>44781</v>
          </cell>
          <cell r="L122" t="str">
            <v>FNIQ55929</v>
          </cell>
          <cell r="M122" t="str">
            <v>2607901 - Jaboatão dos Guararapes - PE</v>
          </cell>
          <cell r="N122">
            <v>7600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58.752.460/0001-56</v>
          </cell>
          <cell r="G123" t="str">
            <v>SHIMDZU DO BRASIL</v>
          </cell>
          <cell r="H123" t="str">
            <v>S</v>
          </cell>
          <cell r="I123" t="str">
            <v>S</v>
          </cell>
          <cell r="J123" t="str">
            <v>017913</v>
          </cell>
          <cell r="K123">
            <v>44776</v>
          </cell>
          <cell r="L123" t="str">
            <v>148V994475610430499X</v>
          </cell>
          <cell r="M123" t="str">
            <v>3505708 - Barueri - SP</v>
          </cell>
          <cell r="N123">
            <v>14656.76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09.581.782/0001-74</v>
          </cell>
          <cell r="G124" t="str">
            <v>LAPAROMED MÉDICA CIRURGICA</v>
          </cell>
          <cell r="H124" t="str">
            <v>S</v>
          </cell>
          <cell r="I124" t="str">
            <v>S</v>
          </cell>
          <cell r="J124" t="str">
            <v>00001734</v>
          </cell>
          <cell r="K124">
            <v>44809</v>
          </cell>
          <cell r="L124" t="str">
            <v>ULXGKSCN</v>
          </cell>
          <cell r="M124" t="str">
            <v>2611606 - Recife - PE</v>
          </cell>
          <cell r="N124">
            <v>4000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03.480.539/0001-83</v>
          </cell>
          <cell r="G125" t="str">
            <v>TECSAUDE - SL ENGENHARIA</v>
          </cell>
          <cell r="H125" t="str">
            <v>S</v>
          </cell>
          <cell r="I125" t="str">
            <v>S</v>
          </cell>
          <cell r="J125" t="str">
            <v>000010918</v>
          </cell>
          <cell r="K125">
            <v>44812</v>
          </cell>
          <cell r="L125" t="str">
            <v>VWMV60689</v>
          </cell>
          <cell r="M125" t="str">
            <v>2607901 - Jaboatão dos Guararapes - PE</v>
          </cell>
          <cell r="N125">
            <v>30873.26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27.117.678/0001-05</v>
          </cell>
          <cell r="G126" t="str">
            <v>ELETRONICA DO FUTURO</v>
          </cell>
          <cell r="H126" t="str">
            <v>S</v>
          </cell>
          <cell r="I126" t="str">
            <v>S</v>
          </cell>
          <cell r="J126" t="str">
            <v>00000224</v>
          </cell>
          <cell r="K126">
            <v>44805</v>
          </cell>
          <cell r="L126" t="str">
            <v>EJHMEZF9</v>
          </cell>
          <cell r="M126" t="str">
            <v>2611606 - Recife - PE</v>
          </cell>
          <cell r="N126">
            <v>6500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 t="str">
            <v>00.028.986/0016-94</v>
          </cell>
          <cell r="G127" t="str">
            <v>ELEVADORES ATLAS</v>
          </cell>
          <cell r="H127" t="str">
            <v>S</v>
          </cell>
          <cell r="I127" t="str">
            <v>S</v>
          </cell>
          <cell r="J127" t="str">
            <v>00402922</v>
          </cell>
          <cell r="K127">
            <v>44755</v>
          </cell>
          <cell r="L127" t="str">
            <v>EEVWMK96</v>
          </cell>
          <cell r="M127" t="str">
            <v>2611606 - Recife - PE</v>
          </cell>
          <cell r="N127">
            <v>4647.41</v>
          </cell>
        </row>
        <row r="128">
          <cell r="C128" t="str">
            <v>HOSPITAL MIGUEL ARRAES</v>
          </cell>
          <cell r="E128" t="str">
            <v>5.5 - Reparo e Manutenção de Máquinas e Equipamentos</v>
          </cell>
          <cell r="F128" t="str">
            <v>27.588.134/0001-21</v>
          </cell>
          <cell r="G128" t="str">
            <v>EDVALDO SEVERINO SILVA</v>
          </cell>
          <cell r="H128" t="str">
            <v>S</v>
          </cell>
          <cell r="I128" t="str">
            <v>S</v>
          </cell>
          <cell r="J128" t="str">
            <v>00000019</v>
          </cell>
          <cell r="K128">
            <v>44804</v>
          </cell>
          <cell r="L128" t="str">
            <v>JVC1LMMA9</v>
          </cell>
          <cell r="M128" t="str">
            <v>2611606 - Recife - PE</v>
          </cell>
          <cell r="N128">
            <v>8000</v>
          </cell>
        </row>
        <row r="129">
          <cell r="C129" t="str">
            <v>HOSPITAL MIGUEL ARRAES</v>
          </cell>
          <cell r="E129" t="str">
            <v>5.5 - Reparo e Manutenção de Máquinas e Equipamentos</v>
          </cell>
          <cell r="F129" t="str">
            <v>09.014.387/0001-00</v>
          </cell>
          <cell r="G129" t="str">
            <v>COMPLETA SERVOÇOS DE AR CONDICIONADO</v>
          </cell>
          <cell r="H129" t="str">
            <v>S</v>
          </cell>
          <cell r="I129" t="str">
            <v>S</v>
          </cell>
          <cell r="J129" t="str">
            <v>00001710</v>
          </cell>
          <cell r="K129">
            <v>44799</v>
          </cell>
          <cell r="L129" t="str">
            <v>ETGLECCG</v>
          </cell>
          <cell r="M129" t="str">
            <v>2611606 - Recife - PE</v>
          </cell>
          <cell r="N129">
            <v>750</v>
          </cell>
        </row>
        <row r="130">
          <cell r="C130" t="str">
            <v>HOSPITAL MIGUEL ARRAES</v>
          </cell>
          <cell r="E130" t="str">
            <v>5.5 - Reparo e Manutenção de Máquinas e Equipamentos</v>
          </cell>
          <cell r="F130" t="str">
            <v>09.014.387/0001-00</v>
          </cell>
          <cell r="G130" t="str">
            <v>COMPLETA SERVOÇOS DE AR CONDICIONADO</v>
          </cell>
          <cell r="H130" t="str">
            <v>S</v>
          </cell>
          <cell r="I130" t="str">
            <v>S</v>
          </cell>
          <cell r="J130" t="str">
            <v>00001709</v>
          </cell>
          <cell r="K130">
            <v>44799</v>
          </cell>
          <cell r="L130" t="str">
            <v>DZMTL56J</v>
          </cell>
          <cell r="M130" t="str">
            <v>2611606 - Recife - PE</v>
          </cell>
          <cell r="N130">
            <v>63972.91</v>
          </cell>
        </row>
        <row r="131">
          <cell r="C131" t="str">
            <v>HOSPITAL MIGUEL ARRAES</v>
          </cell>
          <cell r="E131" t="str">
            <v>5.5 - Reparo e Manutenção de Máquinas e Equipamentos</v>
          </cell>
          <cell r="F131" t="str">
            <v>24.884.275/0001-01</v>
          </cell>
          <cell r="G131" t="str">
            <v xml:space="preserve">INNOVAR SERV E LOC </v>
          </cell>
          <cell r="H131" t="str">
            <v>S</v>
          </cell>
          <cell r="I131" t="str">
            <v>S</v>
          </cell>
          <cell r="J131" t="str">
            <v>000000250</v>
          </cell>
          <cell r="K131">
            <v>44813</v>
          </cell>
          <cell r="L131" t="str">
            <v>ILEX10519</v>
          </cell>
          <cell r="M131" t="str">
            <v>2609600 - Olinda - PE</v>
          </cell>
          <cell r="N131">
            <v>3400</v>
          </cell>
        </row>
        <row r="132">
          <cell r="C132" t="str">
            <v>HOSPITAL MIGUEL ARRAES</v>
          </cell>
          <cell r="E132" t="str">
            <v>5.5 - Reparo e Manutenção de Máquinas e Equipamentos</v>
          </cell>
          <cell r="F132" t="str">
            <v>11.343.756/0001-50</v>
          </cell>
          <cell r="G132" t="str">
            <v>JL GRUPOS GERADORES</v>
          </cell>
          <cell r="H132" t="str">
            <v>S</v>
          </cell>
          <cell r="I132" t="str">
            <v>S</v>
          </cell>
          <cell r="J132" t="str">
            <v>000003427</v>
          </cell>
          <cell r="K132">
            <v>44805</v>
          </cell>
          <cell r="L132" t="str">
            <v>VGSZ99229</v>
          </cell>
          <cell r="M132" t="str">
            <v>2603454 - Camaragibe - PE</v>
          </cell>
          <cell r="N132">
            <v>1580</v>
          </cell>
        </row>
        <row r="133">
          <cell r="C133" t="str">
            <v>HOSPITAL MIGUEL ARRAES</v>
          </cell>
          <cell r="E133" t="str">
            <v>5.5 - Reparo e Manutenção de Máquinas e Equipamentos</v>
          </cell>
          <cell r="F133" t="str">
            <v>24.050.462/0001-81</v>
          </cell>
          <cell r="G133" t="str">
            <v>SUPREMA L LIMA</v>
          </cell>
          <cell r="H133" t="str">
            <v>S</v>
          </cell>
          <cell r="I133" t="str">
            <v>S</v>
          </cell>
          <cell r="J133" t="str">
            <v>000000305</v>
          </cell>
          <cell r="K133">
            <v>44810</v>
          </cell>
          <cell r="L133" t="str">
            <v>HXHJSH6LK</v>
          </cell>
          <cell r="M133" t="str">
            <v>2600054 - Abreu e Lima - PE</v>
          </cell>
          <cell r="N133">
            <v>18030</v>
          </cell>
        </row>
        <row r="134">
          <cell r="C134" t="str">
            <v>HOSPITAL MIGUEL ARRAES</v>
          </cell>
          <cell r="E134" t="str">
            <v>5.5 - Reparo e Manutenção de Máquinas e Equipamentos</v>
          </cell>
          <cell r="F134" t="str">
            <v>00.028.986/0016-94</v>
          </cell>
          <cell r="G134" t="str">
            <v>ELEVADORES ATLAS</v>
          </cell>
          <cell r="H134" t="str">
            <v>S</v>
          </cell>
          <cell r="I134" t="str">
            <v>S</v>
          </cell>
          <cell r="J134" t="str">
            <v>00404287</v>
          </cell>
          <cell r="K134">
            <v>44777</v>
          </cell>
          <cell r="L134" t="str">
            <v>1FTVAFBB</v>
          </cell>
          <cell r="M134" t="str">
            <v>2611606 - Recife - PE</v>
          </cell>
          <cell r="N134">
            <v>15837.05</v>
          </cell>
        </row>
        <row r="135">
          <cell r="C135" t="str">
            <v>HOSPITAL MIGUEL ARRAES</v>
          </cell>
          <cell r="E135" t="str">
            <v>5.5 - Reparo e Manutenção de Máquinas e Equipamentos</v>
          </cell>
          <cell r="F135">
            <v>36086553000156</v>
          </cell>
          <cell r="G135" t="str">
            <v>CSH DA SILVA - PH SERVIÇO DE INSTALAÇÕES</v>
          </cell>
          <cell r="H135" t="str">
            <v>S</v>
          </cell>
          <cell r="I135" t="str">
            <v>S</v>
          </cell>
          <cell r="J135" t="str">
            <v>000000113</v>
          </cell>
          <cell r="K135">
            <v>44781</v>
          </cell>
          <cell r="L135" t="str">
            <v>CLRE04335</v>
          </cell>
          <cell r="M135" t="str">
            <v>2607901 - Jaboatão dos Guararapes - PE</v>
          </cell>
          <cell r="N135">
            <v>520</v>
          </cell>
        </row>
        <row r="136">
          <cell r="C136" t="str">
            <v>HOSPITAL MIGUEL ARRAES</v>
          </cell>
          <cell r="E136" t="str">
            <v>5.5 - Reparo e Manutenção de Máquinas e Equipamentos</v>
          </cell>
          <cell r="F136">
            <v>32040335000120</v>
          </cell>
          <cell r="G136" t="str">
            <v>JL COMERCIO DE SISTEMA DE PREVENÇÃO</v>
          </cell>
          <cell r="H136" t="str">
            <v>S</v>
          </cell>
          <cell r="I136" t="str">
            <v>S</v>
          </cell>
          <cell r="J136" t="str">
            <v>000003270</v>
          </cell>
          <cell r="K136">
            <v>44776</v>
          </cell>
          <cell r="L136" t="str">
            <v>ISBA44894</v>
          </cell>
          <cell r="M136" t="str">
            <v>2607901 - Jaboatão dos Guararapes - PE</v>
          </cell>
          <cell r="N136">
            <v>4380</v>
          </cell>
        </row>
        <row r="137">
          <cell r="C137" t="str">
            <v>HOSPITAL MIGUEL ARRAES</v>
          </cell>
          <cell r="E137" t="str">
            <v>5.5 - Reparo e Manutenção de Máquinas e Equipamentos</v>
          </cell>
          <cell r="F137">
            <v>9207539000190</v>
          </cell>
          <cell r="G137" t="str">
            <v>RBM REMOÇÃO DE RESIDUOS</v>
          </cell>
          <cell r="H137" t="str">
            <v>S</v>
          </cell>
          <cell r="I137" t="str">
            <v>S</v>
          </cell>
          <cell r="J137" t="str">
            <v>00006772</v>
          </cell>
          <cell r="K137">
            <v>44790</v>
          </cell>
          <cell r="L137" t="str">
            <v>MSWHUAXJ</v>
          </cell>
          <cell r="M137" t="str">
            <v>2611606 - Recife - PE</v>
          </cell>
          <cell r="N137">
            <v>2955</v>
          </cell>
        </row>
        <row r="138">
          <cell r="C138" t="str">
            <v>HOSPITAL MIGUEL ARRAES</v>
          </cell>
          <cell r="E138" t="str">
            <v>5.5 - Reparo e Manutenção de Máquinas e Equipamentos</v>
          </cell>
          <cell r="F138">
            <v>4739863000136</v>
          </cell>
          <cell r="G138" t="str">
            <v>PONTUALIDADE CONSTRUÇÕES LTDA</v>
          </cell>
          <cell r="H138" t="str">
            <v>S</v>
          </cell>
          <cell r="I138" t="str">
            <v>S</v>
          </cell>
          <cell r="J138" t="str">
            <v>000002284</v>
          </cell>
          <cell r="K138">
            <v>44805</v>
          </cell>
          <cell r="L138" t="str">
            <v>MIWS11347</v>
          </cell>
          <cell r="M138" t="str">
            <v>2609600 - Olinda - PE</v>
          </cell>
          <cell r="N138">
            <v>486.21</v>
          </cell>
        </row>
        <row r="139">
          <cell r="C139" t="str">
            <v>HOSPITAL MIGUEL ARRAES</v>
          </cell>
          <cell r="E139" t="str">
            <v xml:space="preserve">5.7 - Reparo e Manutenção de Bens Movéis de Outras Naturezas </v>
          </cell>
          <cell r="F139">
            <v>6285083000199</v>
          </cell>
          <cell r="G139" t="str">
            <v>TEC MAQLI LTDA</v>
          </cell>
          <cell r="H139" t="str">
            <v>S</v>
          </cell>
          <cell r="I139" t="str">
            <v>S</v>
          </cell>
          <cell r="J139" t="str">
            <v>00000738</v>
          </cell>
          <cell r="K139">
            <v>44792</v>
          </cell>
          <cell r="L139" t="str">
            <v>8KDGUUNA</v>
          </cell>
          <cell r="M139" t="str">
            <v>2611606 - Recife - PE</v>
          </cell>
          <cell r="N139">
            <v>2460</v>
          </cell>
        </row>
        <row r="140">
          <cell r="C140" t="str">
            <v>HOSPITAL MIGUEL ARRAES</v>
          </cell>
          <cell r="E140" t="str">
            <v>3.2 - Gás e Outros Materiais Engarrafados</v>
          </cell>
          <cell r="F140">
            <v>24380578002203</v>
          </cell>
          <cell r="G140" t="str">
            <v>WHITE MARTINS GASES INDUST DO NORDEST SA</v>
          </cell>
          <cell r="H140" t="str">
            <v>B</v>
          </cell>
          <cell r="I140" t="str">
            <v>S</v>
          </cell>
          <cell r="J140" t="str">
            <v>000000042</v>
          </cell>
          <cell r="K140" t="str">
            <v>12/08/2022</v>
          </cell>
          <cell r="L140" t="str">
            <v>26220824380578002203556240000000421390863375</v>
          </cell>
          <cell r="M140" t="str">
            <v>26 -  Pernambuco</v>
          </cell>
          <cell r="N140">
            <v>6671.37</v>
          </cell>
        </row>
        <row r="141">
          <cell r="C141" t="str">
            <v>HOSPITAL MIGUEL ARRAES</v>
          </cell>
          <cell r="E141" t="str">
            <v>3.2 - Gás e Outros Materiais Engarrafados</v>
          </cell>
          <cell r="F141">
            <v>24380578002203</v>
          </cell>
          <cell r="G141" t="str">
            <v>WHITE MARTINS GASES INDUST DO NORDEST SA</v>
          </cell>
          <cell r="H141" t="str">
            <v>B</v>
          </cell>
          <cell r="I141" t="str">
            <v>S</v>
          </cell>
          <cell r="J141" t="str">
            <v>000000088</v>
          </cell>
          <cell r="K141" t="str">
            <v>25/08/2022</v>
          </cell>
          <cell r="L141" t="str">
            <v>26220824380578002203556020000000881248231360</v>
          </cell>
          <cell r="M141" t="str">
            <v>26 -  Pernambuco</v>
          </cell>
          <cell r="N141">
            <v>6671.37</v>
          </cell>
        </row>
        <row r="142">
          <cell r="C142" t="str">
            <v>HOSPITAL MIGUEL ARRAES</v>
          </cell>
          <cell r="E142" t="str">
            <v>3.99 - Outras despesas com Material de Consumo</v>
          </cell>
          <cell r="F142">
            <v>13329237000162</v>
          </cell>
          <cell r="G142" t="str">
            <v>DEYVISON ANTONIO DA SILVA CONSTRUCOES</v>
          </cell>
          <cell r="H142" t="str">
            <v>B</v>
          </cell>
          <cell r="I142" t="str">
            <v>S</v>
          </cell>
          <cell r="J142" t="str">
            <v>000000134</v>
          </cell>
          <cell r="K142" t="str">
            <v>17/08/2022</v>
          </cell>
          <cell r="L142" t="str">
            <v>26220813329237000162550010000001341748443585</v>
          </cell>
          <cell r="M142" t="str">
            <v>26 -  Pernambuco</v>
          </cell>
          <cell r="N142">
            <v>32</v>
          </cell>
        </row>
        <row r="143">
          <cell r="C143" t="str">
            <v>HOSPITAL MIGUEL ARRAES</v>
          </cell>
          <cell r="E143" t="str">
            <v>3.6 - Material de Expediente</v>
          </cell>
          <cell r="F143">
            <v>27131490000111</v>
          </cell>
          <cell r="G143" t="str">
            <v>LUIZ CLAUDIO RIGONI DE MELLO LTDA</v>
          </cell>
          <cell r="H143" t="str">
            <v>B</v>
          </cell>
          <cell r="I143" t="str">
            <v>S</v>
          </cell>
          <cell r="J143" t="str">
            <v>000000159</v>
          </cell>
          <cell r="K143" t="str">
            <v>12/08/2022</v>
          </cell>
          <cell r="L143" t="str">
            <v>41220827131490000111550010000001591908048002</v>
          </cell>
          <cell r="M143" t="str">
            <v>41 -  Paraná</v>
          </cell>
          <cell r="N143">
            <v>912.4</v>
          </cell>
        </row>
        <row r="144">
          <cell r="C144" t="str">
            <v>HOSPITAL MIGUEL ARRAES</v>
          </cell>
          <cell r="E144" t="str">
            <v>3.99 - Outras despesas com Material de Consumo</v>
          </cell>
          <cell r="F144">
            <v>27131490000111</v>
          </cell>
          <cell r="G144" t="str">
            <v>LUIZ CLAUDIO RIGONI DE MELLO LTDA</v>
          </cell>
          <cell r="H144" t="str">
            <v>B</v>
          </cell>
          <cell r="I144" t="str">
            <v>S</v>
          </cell>
          <cell r="J144" t="str">
            <v>000000159</v>
          </cell>
          <cell r="K144" t="str">
            <v>12/08/2022</v>
          </cell>
          <cell r="L144" t="str">
            <v>41220827131490000111550010000001591908048002</v>
          </cell>
          <cell r="M144" t="str">
            <v>41 -  Paraná</v>
          </cell>
          <cell r="N144">
            <v>304</v>
          </cell>
        </row>
        <row r="145">
          <cell r="C145" t="str">
            <v>HOSPITAL MIGUEL ARRAES</v>
          </cell>
          <cell r="E145" t="str">
            <v xml:space="preserve">3.8 - Uniformes, Tecidos e Aviamentos </v>
          </cell>
          <cell r="F145">
            <v>44072609000141</v>
          </cell>
          <cell r="G145" t="str">
            <v>IDEAL CONFECCOES DE FARDAMENTOS LTDA</v>
          </cell>
          <cell r="H145" t="str">
            <v>B</v>
          </cell>
          <cell r="I145" t="str">
            <v>S</v>
          </cell>
          <cell r="J145" t="str">
            <v>000000231</v>
          </cell>
          <cell r="K145" t="str">
            <v>01/08/2022</v>
          </cell>
          <cell r="L145" t="str">
            <v>26220844072609000141550010000002311682410430</v>
          </cell>
          <cell r="M145" t="str">
            <v>26 -  Pernambuco</v>
          </cell>
          <cell r="N145">
            <v>368.6</v>
          </cell>
        </row>
        <row r="146">
          <cell r="C146" t="str">
            <v>HOSPITAL MIGUEL ARRAES</v>
          </cell>
          <cell r="E146" t="str">
            <v>3.2 - Gás e Outros Materiais Engarrafados</v>
          </cell>
          <cell r="F146">
            <v>24380578002041</v>
          </cell>
          <cell r="G146" t="str">
            <v>WHITE MARTINS GASES INDUSTRIAIS DO NORDE</v>
          </cell>
          <cell r="H146" t="str">
            <v>B</v>
          </cell>
          <cell r="I146" t="str">
            <v>S</v>
          </cell>
          <cell r="J146" t="str">
            <v>000000233</v>
          </cell>
          <cell r="K146" t="str">
            <v>01/08/2022</v>
          </cell>
          <cell r="L146" t="str">
            <v>26220824380578002041556040000002331541017040</v>
          </cell>
          <cell r="M146" t="str">
            <v>26 -  Pernambuco</v>
          </cell>
          <cell r="N146">
            <v>159.52000000000001</v>
          </cell>
        </row>
        <row r="147">
          <cell r="C147" t="str">
            <v>HOSPITAL MIGUEL ARRAES</v>
          </cell>
          <cell r="E147" t="str">
            <v xml:space="preserve">3.8 - Uniformes, Tecidos e Aviamentos </v>
          </cell>
          <cell r="F147">
            <v>44072609000141</v>
          </cell>
          <cell r="G147" t="str">
            <v>IDEAL CONFECCOES DE FARDAMENTOS LTDA</v>
          </cell>
          <cell r="H147" t="str">
            <v>B</v>
          </cell>
          <cell r="I147" t="str">
            <v>S</v>
          </cell>
          <cell r="J147" t="str">
            <v>000000239</v>
          </cell>
          <cell r="K147" t="str">
            <v>04/08/2022</v>
          </cell>
          <cell r="L147" t="str">
            <v>26220844072609000141550010000002391217101119</v>
          </cell>
          <cell r="M147" t="str">
            <v>26 -  Pernambuco</v>
          </cell>
          <cell r="N147">
            <v>1494</v>
          </cell>
        </row>
        <row r="148">
          <cell r="C148" t="str">
            <v>HOSPITAL MIGUEL ARRAES</v>
          </cell>
          <cell r="E148" t="str">
            <v>3.2 - Gás e Outros Materiais Engarrafados</v>
          </cell>
          <cell r="F148">
            <v>24380578002041</v>
          </cell>
          <cell r="G148" t="str">
            <v>WHITE MARTINS GASES INDUSTRIAIS DO NORDE</v>
          </cell>
          <cell r="H148" t="str">
            <v>B</v>
          </cell>
          <cell r="I148" t="str">
            <v>S</v>
          </cell>
          <cell r="J148" t="str">
            <v>000000247</v>
          </cell>
          <cell r="K148" t="str">
            <v>03/08/2022</v>
          </cell>
          <cell r="L148" t="str">
            <v>26220824380578002041556040000002471708426458</v>
          </cell>
          <cell r="M148" t="str">
            <v>26 -  Pernambuco</v>
          </cell>
          <cell r="N148">
            <v>159.63</v>
          </cell>
        </row>
        <row r="149">
          <cell r="C149" t="str">
            <v>HOSPITAL MIGUEL ARRAES</v>
          </cell>
          <cell r="E149" t="str">
            <v>3.2 - Gás e Outros Materiais Engarrafados</v>
          </cell>
          <cell r="F149">
            <v>24380578002041</v>
          </cell>
          <cell r="G149" t="str">
            <v>WHITE MARTINS GASES INDUSTRIAIS DO NORDE</v>
          </cell>
          <cell r="H149" t="str">
            <v>B</v>
          </cell>
          <cell r="I149" t="str">
            <v>S</v>
          </cell>
          <cell r="J149" t="str">
            <v>000000265</v>
          </cell>
          <cell r="K149" t="str">
            <v>05/08/2022</v>
          </cell>
          <cell r="L149" t="str">
            <v>26220824380578002041556040000002651302458693</v>
          </cell>
          <cell r="M149" t="str">
            <v>26 -  Pernambuco</v>
          </cell>
          <cell r="N149">
            <v>199.55</v>
          </cell>
        </row>
        <row r="150">
          <cell r="C150" t="str">
            <v>HOSPITAL MIGUEL ARRAES</v>
          </cell>
          <cell r="E150" t="str">
            <v>3.2 - Gás e Outros Materiais Engarrafados</v>
          </cell>
          <cell r="F150">
            <v>24380578002041</v>
          </cell>
          <cell r="G150" t="str">
            <v>WHITE MARTINS GASES INDUSTRIAIS DO NORDE</v>
          </cell>
          <cell r="H150" t="str">
            <v>B</v>
          </cell>
          <cell r="I150" t="str">
            <v>S</v>
          </cell>
          <cell r="J150" t="str">
            <v>000000299</v>
          </cell>
          <cell r="K150" t="str">
            <v>09/08/2022</v>
          </cell>
          <cell r="L150" t="str">
            <v>26220824380578002041556040000002991865077180</v>
          </cell>
          <cell r="M150" t="str">
            <v>26 -  Pernambuco</v>
          </cell>
          <cell r="N150">
            <v>159.63</v>
          </cell>
        </row>
        <row r="151">
          <cell r="C151" t="str">
            <v>HOSPITAL MIGUEL ARRAES</v>
          </cell>
          <cell r="E151" t="str">
            <v>3.2 - Gás e Outros Materiais Engarrafados</v>
          </cell>
          <cell r="F151">
            <v>24380578002041</v>
          </cell>
          <cell r="G151" t="str">
            <v>WHITE MARTINS GASES INDUSTRIAIS DO NORDE</v>
          </cell>
          <cell r="H151" t="str">
            <v>B</v>
          </cell>
          <cell r="I151" t="str">
            <v>S</v>
          </cell>
          <cell r="J151" t="str">
            <v>000000344</v>
          </cell>
          <cell r="K151" t="str">
            <v>12/08/2022</v>
          </cell>
          <cell r="L151" t="str">
            <v>26220824380578002041556040000003441551964415</v>
          </cell>
          <cell r="M151" t="str">
            <v>26 -  Pernambuco</v>
          </cell>
          <cell r="N151">
            <v>119.74</v>
          </cell>
        </row>
        <row r="152">
          <cell r="C152" t="str">
            <v>HOSPITAL MIGUEL ARRAES</v>
          </cell>
          <cell r="E152" t="str">
            <v>3.2 - Gás e Outros Materiais Engarrafados</v>
          </cell>
          <cell r="F152">
            <v>24380578002041</v>
          </cell>
          <cell r="G152" t="str">
            <v>WHITE MARTINS GASES INDUSTRIAIS DO NORDE</v>
          </cell>
          <cell r="H152" t="str">
            <v>B</v>
          </cell>
          <cell r="I152" t="str">
            <v>S</v>
          </cell>
          <cell r="J152" t="str">
            <v>000000382</v>
          </cell>
          <cell r="K152" t="str">
            <v>16/08/2022</v>
          </cell>
          <cell r="L152" t="str">
            <v>26220824380578002041556040000003821715655194</v>
          </cell>
          <cell r="M152" t="str">
            <v>26 -  Pernambuco</v>
          </cell>
          <cell r="N152">
            <v>239.46</v>
          </cell>
        </row>
        <row r="153">
          <cell r="C153" t="str">
            <v>HOSPITAL MIGUEL ARRAES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 NORDE</v>
          </cell>
          <cell r="H153" t="str">
            <v>B</v>
          </cell>
          <cell r="I153" t="str">
            <v>S</v>
          </cell>
          <cell r="J153" t="str">
            <v>000000412</v>
          </cell>
          <cell r="K153" t="str">
            <v>18/08/2022</v>
          </cell>
          <cell r="L153" t="str">
            <v>26220824380578002041556040000004121798095206</v>
          </cell>
          <cell r="M153" t="str">
            <v>26 -  Pernambuco</v>
          </cell>
          <cell r="N153">
            <v>119.74</v>
          </cell>
        </row>
        <row r="154">
          <cell r="C154" t="str">
            <v>HOSPITAL MIGUEL ARRAES</v>
          </cell>
          <cell r="E154" t="str">
            <v>3.2 - Gás e Outros Materiais Engarrafados</v>
          </cell>
          <cell r="F154">
            <v>24380578002041</v>
          </cell>
          <cell r="G154" t="str">
            <v>WHITE MARTINS GASES INDUSTRIAIS DO NORDE</v>
          </cell>
          <cell r="H154" t="str">
            <v>B</v>
          </cell>
          <cell r="I154" t="str">
            <v>S</v>
          </cell>
          <cell r="J154" t="str">
            <v>000000464</v>
          </cell>
          <cell r="K154" t="str">
            <v>23/08/2022</v>
          </cell>
          <cell r="L154" t="str">
            <v>26220824380578002041556040000004641771532237</v>
          </cell>
          <cell r="M154" t="str">
            <v>26 -  Pernambuco</v>
          </cell>
          <cell r="N154">
            <v>239.46</v>
          </cell>
        </row>
        <row r="155">
          <cell r="C155" t="str">
            <v>HOSPITAL MIGUEL ARRAES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 NORDE</v>
          </cell>
          <cell r="H155" t="str">
            <v>B</v>
          </cell>
          <cell r="I155" t="str">
            <v>S</v>
          </cell>
          <cell r="J155" t="str">
            <v>000000479</v>
          </cell>
          <cell r="K155" t="str">
            <v>24/08/2022</v>
          </cell>
          <cell r="L155" t="str">
            <v>26220824380578002041556040000004791549157550</v>
          </cell>
          <cell r="M155" t="str">
            <v>26 -  Pernambuco</v>
          </cell>
          <cell r="N155">
            <v>134.66999999999999</v>
          </cell>
        </row>
        <row r="156">
          <cell r="C156" t="str">
            <v>HOSPITAL MIGUEL ARRAES</v>
          </cell>
          <cell r="E156" t="str">
            <v>3.7 - Material de Limpeza e Produtos de Hgienização</v>
          </cell>
          <cell r="F156">
            <v>20606171000176</v>
          </cell>
          <cell r="G156" t="str">
            <v>MULTICOM DISTRIBUIDORA DE PRODUTOS</v>
          </cell>
          <cell r="H156" t="str">
            <v>B</v>
          </cell>
          <cell r="I156" t="str">
            <v>S</v>
          </cell>
          <cell r="J156" t="str">
            <v>000000490</v>
          </cell>
          <cell r="K156" t="str">
            <v>02/08/2022</v>
          </cell>
          <cell r="L156" t="str">
            <v>26220820606171000176550010000004901020094067</v>
          </cell>
          <cell r="M156" t="str">
            <v>26 -  Pernambuco</v>
          </cell>
          <cell r="N156">
            <v>6985</v>
          </cell>
        </row>
        <row r="157">
          <cell r="C157" t="str">
            <v>HOSPITAL MIGUEL ARRAES</v>
          </cell>
          <cell r="E157" t="str">
            <v>3.14 - Alimentação Preparada</v>
          </cell>
          <cell r="F157">
            <v>20606171000176</v>
          </cell>
          <cell r="G157" t="str">
            <v>MULTICOM DISTRIBUIDORA DE PRODUTOS</v>
          </cell>
          <cell r="H157" t="str">
            <v>B</v>
          </cell>
          <cell r="I157" t="str">
            <v>S</v>
          </cell>
          <cell r="J157" t="str">
            <v>000000492</v>
          </cell>
          <cell r="K157" t="str">
            <v>04/08/2022</v>
          </cell>
          <cell r="L157" t="str">
            <v>26220820606171000176550010000004921276450991</v>
          </cell>
          <cell r="M157" t="str">
            <v>26 -  Pernambuco</v>
          </cell>
          <cell r="N157">
            <v>16185.6</v>
          </cell>
        </row>
        <row r="158">
          <cell r="C158" t="str">
            <v>HOSPITAL MIGUEL ARRAES</v>
          </cell>
          <cell r="E158" t="str">
            <v>3.2 - Gás e Outros Materiais Engarrafados</v>
          </cell>
          <cell r="F158">
            <v>24380578002041</v>
          </cell>
          <cell r="G158" t="str">
            <v>WHITE MARTINS GASES INDUSTRIAIS DO NORDE</v>
          </cell>
          <cell r="H158" t="str">
            <v>B</v>
          </cell>
          <cell r="I158" t="str">
            <v>S</v>
          </cell>
          <cell r="J158" t="str">
            <v>000000514</v>
          </cell>
          <cell r="K158" t="str">
            <v>26/08/2022</v>
          </cell>
          <cell r="L158" t="str">
            <v>26220824380578002041556040000005141836140870</v>
          </cell>
          <cell r="M158" t="str">
            <v>26 -  Pernambuco</v>
          </cell>
          <cell r="N158">
            <v>279.25</v>
          </cell>
        </row>
        <row r="159">
          <cell r="C159" t="str">
            <v>HOSPITAL MIGUEL ARRAES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 NORDE</v>
          </cell>
          <cell r="H159" t="str">
            <v>B</v>
          </cell>
          <cell r="I159" t="str">
            <v>S</v>
          </cell>
          <cell r="J159" t="str">
            <v>000000527</v>
          </cell>
          <cell r="K159" t="str">
            <v>29/08/2022</v>
          </cell>
          <cell r="L159" t="str">
            <v>26220824380578002041556040000005271894791070</v>
          </cell>
          <cell r="M159" t="str">
            <v>26 -  Pernambuco</v>
          </cell>
          <cell r="N159">
            <v>159.63</v>
          </cell>
        </row>
        <row r="160">
          <cell r="C160" t="str">
            <v>HOSPITAL MIGUEL ARRAES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 NORDE</v>
          </cell>
          <cell r="H160" t="str">
            <v>B</v>
          </cell>
          <cell r="I160" t="str">
            <v>S</v>
          </cell>
          <cell r="J160" t="str">
            <v>000000538</v>
          </cell>
          <cell r="K160" t="str">
            <v>30/08/2022</v>
          </cell>
          <cell r="L160" t="str">
            <v>26220824380578002041556040000005381379913718</v>
          </cell>
          <cell r="M160" t="str">
            <v>26 -  Pernambuco</v>
          </cell>
          <cell r="N160">
            <v>199.56</v>
          </cell>
        </row>
        <row r="161">
          <cell r="C161" t="str">
            <v>HOSPITAL MIGUEL ARRAES</v>
          </cell>
          <cell r="E161" t="str">
            <v xml:space="preserve">3.8 - Uniformes, Tecidos e Aviamentos </v>
          </cell>
          <cell r="F161">
            <v>33395501000173</v>
          </cell>
          <cell r="G161" t="str">
            <v>M A FELIX DE SOUZA COMERCIO ATACADISTA</v>
          </cell>
          <cell r="H161" t="str">
            <v>B</v>
          </cell>
          <cell r="I161" t="str">
            <v>S</v>
          </cell>
          <cell r="J161" t="str">
            <v>000000639</v>
          </cell>
          <cell r="K161" t="str">
            <v>19/08/2022</v>
          </cell>
          <cell r="L161" t="str">
            <v>26220833395501000173550010000006391391740956</v>
          </cell>
          <cell r="M161" t="str">
            <v>26 -  Pernambuco</v>
          </cell>
          <cell r="N161">
            <v>330.82</v>
          </cell>
        </row>
        <row r="162">
          <cell r="C162" t="str">
            <v>HOSPITAL MIGUEL ARRAES</v>
          </cell>
          <cell r="E162" t="str">
            <v>3.12 - Material Hospitalar</v>
          </cell>
          <cell r="F162">
            <v>58426628000990</v>
          </cell>
          <cell r="G162" t="str">
            <v>SAMTRONIC INDUSTRIA E COMERCIO LTDA</v>
          </cell>
          <cell r="H162" t="str">
            <v>B</v>
          </cell>
          <cell r="I162" t="str">
            <v>S</v>
          </cell>
          <cell r="J162" t="str">
            <v>000000655</v>
          </cell>
          <cell r="K162" t="str">
            <v>08/08/2022</v>
          </cell>
          <cell r="L162" t="str">
            <v>26220858426628000990550010000006551359283554</v>
          </cell>
          <cell r="M162" t="str">
            <v>26 -  Pernambuco</v>
          </cell>
          <cell r="N162">
            <v>23250</v>
          </cell>
        </row>
        <row r="163">
          <cell r="C163" t="str">
            <v>HOSPITAL MIGUEL ARRAES</v>
          </cell>
          <cell r="E163" t="str">
            <v>3.99 - Outras despesas com Material de Consumo</v>
          </cell>
          <cell r="F163">
            <v>8852436000110</v>
          </cell>
          <cell r="G163" t="str">
            <v>CEMAFEL LTDA</v>
          </cell>
          <cell r="H163" t="str">
            <v>B</v>
          </cell>
          <cell r="I163" t="str">
            <v>S</v>
          </cell>
          <cell r="J163" t="str">
            <v>000000708</v>
          </cell>
          <cell r="K163" t="str">
            <v>05/08/2022</v>
          </cell>
          <cell r="L163" t="str">
            <v>26220808852436000110551000000007081936275436</v>
          </cell>
          <cell r="M163" t="str">
            <v>26 -  Pernambuco</v>
          </cell>
          <cell r="N163">
            <v>492</v>
          </cell>
        </row>
        <row r="164">
          <cell r="C164" t="str">
            <v>HOSPITAL MIGUEL ARRAES</v>
          </cell>
          <cell r="E164" t="str">
            <v>3.99 - Outras despesas com Material de Consumo</v>
          </cell>
          <cell r="F164">
            <v>8852436000110</v>
          </cell>
          <cell r="G164" t="str">
            <v>CEMAFEL LTDA</v>
          </cell>
          <cell r="H164" t="str">
            <v>B</v>
          </cell>
          <cell r="I164" t="str">
            <v>S</v>
          </cell>
          <cell r="J164" t="str">
            <v>000000734</v>
          </cell>
          <cell r="K164" t="str">
            <v>24/08/2022</v>
          </cell>
          <cell r="L164" t="str">
            <v>26220808852436000110551000000007341825164326</v>
          </cell>
          <cell r="M164" t="str">
            <v>26 -  Pernambuco</v>
          </cell>
          <cell r="N164">
            <v>40</v>
          </cell>
        </row>
        <row r="165">
          <cell r="C165" t="str">
            <v>HOSPITAL MIGUEL ARRAES</v>
          </cell>
          <cell r="E165" t="str">
            <v>3.6 - Material de Expediente</v>
          </cell>
          <cell r="F165">
            <v>19075573000102</v>
          </cell>
          <cell r="G165" t="str">
            <v>LAERTHY OLIVEIRA DO NASCIMENTO</v>
          </cell>
          <cell r="H165" t="str">
            <v>S</v>
          </cell>
          <cell r="I165" t="str">
            <v>S</v>
          </cell>
          <cell r="J165" t="str">
            <v>00000097</v>
          </cell>
          <cell r="K165" t="str">
            <v>11/08/2022</v>
          </cell>
          <cell r="L165" t="str">
            <v>SAASEKSV</v>
          </cell>
          <cell r="M165" t="str">
            <v>26 -  Pernambuco</v>
          </cell>
          <cell r="N165">
            <v>2904.5</v>
          </cell>
        </row>
        <row r="166">
          <cell r="C166" t="str">
            <v>HOSPITAL MIGUEL ARRAES</v>
          </cell>
          <cell r="E166" t="str">
            <v xml:space="preserve">3.10 - Material para Manutenção de Bens Móveis </v>
          </cell>
          <cell r="F166">
            <v>19075573000102</v>
          </cell>
          <cell r="G166" t="str">
            <v>LAERTHY OLIVEIRA DO NASCIMENTO</v>
          </cell>
          <cell r="H166" t="str">
            <v>S</v>
          </cell>
          <cell r="I166" t="str">
            <v>S</v>
          </cell>
          <cell r="J166" t="str">
            <v>00000097</v>
          </cell>
          <cell r="K166" t="str">
            <v>11/08/2022</v>
          </cell>
          <cell r="L166" t="str">
            <v>SAASEKSV</v>
          </cell>
          <cell r="M166" t="str">
            <v>26 -  Pernambuco</v>
          </cell>
          <cell r="N166">
            <v>5940</v>
          </cell>
        </row>
        <row r="167">
          <cell r="C167" t="str">
            <v>HOSPITAL MIGUEL ARRAES</v>
          </cell>
          <cell r="E167" t="str">
            <v>3.99 - Outras despesas com Material de Consumo</v>
          </cell>
          <cell r="F167">
            <v>30328995000185</v>
          </cell>
          <cell r="G167" t="str">
            <v>JOSE ROBERO DA COSTA OLIVEIRA 6839568040</v>
          </cell>
          <cell r="H167" t="str">
            <v>B</v>
          </cell>
          <cell r="I167" t="str">
            <v>S</v>
          </cell>
          <cell r="J167" t="str">
            <v>000000981</v>
          </cell>
          <cell r="K167" t="str">
            <v>17/08/2022</v>
          </cell>
          <cell r="L167" t="str">
            <v>26220830328995000185550000000009811735775270</v>
          </cell>
          <cell r="M167" t="str">
            <v>26 -  Pernambuco</v>
          </cell>
          <cell r="N167">
            <v>86.5</v>
          </cell>
        </row>
        <row r="168">
          <cell r="C168" t="str">
            <v>HOSPITAL MIGUEL ARRAES</v>
          </cell>
          <cell r="E168" t="str">
            <v>3.99 - Outras despesas com Material de Consumo</v>
          </cell>
          <cell r="F168">
            <v>22423890000187</v>
          </cell>
          <cell r="G168" t="str">
            <v>MATERIAIS HOSPITALARES E ELETRICOS ESP</v>
          </cell>
          <cell r="H168" t="str">
            <v>B</v>
          </cell>
          <cell r="I168" t="str">
            <v>S</v>
          </cell>
          <cell r="J168" t="str">
            <v>0000012408</v>
          </cell>
          <cell r="K168" t="str">
            <v>26/07/2022</v>
          </cell>
          <cell r="L168" t="str">
            <v>35220722423890000187550010000124081303862547</v>
          </cell>
          <cell r="M168" t="str">
            <v>35 -  São Paulo</v>
          </cell>
          <cell r="N168">
            <v>72.8</v>
          </cell>
        </row>
        <row r="169">
          <cell r="C169" t="str">
            <v>HOSPITAL MIGUEL ARRAES</v>
          </cell>
          <cell r="E169" t="str">
            <v xml:space="preserve">3.10 - Material para Manutenção de Bens Móveis </v>
          </cell>
          <cell r="F169">
            <v>22423890000187</v>
          </cell>
          <cell r="G169" t="str">
            <v>MATERIAIS HOSPITALARES E ELETRICOS ESP</v>
          </cell>
          <cell r="H169" t="str">
            <v>B</v>
          </cell>
          <cell r="I169" t="str">
            <v>S</v>
          </cell>
          <cell r="J169" t="str">
            <v>0000012408</v>
          </cell>
          <cell r="K169" t="str">
            <v>26/07/2022</v>
          </cell>
          <cell r="L169" t="str">
            <v>35220722423890000187550010000124081303862547</v>
          </cell>
          <cell r="M169" t="str">
            <v>35 -  São Paulo</v>
          </cell>
          <cell r="N169">
            <v>1564.64</v>
          </cell>
        </row>
        <row r="170">
          <cell r="C170" t="str">
            <v>HOSPITAL MIGUEL ARRAES</v>
          </cell>
          <cell r="E170" t="str">
            <v>3.2 - Gás e Outros Materiais Engarrafados</v>
          </cell>
          <cell r="F170">
            <v>6980064000859</v>
          </cell>
          <cell r="G170" t="str">
            <v>NACIONAL GAS BUTANO DISTRIBUIDORA LTDA</v>
          </cell>
          <cell r="H170" t="str">
            <v>B</v>
          </cell>
          <cell r="I170" t="str">
            <v>S</v>
          </cell>
          <cell r="J170" t="str">
            <v>000001510</v>
          </cell>
          <cell r="K170" t="str">
            <v>29/08/2022</v>
          </cell>
          <cell r="L170" t="str">
            <v>26220806980064004846550210000015101722675507</v>
          </cell>
          <cell r="M170" t="str">
            <v>26 -  Pernambuco</v>
          </cell>
          <cell r="N170">
            <v>7239.87</v>
          </cell>
        </row>
        <row r="171">
          <cell r="C171" t="str">
            <v>HOSPITAL MIGUEL ARRAES</v>
          </cell>
          <cell r="E171" t="str">
            <v xml:space="preserve">3.10 - Material para Manutenção de Bens Móveis </v>
          </cell>
          <cell r="F171">
            <v>11758108000164</v>
          </cell>
          <cell r="G171" t="str">
            <v>SERVMED COMERCIO E SERVICO DE LOCACAO</v>
          </cell>
          <cell r="H171" t="str">
            <v>B</v>
          </cell>
          <cell r="I171" t="str">
            <v>S</v>
          </cell>
          <cell r="J171" t="str">
            <v>000001700</v>
          </cell>
          <cell r="K171" t="str">
            <v>02/08/2022</v>
          </cell>
          <cell r="L171" t="str">
            <v>26220811758108000164550010000017001004007099</v>
          </cell>
          <cell r="M171" t="str">
            <v>26 -  Pernambuco</v>
          </cell>
          <cell r="N171">
            <v>3200</v>
          </cell>
        </row>
        <row r="172">
          <cell r="C172" t="str">
            <v>HOSPITAL MIGUEL ARRAES</v>
          </cell>
          <cell r="E172" t="str">
            <v>3.11 - Material Laboratorial</v>
          </cell>
          <cell r="F172">
            <v>10647227000268</v>
          </cell>
          <cell r="G172" t="str">
            <v>TUPAN SAUDE CENTER LTDA</v>
          </cell>
          <cell r="H172" t="str">
            <v>B</v>
          </cell>
          <cell r="I172" t="str">
            <v>S</v>
          </cell>
          <cell r="J172" t="str">
            <v>000001732</v>
          </cell>
          <cell r="K172" t="str">
            <v>12/08/2022</v>
          </cell>
          <cell r="L172" t="str">
            <v>26220810647227000268550010000017321009294465</v>
          </cell>
          <cell r="M172" t="str">
            <v>26 -  Pernambuco</v>
          </cell>
          <cell r="N172">
            <v>6825</v>
          </cell>
        </row>
        <row r="173">
          <cell r="C173" t="str">
            <v>HOSPITAL MIGUEL ARRAES</v>
          </cell>
          <cell r="E173" t="str">
            <v>3.11 - Material Laboratorial</v>
          </cell>
          <cell r="F173">
            <v>10647227000268</v>
          </cell>
          <cell r="G173" t="str">
            <v>TUPAN SAUDE CENTER LTDA</v>
          </cell>
          <cell r="H173" t="str">
            <v>B</v>
          </cell>
          <cell r="I173" t="str">
            <v>S</v>
          </cell>
          <cell r="J173" t="str">
            <v>000001749</v>
          </cell>
          <cell r="K173" t="str">
            <v>18/08/2022</v>
          </cell>
          <cell r="L173" t="str">
            <v>26220810647227000268550010000017491009295477</v>
          </cell>
          <cell r="M173" t="str">
            <v>26 -  Pernambuco</v>
          </cell>
          <cell r="N173">
            <v>2060</v>
          </cell>
        </row>
        <row r="174">
          <cell r="C174" t="str">
            <v>HOSPITAL MIGUEL ARRAES</v>
          </cell>
          <cell r="E174" t="str">
            <v>3.7 - Material de Limpeza e Produtos de Hgienização</v>
          </cell>
          <cell r="F174">
            <v>25243907000102</v>
          </cell>
          <cell r="G174" t="str">
            <v>ID TECH CONTROLE DE AMBIENTES IERELI</v>
          </cell>
          <cell r="H174" t="str">
            <v>B</v>
          </cell>
          <cell r="I174" t="str">
            <v>S</v>
          </cell>
          <cell r="J174" t="str">
            <v>000001857</v>
          </cell>
          <cell r="K174" t="str">
            <v>22/07/2022</v>
          </cell>
          <cell r="L174" t="str">
            <v>43220725243907000102550010000018571800104000</v>
          </cell>
          <cell r="M174" t="str">
            <v>43 - Rio Grande do Sul</v>
          </cell>
          <cell r="N174">
            <v>204.75</v>
          </cell>
        </row>
        <row r="175">
          <cell r="C175" t="str">
            <v>HOSPITAL MIGUEL ARRAES</v>
          </cell>
          <cell r="E175" t="str">
            <v>3.14 - Alimentação Preparada</v>
          </cell>
          <cell r="F175">
            <v>18993815000184</v>
          </cell>
          <cell r="G175" t="str">
            <v>HILTON VIEIRA COSTA</v>
          </cell>
          <cell r="H175" t="str">
            <v>B</v>
          </cell>
          <cell r="I175" t="str">
            <v>S</v>
          </cell>
          <cell r="J175" t="str">
            <v>000002271</v>
          </cell>
          <cell r="K175" t="str">
            <v>26/08/2022</v>
          </cell>
          <cell r="L175" t="str">
            <v>26220818993815000184550010000022711538136949</v>
          </cell>
          <cell r="M175" t="str">
            <v>26 -  Pernambuco</v>
          </cell>
          <cell r="N175">
            <v>355.19</v>
          </cell>
        </row>
        <row r="176">
          <cell r="C176" t="str">
            <v>HOSPITAL MIGUEL ARRAES</v>
          </cell>
          <cell r="E176" t="str">
            <v>3.14 - Alimentação Preparada</v>
          </cell>
          <cell r="F176">
            <v>18993815000184</v>
          </cell>
          <cell r="G176" t="str">
            <v>HILTON VIEIRA COSTA</v>
          </cell>
          <cell r="H176" t="str">
            <v>B</v>
          </cell>
          <cell r="I176" t="str">
            <v>S</v>
          </cell>
          <cell r="J176" t="str">
            <v>000002286</v>
          </cell>
          <cell r="K176" t="str">
            <v>30/08/2022</v>
          </cell>
          <cell r="L176" t="str">
            <v>26220818993815000184550010000022861235644843</v>
          </cell>
          <cell r="M176" t="str">
            <v>26 -  Pernambuco</v>
          </cell>
          <cell r="N176">
            <v>351.45</v>
          </cell>
        </row>
        <row r="177">
          <cell r="C177" t="str">
            <v>HOSPITAL MIGUEL ARRAES</v>
          </cell>
          <cell r="E177" t="str">
            <v>3.12 - Material Hospitalar</v>
          </cell>
          <cell r="F177">
            <v>8675509000146</v>
          </cell>
          <cell r="G177" t="str">
            <v>DROGACHAVES TRADE LTDA EPP</v>
          </cell>
          <cell r="H177" t="str">
            <v>B</v>
          </cell>
          <cell r="I177" t="str">
            <v>S</v>
          </cell>
          <cell r="J177" t="str">
            <v>000002740</v>
          </cell>
          <cell r="K177" t="str">
            <v>01/08/2022</v>
          </cell>
          <cell r="L177" t="str">
            <v>26220808675509000146550010000027401482549581</v>
          </cell>
          <cell r="M177" t="str">
            <v>26 -  Pernambuco</v>
          </cell>
          <cell r="N177">
            <v>2052</v>
          </cell>
        </row>
        <row r="178">
          <cell r="C178" t="str">
            <v>HOSPITAL MIGUEL ARRAES</v>
          </cell>
          <cell r="E178" t="str">
            <v>3.14 - Alimentação Preparada</v>
          </cell>
          <cell r="F178">
            <v>97532879000154</v>
          </cell>
          <cell r="G178" t="str">
            <v>SOARES E VIEIRA COM PROD FARMACEUT LTDA</v>
          </cell>
          <cell r="H178" t="str">
            <v>B</v>
          </cell>
          <cell r="I178" t="str">
            <v>S</v>
          </cell>
          <cell r="J178" t="str">
            <v>000003262</v>
          </cell>
          <cell r="K178" t="str">
            <v>10/08/2022</v>
          </cell>
          <cell r="L178" t="str">
            <v>26220897532879000154550010000032621000000078</v>
          </cell>
          <cell r="M178" t="str">
            <v>26 -  Pernambuco</v>
          </cell>
          <cell r="N178">
            <v>1264</v>
          </cell>
        </row>
        <row r="179">
          <cell r="C179" t="str">
            <v>HOSPITAL MIGUEL ARRAES</v>
          </cell>
          <cell r="E179" t="str">
            <v>3.4 - Material Farmacológico</v>
          </cell>
          <cell r="F179">
            <v>17010735000107</v>
          </cell>
          <cell r="G179" t="str">
            <v>DERMATOFLORA LTDA ME</v>
          </cell>
          <cell r="H179" t="str">
            <v>B</v>
          </cell>
          <cell r="I179" t="str">
            <v>S</v>
          </cell>
          <cell r="J179" t="str">
            <v>000003813</v>
          </cell>
          <cell r="K179" t="str">
            <v>02/08/2022</v>
          </cell>
          <cell r="L179" t="str">
            <v>26220817010735000107550010000038131914107352</v>
          </cell>
          <cell r="M179" t="str">
            <v>26 -  Pernambuco</v>
          </cell>
          <cell r="N179">
            <v>2900</v>
          </cell>
        </row>
        <row r="180">
          <cell r="C180" t="str">
            <v>HOSPITAL MIGUEL ARRAES</v>
          </cell>
          <cell r="E180" t="str">
            <v>3.2 - Gás e Outros Materiais Engarrafados</v>
          </cell>
          <cell r="F180">
            <v>24380578002041</v>
          </cell>
          <cell r="G180" t="str">
            <v>WHITE MARTINS GASES INDUSTRIAIS DO NORDE</v>
          </cell>
          <cell r="H180" t="str">
            <v>B</v>
          </cell>
          <cell r="I180" t="str">
            <v>S</v>
          </cell>
          <cell r="J180" t="str">
            <v>000004055</v>
          </cell>
          <cell r="K180" t="str">
            <v>10/08/2022</v>
          </cell>
          <cell r="L180" t="str">
            <v>26220824380578002041554000000040551298946842</v>
          </cell>
          <cell r="M180" t="str">
            <v>26 -  Pernambuco</v>
          </cell>
          <cell r="N180">
            <v>159.63</v>
          </cell>
        </row>
        <row r="181">
          <cell r="C181" t="str">
            <v>HOSPITAL MIGUEL ARRAES</v>
          </cell>
          <cell r="E181" t="str">
            <v>3.2 - Gás e Outros Materiais Engarrafados</v>
          </cell>
          <cell r="F181">
            <v>24380578002041</v>
          </cell>
          <cell r="G181" t="str">
            <v>WHITE MARTINS GASES INDUSTRIAIS DO NORDE</v>
          </cell>
          <cell r="H181" t="str">
            <v>B</v>
          </cell>
          <cell r="I181" t="str">
            <v>S</v>
          </cell>
          <cell r="J181" t="str">
            <v>000004056</v>
          </cell>
          <cell r="K181" t="str">
            <v>10/08/2022</v>
          </cell>
          <cell r="L181" t="str">
            <v>26220824380578002041554000000040561730603474</v>
          </cell>
          <cell r="M181" t="str">
            <v>26 -  Pernambuco</v>
          </cell>
          <cell r="N181">
            <v>79.819999999999993</v>
          </cell>
        </row>
        <row r="182">
          <cell r="C182" t="str">
            <v>HOSPITAL MIGUEL ARRAES</v>
          </cell>
          <cell r="E182" t="str">
            <v xml:space="preserve">3.8 - Uniformes, Tecidos e Aviamentos </v>
          </cell>
          <cell r="F182">
            <v>28333213000154</v>
          </cell>
          <cell r="G182" t="str">
            <v>GLOBAL DISTRIBUIDORA DE SUPRIMENTOS LTDA</v>
          </cell>
          <cell r="H182" t="str">
            <v>B</v>
          </cell>
          <cell r="I182" t="str">
            <v>S</v>
          </cell>
          <cell r="J182" t="str">
            <v>000004300</v>
          </cell>
          <cell r="K182" t="str">
            <v>24/08/2022</v>
          </cell>
          <cell r="L182" t="str">
            <v>26220828333213000154550010000043001120519833</v>
          </cell>
          <cell r="M182" t="str">
            <v>26 -  Pernambuco</v>
          </cell>
          <cell r="N182">
            <v>468.8</v>
          </cell>
        </row>
        <row r="183">
          <cell r="C183" t="str">
            <v>HOSPITAL MIGUEL ARRAES</v>
          </cell>
          <cell r="E183" t="str">
            <v>3.4 - Material Farmacológico</v>
          </cell>
          <cell r="F183">
            <v>21939878000167</v>
          </cell>
          <cell r="G183" t="str">
            <v>BEM ESTAR PROD FARMACEUTICO LTDA ME</v>
          </cell>
          <cell r="H183" t="str">
            <v>B</v>
          </cell>
          <cell r="I183" t="str">
            <v>S</v>
          </cell>
          <cell r="J183" t="str">
            <v>000004363</v>
          </cell>
          <cell r="K183" t="str">
            <v>05/08/2022</v>
          </cell>
          <cell r="L183" t="str">
            <v>26220821939878000167550010000043631100036347</v>
          </cell>
          <cell r="M183" t="str">
            <v>26 -  Pernambuco</v>
          </cell>
          <cell r="N183">
            <v>306</v>
          </cell>
        </row>
        <row r="184">
          <cell r="C184" t="str">
            <v>HOSPITAL MIGUEL ARRAES</v>
          </cell>
          <cell r="E184" t="str">
            <v>3.7 - Material de Limpeza e Produtos de Hgienização</v>
          </cell>
          <cell r="F184">
            <v>27554040000131</v>
          </cell>
          <cell r="G184" t="str">
            <v>ALTAMEDICAL PROD MEDICOS HOSPITALARES LT</v>
          </cell>
          <cell r="H184" t="str">
            <v>B</v>
          </cell>
          <cell r="I184" t="str">
            <v>S</v>
          </cell>
          <cell r="J184" t="str">
            <v>000004591</v>
          </cell>
          <cell r="K184" t="str">
            <v>02/08/2022</v>
          </cell>
          <cell r="L184" t="str">
            <v>35220827554040000131550010000045911000000012</v>
          </cell>
          <cell r="M184" t="str">
            <v>35 -  São Paulo</v>
          </cell>
          <cell r="N184">
            <v>1000</v>
          </cell>
        </row>
        <row r="185">
          <cell r="C185" t="str">
            <v>HOSPITAL MIGUEL ARRAES</v>
          </cell>
          <cell r="E185" t="str">
            <v>3.14 - Alimentação Preparada</v>
          </cell>
          <cell r="F185">
            <v>11529351000100</v>
          </cell>
          <cell r="G185" t="str">
            <v>PANIFICADORA CRUZ DE CRISTO</v>
          </cell>
          <cell r="H185" t="str">
            <v>B</v>
          </cell>
          <cell r="I185" t="str">
            <v>S</v>
          </cell>
          <cell r="J185" t="str">
            <v>000004978</v>
          </cell>
          <cell r="K185" t="str">
            <v>31/08/2022</v>
          </cell>
          <cell r="L185" t="str">
            <v>26220811529351000100550010000049781005531588</v>
          </cell>
          <cell r="M185" t="str">
            <v>26 -  Pernambuco</v>
          </cell>
          <cell r="N185">
            <v>9755.2800000000007</v>
          </cell>
        </row>
        <row r="186">
          <cell r="C186" t="str">
            <v>HOSPITAL MIGUEL ARRAES</v>
          </cell>
          <cell r="E186" t="str">
            <v xml:space="preserve">3.10 - Material para Manutenção de Bens Móveis </v>
          </cell>
          <cell r="F186">
            <v>8697852000191</v>
          </cell>
          <cell r="G186" t="str">
            <v>ENDOGERAIS EQUIPAMENTOS MEDICOS LTDA</v>
          </cell>
          <cell r="H186" t="str">
            <v>B</v>
          </cell>
          <cell r="I186" t="str">
            <v>S</v>
          </cell>
          <cell r="J186" t="str">
            <v>000005028</v>
          </cell>
          <cell r="K186" t="str">
            <v>08/08/2022</v>
          </cell>
          <cell r="L186" t="str">
            <v>32220808697852000191550010000050281004640328</v>
          </cell>
          <cell r="M186" t="str">
            <v>32 - Espírito Santo</v>
          </cell>
          <cell r="N186">
            <v>1900</v>
          </cell>
        </row>
        <row r="187">
          <cell r="C187" t="str">
            <v>HOSPITAL MIGUEL ARRAES</v>
          </cell>
          <cell r="E187" t="str">
            <v xml:space="preserve">3.8 - Uniformes, Tecidos e Aviamentos </v>
          </cell>
          <cell r="F187">
            <v>4402515000179</v>
          </cell>
          <cell r="G187" t="str">
            <v>E M DE MOPURA COMERCIAL</v>
          </cell>
          <cell r="H187" t="str">
            <v>B</v>
          </cell>
          <cell r="I187" t="str">
            <v>S</v>
          </cell>
          <cell r="J187" t="str">
            <v>000005100</v>
          </cell>
          <cell r="K187" t="str">
            <v>08/08/2022</v>
          </cell>
          <cell r="L187" t="str">
            <v>26220804402515000179550010000051001939062784</v>
          </cell>
          <cell r="M187" t="str">
            <v>26 -  Pernambuco</v>
          </cell>
          <cell r="N187">
            <v>320</v>
          </cell>
        </row>
        <row r="188">
          <cell r="C188" t="str">
            <v>HOSPITAL MIGUEL ARRAES</v>
          </cell>
          <cell r="E188" t="str">
            <v>3.2 - Gás e Outros Materiais Engarrafados</v>
          </cell>
          <cell r="F188">
            <v>6980064000859</v>
          </cell>
          <cell r="G188" t="str">
            <v>NACIONAL GAS BUTANO DISTRIBUIDORA LTDA</v>
          </cell>
          <cell r="H188" t="str">
            <v>B</v>
          </cell>
          <cell r="I188" t="str">
            <v>S</v>
          </cell>
          <cell r="J188" t="str">
            <v>000005794</v>
          </cell>
          <cell r="K188" t="str">
            <v>02/08/2022</v>
          </cell>
          <cell r="L188" t="str">
            <v>26220806980064004846550020000057941792472901</v>
          </cell>
          <cell r="M188" t="str">
            <v>26 -  Pernambuco</v>
          </cell>
          <cell r="N188">
            <v>5616.81</v>
          </cell>
        </row>
        <row r="189">
          <cell r="C189" t="str">
            <v>HOSPITAL MIGUEL ARRAES</v>
          </cell>
          <cell r="E189" t="str">
            <v>3.14 - Alimentação Preparada</v>
          </cell>
          <cell r="F189">
            <v>24351355000193</v>
          </cell>
          <cell r="G189" t="str">
            <v>TACITO DE BRITO PEDROSA - ME</v>
          </cell>
          <cell r="H189" t="str">
            <v>B</v>
          </cell>
          <cell r="I189" t="str">
            <v>S</v>
          </cell>
          <cell r="J189" t="str">
            <v>000005832</v>
          </cell>
          <cell r="K189" t="str">
            <v>05/08/2022</v>
          </cell>
          <cell r="L189" t="str">
            <v>26220824351355000193550010000058321645724610</v>
          </cell>
          <cell r="M189" t="str">
            <v>26 -  Pernambuco</v>
          </cell>
          <cell r="N189">
            <v>569.46</v>
          </cell>
        </row>
        <row r="190">
          <cell r="C190" t="str">
            <v>HOSPITAL MIGUEL ARRAES</v>
          </cell>
          <cell r="E190" t="str">
            <v>3.14 - Alimentação Preparada</v>
          </cell>
          <cell r="F190">
            <v>24351355000193</v>
          </cell>
          <cell r="G190" t="str">
            <v>TACITO DE BRITO PEDROSA - ME</v>
          </cell>
          <cell r="H190" t="str">
            <v>B</v>
          </cell>
          <cell r="I190" t="str">
            <v>S</v>
          </cell>
          <cell r="J190" t="str">
            <v>000005832</v>
          </cell>
          <cell r="K190" t="str">
            <v>05/08/2022</v>
          </cell>
          <cell r="L190" t="str">
            <v>26220824351355000193550010000058321645724610</v>
          </cell>
          <cell r="M190" t="str">
            <v>26 -  Pernambuco</v>
          </cell>
          <cell r="N190">
            <v>167.93</v>
          </cell>
        </row>
        <row r="191">
          <cell r="C191" t="str">
            <v>HOSPITAL MIGUEL ARRAES</v>
          </cell>
          <cell r="E191" t="str">
            <v>3.14 - Alimentação Preparada</v>
          </cell>
          <cell r="F191">
            <v>24351355000193</v>
          </cell>
          <cell r="G191" t="str">
            <v>TACITO DE BRITO PEDROSA - ME</v>
          </cell>
          <cell r="H191" t="str">
            <v>B</v>
          </cell>
          <cell r="I191" t="str">
            <v>S</v>
          </cell>
          <cell r="J191" t="str">
            <v>000005838</v>
          </cell>
          <cell r="K191" t="str">
            <v>07/08/2022</v>
          </cell>
          <cell r="L191" t="str">
            <v>26220824351355000193550010000058381823773578</v>
          </cell>
          <cell r="M191" t="str">
            <v>26 -  Pernambuco</v>
          </cell>
          <cell r="N191">
            <v>256.2</v>
          </cell>
        </row>
        <row r="192">
          <cell r="C192" t="str">
            <v>HOSPITAL MIGUEL ARRAES</v>
          </cell>
          <cell r="E192" t="str">
            <v>3.14 - Alimentação Preparada</v>
          </cell>
          <cell r="F192">
            <v>24351355000193</v>
          </cell>
          <cell r="G192" t="str">
            <v>TACITO DE BRITO PEDROSA - ME</v>
          </cell>
          <cell r="H192" t="str">
            <v>B</v>
          </cell>
          <cell r="I192" t="str">
            <v>S</v>
          </cell>
          <cell r="J192" t="str">
            <v>000005838</v>
          </cell>
          <cell r="K192" t="str">
            <v>07/08/2022</v>
          </cell>
          <cell r="L192" t="str">
            <v>26220824351355000193550010000058381823773578</v>
          </cell>
          <cell r="M192" t="str">
            <v>26 -  Pernambuco</v>
          </cell>
          <cell r="N192">
            <v>143.94</v>
          </cell>
        </row>
        <row r="193">
          <cell r="C193" t="str">
            <v>HOSPITAL MIGUEL ARRAES</v>
          </cell>
          <cell r="E193" t="str">
            <v>3.99 - Outras despesas com Material de Consumo</v>
          </cell>
          <cell r="F193">
            <v>21107174000128</v>
          </cell>
          <cell r="G193" t="str">
            <v>RUIMAR MAIA LEITE JUNIOR</v>
          </cell>
          <cell r="H193" t="str">
            <v>B</v>
          </cell>
          <cell r="I193" t="str">
            <v>S</v>
          </cell>
          <cell r="J193" t="str">
            <v>00000717</v>
          </cell>
          <cell r="K193" t="str">
            <v>29/07/2022</v>
          </cell>
          <cell r="L193" t="str">
            <v>26220721107174000128550010000007171948174906</v>
          </cell>
          <cell r="M193" t="str">
            <v>26 -  Pernambuco</v>
          </cell>
          <cell r="N193">
            <v>252</v>
          </cell>
        </row>
        <row r="194">
          <cell r="C194" t="str">
            <v>HOSPITAL MIGUEL ARRAES</v>
          </cell>
          <cell r="E194" t="str">
            <v>3.99 - Outras despesas com Material de Consumo</v>
          </cell>
          <cell r="F194">
            <v>21107174000128</v>
          </cell>
          <cell r="G194" t="str">
            <v>RUIMAR MAIA LEITE JUNIOR</v>
          </cell>
          <cell r="H194" t="str">
            <v>B</v>
          </cell>
          <cell r="I194" t="str">
            <v>S</v>
          </cell>
          <cell r="J194" t="str">
            <v>00000746</v>
          </cell>
          <cell r="K194" t="str">
            <v>24/08/2022</v>
          </cell>
          <cell r="L194" t="str">
            <v>26220821107174000128550010000007461215265719</v>
          </cell>
          <cell r="M194" t="str">
            <v>26 -  Pernambuco</v>
          </cell>
          <cell r="N194">
            <v>130</v>
          </cell>
        </row>
        <row r="195">
          <cell r="C195" t="str">
            <v>HOSPITAL MIGUEL ARRAES</v>
          </cell>
          <cell r="E195" t="str">
            <v xml:space="preserve">3.8 - Uniformes, Tecidos e Aviamentos </v>
          </cell>
          <cell r="F195">
            <v>1369478000156</v>
          </cell>
          <cell r="G195" t="str">
            <v>THERMOTEX SISTEMAS PARA IDENT. DE ROUPA</v>
          </cell>
          <cell r="H195" t="str">
            <v>B</v>
          </cell>
          <cell r="I195" t="str">
            <v>S</v>
          </cell>
          <cell r="J195" t="str">
            <v>000007947</v>
          </cell>
          <cell r="K195" t="str">
            <v>04/08/2022</v>
          </cell>
          <cell r="L195" t="str">
            <v>35220801369478000156550010000079471582189355</v>
          </cell>
          <cell r="M195" t="str">
            <v>35 -  São Paulo</v>
          </cell>
          <cell r="N195">
            <v>1850.08</v>
          </cell>
        </row>
        <row r="196">
          <cell r="C196" t="str">
            <v>HOSPITAL MIGUEL ARRAES</v>
          </cell>
          <cell r="E196" t="str">
            <v>3.12 - Material Hospitalar</v>
          </cell>
          <cell r="F196">
            <v>23680034000170</v>
          </cell>
          <cell r="G196" t="str">
            <v>D ARAUJO COMERCIAL EIRELI</v>
          </cell>
          <cell r="H196" t="str">
            <v>B</v>
          </cell>
          <cell r="I196" t="str">
            <v>S</v>
          </cell>
          <cell r="J196" t="str">
            <v>000008274</v>
          </cell>
          <cell r="K196" t="str">
            <v>10/08/2022</v>
          </cell>
          <cell r="L196" t="str">
            <v>26220823680034000170550010000082741259781209</v>
          </cell>
          <cell r="M196" t="str">
            <v>26 -  Pernambuco</v>
          </cell>
          <cell r="N196">
            <v>401</v>
          </cell>
        </row>
        <row r="197">
          <cell r="C197" t="str">
            <v>HOSPITAL MIGUEL ARRAES</v>
          </cell>
          <cell r="E197" t="str">
            <v>3.99 - Outras despesas com Material de Consumo</v>
          </cell>
          <cell r="F197">
            <v>10825008000140</v>
          </cell>
          <cell r="G197" t="str">
            <v>BARTO ELETRONICA LTDA</v>
          </cell>
          <cell r="H197" t="str">
            <v>B</v>
          </cell>
          <cell r="I197" t="str">
            <v>S</v>
          </cell>
          <cell r="J197" t="str">
            <v>000008451</v>
          </cell>
          <cell r="K197" t="str">
            <v>25/08/2022</v>
          </cell>
          <cell r="L197" t="str">
            <v>26220810825008000140550100000084511120519834</v>
          </cell>
          <cell r="M197" t="str">
            <v>26 -  Pernambuco</v>
          </cell>
          <cell r="N197">
            <v>228.5</v>
          </cell>
        </row>
        <row r="198">
          <cell r="C198" t="str">
            <v>HOSPITAL MIGUEL ARRAES</v>
          </cell>
          <cell r="E198" t="str">
            <v>3.4 - Material Farmacológico</v>
          </cell>
          <cell r="F198">
            <v>23680034000170</v>
          </cell>
          <cell r="G198" t="str">
            <v>D ARAUJO COMERCIAL EIRELI</v>
          </cell>
          <cell r="H198" t="str">
            <v>B</v>
          </cell>
          <cell r="I198" t="str">
            <v>S</v>
          </cell>
          <cell r="J198" t="str">
            <v>000008529</v>
          </cell>
          <cell r="K198" t="str">
            <v>26/08/2022</v>
          </cell>
          <cell r="L198" t="str">
            <v>26220823680034000170550010000085291534791584</v>
          </cell>
          <cell r="M198" t="str">
            <v>26 -  Pernambuco</v>
          </cell>
          <cell r="N198">
            <v>25500</v>
          </cell>
        </row>
        <row r="199">
          <cell r="C199" t="str">
            <v>HOSPITAL MIGUEL ARRAES</v>
          </cell>
          <cell r="E199" t="str">
            <v>3.14 - Alimentação Preparada</v>
          </cell>
          <cell r="F199">
            <v>4004741000100</v>
          </cell>
          <cell r="G199" t="str">
            <v>NORLUX LTDA-ME</v>
          </cell>
          <cell r="H199" t="str">
            <v>B</v>
          </cell>
          <cell r="I199" t="str">
            <v>S</v>
          </cell>
          <cell r="J199" t="str">
            <v>000009650</v>
          </cell>
          <cell r="K199" t="str">
            <v>04/08/2022</v>
          </cell>
          <cell r="L199" t="str">
            <v>26220804004741000100550000000096501260085219</v>
          </cell>
          <cell r="M199" t="str">
            <v>26 -  Pernambuco</v>
          </cell>
          <cell r="N199">
            <v>3434</v>
          </cell>
        </row>
        <row r="200">
          <cell r="C200" t="str">
            <v>HOSPITAL MIGUEL ARRAES</v>
          </cell>
          <cell r="E200" t="str">
            <v>3.6 - Material de Expediente</v>
          </cell>
          <cell r="F200">
            <v>4004741000100</v>
          </cell>
          <cell r="G200" t="str">
            <v>NORLUX LTDA-ME</v>
          </cell>
          <cell r="H200" t="str">
            <v>B</v>
          </cell>
          <cell r="I200" t="str">
            <v>S</v>
          </cell>
          <cell r="J200" t="str">
            <v>000009650</v>
          </cell>
          <cell r="K200" t="str">
            <v>04/08/2022</v>
          </cell>
          <cell r="L200" t="str">
            <v>26220804004741000100550000000096501260085219</v>
          </cell>
          <cell r="M200" t="str">
            <v>26 -  Pernambuco</v>
          </cell>
          <cell r="N200">
            <v>4581</v>
          </cell>
        </row>
        <row r="201">
          <cell r="C201" t="str">
            <v>HOSPITAL MIGUEL ARRAES</v>
          </cell>
          <cell r="E201" t="str">
            <v>3.7 - Material de Limpeza e Produtos de Hgienização</v>
          </cell>
          <cell r="F201">
            <v>4004741000100</v>
          </cell>
          <cell r="G201" t="str">
            <v>NORLUX LTDA-ME</v>
          </cell>
          <cell r="H201" t="str">
            <v>B</v>
          </cell>
          <cell r="I201" t="str">
            <v>S</v>
          </cell>
          <cell r="J201" t="str">
            <v>000009650</v>
          </cell>
          <cell r="K201" t="str">
            <v>04/08/2022</v>
          </cell>
          <cell r="L201" t="str">
            <v>26220804004741000100550000000096501260085219</v>
          </cell>
          <cell r="M201" t="str">
            <v>26 -  Pernambuco</v>
          </cell>
          <cell r="N201">
            <v>180</v>
          </cell>
        </row>
        <row r="202">
          <cell r="C202" t="str">
            <v>HOSPITAL MIGUEL ARRAES</v>
          </cell>
          <cell r="E202" t="str">
            <v>3.14 - Alimentação Preparada</v>
          </cell>
          <cell r="F202">
            <v>18804868000100</v>
          </cell>
          <cell r="G202" t="str">
            <v>SILVANO SOTERO DA SILVA HORTIFRUTI</v>
          </cell>
          <cell r="H202" t="str">
            <v>B</v>
          </cell>
          <cell r="I202" t="str">
            <v>S</v>
          </cell>
          <cell r="J202" t="str">
            <v>000010036</v>
          </cell>
          <cell r="K202" t="str">
            <v>01/08/2022</v>
          </cell>
          <cell r="L202" t="str">
            <v>26220818804868000100550010000100361001310248</v>
          </cell>
          <cell r="M202" t="str">
            <v>26 -  Pernambuco</v>
          </cell>
          <cell r="N202">
            <v>448</v>
          </cell>
        </row>
        <row r="203">
          <cell r="C203" t="str">
            <v>HOSPITAL MIGUEL ARRAES</v>
          </cell>
          <cell r="E203" t="str">
            <v>3.14 - Alimentação Preparada</v>
          </cell>
          <cell r="F203">
            <v>10863950000101</v>
          </cell>
          <cell r="G203" t="str">
            <v>BRASIL CARNES LTDA</v>
          </cell>
          <cell r="H203" t="str">
            <v>B</v>
          </cell>
          <cell r="I203" t="str">
            <v>S</v>
          </cell>
          <cell r="J203" t="str">
            <v>000010139</v>
          </cell>
          <cell r="K203" t="str">
            <v>08/08/2022</v>
          </cell>
          <cell r="L203" t="str">
            <v>26220810863950000101550010000101391061860385</v>
          </cell>
          <cell r="M203" t="str">
            <v>26 -  Pernambuco</v>
          </cell>
          <cell r="N203">
            <v>479.7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30848237000198</v>
          </cell>
          <cell r="G204" t="str">
            <v>PH COMERCIO DE PRODUTOS MED HOSPITALARES</v>
          </cell>
          <cell r="H204" t="str">
            <v>B</v>
          </cell>
          <cell r="I204" t="str">
            <v>S</v>
          </cell>
          <cell r="J204" t="str">
            <v>000010724</v>
          </cell>
          <cell r="K204" t="str">
            <v>12/08/2022</v>
          </cell>
          <cell r="L204" t="str">
            <v>26220830848237000198550010000107241218129260</v>
          </cell>
          <cell r="M204" t="str">
            <v>26 -  Pernambuco</v>
          </cell>
          <cell r="N204">
            <v>4380</v>
          </cell>
        </row>
        <row r="205">
          <cell r="C205" t="str">
            <v>HOSPITAL MIGUEL ARRAES</v>
          </cell>
          <cell r="E205" t="str">
            <v>3.14 - Alimentação Preparada</v>
          </cell>
          <cell r="F205">
            <v>14478962000165</v>
          </cell>
          <cell r="G205" t="str">
            <v>PRISMA COMERCIAL E DISTRIB DE EMBALAGENS</v>
          </cell>
          <cell r="H205" t="str">
            <v>B</v>
          </cell>
          <cell r="I205" t="str">
            <v>S</v>
          </cell>
          <cell r="J205" t="str">
            <v>000010782</v>
          </cell>
          <cell r="K205" t="str">
            <v>01/08/2022</v>
          </cell>
          <cell r="L205" t="str">
            <v>35220614478962000165550010000107821000127650</v>
          </cell>
          <cell r="M205" t="str">
            <v>35 -  São Paulo</v>
          </cell>
          <cell r="N205">
            <v>757.2</v>
          </cell>
        </row>
        <row r="206">
          <cell r="C206" t="str">
            <v>HOSPITAL MIGUEL ARRAES</v>
          </cell>
          <cell r="E206" t="str">
            <v>3.14 - Alimentação Preparada</v>
          </cell>
          <cell r="F206">
            <v>30743270000153</v>
          </cell>
          <cell r="G206" t="str">
            <v>TRIUNFO COMERCIO DE ALIMENTOS PAPEIS</v>
          </cell>
          <cell r="H206" t="str">
            <v>B</v>
          </cell>
          <cell r="I206" t="str">
            <v>S</v>
          </cell>
          <cell r="J206" t="str">
            <v>000011381</v>
          </cell>
          <cell r="K206" t="str">
            <v>08/08/2022</v>
          </cell>
          <cell r="L206" t="str">
            <v>26220830743270000153550010000113811113600499</v>
          </cell>
          <cell r="M206" t="str">
            <v>26 -  Pernambuco</v>
          </cell>
          <cell r="N206">
            <v>64.56</v>
          </cell>
        </row>
        <row r="207">
          <cell r="C207" t="str">
            <v>HOSPITAL MIGUEL ARRAES</v>
          </cell>
          <cell r="E207" t="str">
            <v>3.14 - Alimentação Preparada</v>
          </cell>
          <cell r="F207">
            <v>30743270000153</v>
          </cell>
          <cell r="G207" t="str">
            <v>TRIUNFO COMERCIO DE ALIMENTOS PAPEIS</v>
          </cell>
          <cell r="H207" t="str">
            <v>B</v>
          </cell>
          <cell r="I207" t="str">
            <v>S</v>
          </cell>
          <cell r="J207" t="str">
            <v>000011385</v>
          </cell>
          <cell r="K207" t="str">
            <v>08/08/2022</v>
          </cell>
          <cell r="L207" t="str">
            <v>26220830743270000153550010000113851535515490</v>
          </cell>
          <cell r="M207" t="str">
            <v>26 -  Pernambuco</v>
          </cell>
          <cell r="N207">
            <v>12859.7</v>
          </cell>
        </row>
        <row r="208">
          <cell r="C208" t="str">
            <v>HOSPITAL MIGUEL ARRAES</v>
          </cell>
          <cell r="E208" t="str">
            <v>3.4 - Material Farmacológico</v>
          </cell>
          <cell r="F208">
            <v>23664355000180</v>
          </cell>
          <cell r="G208" t="str">
            <v>INJEMED MEDICAMENTOS ESPECIAIS LTDA</v>
          </cell>
          <cell r="H208" t="str">
            <v>B</v>
          </cell>
          <cell r="I208" t="str">
            <v>S</v>
          </cell>
          <cell r="J208" t="str">
            <v>000012739</v>
          </cell>
          <cell r="K208" t="str">
            <v>16/08/2022</v>
          </cell>
          <cell r="L208" t="str">
            <v>31220823664355000180550010000127391902320715</v>
          </cell>
          <cell r="M208" t="str">
            <v>31 -  Minas Gerais</v>
          </cell>
          <cell r="N208">
            <v>8251</v>
          </cell>
        </row>
        <row r="209">
          <cell r="C209" t="str">
            <v>HOSPITAL MIGUEL ARRAES</v>
          </cell>
          <cell r="E209" t="str">
            <v>3.12 - Material Hospitalar</v>
          </cell>
          <cell r="F209">
            <v>8674752000301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000015602</v>
          </cell>
          <cell r="K209" t="str">
            <v>01/08/2022</v>
          </cell>
          <cell r="L209" t="str">
            <v>26220808674752000301550010000156021227820710</v>
          </cell>
          <cell r="M209" t="str">
            <v>26 -  Pernambuco</v>
          </cell>
          <cell r="N209">
            <v>2020.36</v>
          </cell>
        </row>
        <row r="210">
          <cell r="C210" t="str">
            <v>HOSPITAL MIGUEL ARRAES</v>
          </cell>
          <cell r="E210" t="str">
            <v>3.12 - Material Hospitalar</v>
          </cell>
          <cell r="F210">
            <v>7199135000177</v>
          </cell>
          <cell r="G210" t="str">
            <v>HOSPSETE DISTRIB MAT MEDICO HOSPITALARES</v>
          </cell>
          <cell r="H210" t="str">
            <v>B</v>
          </cell>
          <cell r="I210" t="str">
            <v>S</v>
          </cell>
          <cell r="J210" t="str">
            <v>000015798</v>
          </cell>
          <cell r="K210" t="str">
            <v>16/08/2022</v>
          </cell>
          <cell r="L210" t="str">
            <v>26220807199135000177550010000157981000178200</v>
          </cell>
          <cell r="M210" t="str">
            <v>26 -  Pernambuco</v>
          </cell>
          <cell r="N210">
            <v>6754</v>
          </cell>
        </row>
        <row r="211">
          <cell r="C211" t="str">
            <v>HOSPITAL MIGUEL ARRAES</v>
          </cell>
          <cell r="E211" t="str">
            <v>3.7 - Material de Limpeza e Produtos de Hgienização</v>
          </cell>
          <cell r="F211">
            <v>13441051000281</v>
          </cell>
          <cell r="G211" t="str">
            <v>COMERCIO DE MATERIAIS MEDICOS HOSPITALAR</v>
          </cell>
          <cell r="H211" t="str">
            <v>B</v>
          </cell>
          <cell r="I211" t="str">
            <v>S</v>
          </cell>
          <cell r="J211" t="str">
            <v>000015860</v>
          </cell>
          <cell r="K211" t="str">
            <v>18/08/2022</v>
          </cell>
          <cell r="L211" t="str">
            <v>26220813441051000281550010000158601178820000</v>
          </cell>
          <cell r="M211" t="str">
            <v>26 -  Pernambuco</v>
          </cell>
          <cell r="N211">
            <v>3900</v>
          </cell>
        </row>
        <row r="212">
          <cell r="C212" t="str">
            <v>HOSPITAL MIGUEL ARRAES</v>
          </cell>
          <cell r="E212" t="str">
            <v>3.7 - Material de Limpeza e Produtos de Hgienização</v>
          </cell>
          <cell r="F212">
            <v>13441051000281</v>
          </cell>
          <cell r="G212" t="str">
            <v>COMERCIO DE MATERIAIS MEDICOS HOSPITALAR</v>
          </cell>
          <cell r="H212" t="str">
            <v>B</v>
          </cell>
          <cell r="I212" t="str">
            <v>S</v>
          </cell>
          <cell r="J212" t="str">
            <v>000015861</v>
          </cell>
          <cell r="K212" t="str">
            <v>18/08/2022</v>
          </cell>
          <cell r="L212" t="str">
            <v>26220813441051000281550010000158611178830003</v>
          </cell>
          <cell r="M212" t="str">
            <v>26 -  Pernambuco</v>
          </cell>
          <cell r="N212">
            <v>960</v>
          </cell>
        </row>
        <row r="213">
          <cell r="C213" t="str">
            <v>HOSPITAL MIGUEL ARRAES</v>
          </cell>
          <cell r="E213" t="str">
            <v>3.12 - Material Hospitalar</v>
          </cell>
          <cell r="F213">
            <v>13441051000281</v>
          </cell>
          <cell r="G213" t="str">
            <v>COMERCIO DE MATERIAIS MEDICOS HOSPITALAR</v>
          </cell>
          <cell r="H213" t="str">
            <v>B</v>
          </cell>
          <cell r="I213" t="str">
            <v>S</v>
          </cell>
          <cell r="J213" t="str">
            <v>000015863</v>
          </cell>
          <cell r="K213" t="str">
            <v>18/08/2022</v>
          </cell>
          <cell r="L213" t="str">
            <v>26220813441051000281550010000158631178850009</v>
          </cell>
          <cell r="M213" t="str">
            <v>26 -  Pernambuco</v>
          </cell>
          <cell r="N213">
            <v>890.25</v>
          </cell>
        </row>
        <row r="214">
          <cell r="C214" t="str">
            <v>HOSPITAL MIGUEL ARRAES</v>
          </cell>
          <cell r="E214" t="str">
            <v xml:space="preserve">3.10 - Material para Manutenção de Bens Móveis </v>
          </cell>
          <cell r="F214">
            <v>13441051000281</v>
          </cell>
          <cell r="G214" t="str">
            <v>COMERCIO DE MATERIAIS MEDICOS HOSPITALAR</v>
          </cell>
          <cell r="H214" t="str">
            <v>B</v>
          </cell>
          <cell r="I214" t="str">
            <v>S</v>
          </cell>
          <cell r="J214" t="str">
            <v>000015864</v>
          </cell>
          <cell r="K214" t="str">
            <v>18/08/2022</v>
          </cell>
          <cell r="L214" t="str">
            <v>26220813441051000281550010000158641178860001</v>
          </cell>
          <cell r="M214" t="str">
            <v>26 -  Pernambuco</v>
          </cell>
          <cell r="N214">
            <v>390</v>
          </cell>
        </row>
        <row r="215">
          <cell r="C215" t="str">
            <v>HOSPITAL MIGUEL ARRAES</v>
          </cell>
          <cell r="E215" t="str">
            <v>3.14 - Alimentação Preparada</v>
          </cell>
          <cell r="F215">
            <v>25529293000120</v>
          </cell>
          <cell r="G215" t="str">
            <v>TAYNA NASCIMENTO DE MELO</v>
          </cell>
          <cell r="H215" t="str">
            <v>B</v>
          </cell>
          <cell r="I215" t="str">
            <v>S</v>
          </cell>
          <cell r="J215" t="str">
            <v>000015900</v>
          </cell>
          <cell r="K215" t="str">
            <v>04/08/2022</v>
          </cell>
          <cell r="L215" t="str">
            <v>26220825529293000120550010000159001895876635</v>
          </cell>
          <cell r="M215" t="str">
            <v>26 -  Pernambuco</v>
          </cell>
          <cell r="N215">
            <v>691.9</v>
          </cell>
        </row>
        <row r="216">
          <cell r="C216" t="str">
            <v>HOSPITAL MIGUEL ARRAES</v>
          </cell>
          <cell r="E216" t="str">
            <v>3.14 - Alimentação Preparada</v>
          </cell>
          <cell r="F216">
            <v>25529293000120</v>
          </cell>
          <cell r="G216" t="str">
            <v>TAYNA NASCIMENTO DE MELO</v>
          </cell>
          <cell r="H216" t="str">
            <v>B</v>
          </cell>
          <cell r="I216" t="str">
            <v>S</v>
          </cell>
          <cell r="J216" t="str">
            <v>000015952</v>
          </cell>
          <cell r="K216" t="str">
            <v>11/08/2022</v>
          </cell>
          <cell r="L216" t="str">
            <v>26220825529293000120550010000159521744588157</v>
          </cell>
          <cell r="M216" t="str">
            <v>26 -  Pernambuco</v>
          </cell>
          <cell r="N216">
            <v>684.8</v>
          </cell>
        </row>
        <row r="217">
          <cell r="C217" t="str">
            <v>HOSPITAL MIGUEL ARRAES</v>
          </cell>
          <cell r="E217" t="str">
            <v>3.14 - Alimentação Preparada</v>
          </cell>
          <cell r="F217">
            <v>25529293000120</v>
          </cell>
          <cell r="G217" t="str">
            <v>TAYNA NASCIMENTO DE MELO</v>
          </cell>
          <cell r="H217" t="str">
            <v>B</v>
          </cell>
          <cell r="I217" t="str">
            <v>S</v>
          </cell>
          <cell r="J217" t="str">
            <v>000016057</v>
          </cell>
          <cell r="K217" t="str">
            <v>18/08/2022</v>
          </cell>
          <cell r="L217" t="str">
            <v>26220825529293000120550010000160571848916446</v>
          </cell>
          <cell r="M217" t="str">
            <v>26 -  Pernambuco</v>
          </cell>
          <cell r="N217">
            <v>741.7</v>
          </cell>
        </row>
        <row r="218">
          <cell r="C218" t="str">
            <v>HOSPITAL MIGUEL ARRAES</v>
          </cell>
          <cell r="E218" t="str">
            <v>3.14 - Alimentação Preparada</v>
          </cell>
          <cell r="F218">
            <v>25529293000120</v>
          </cell>
          <cell r="G218" t="str">
            <v>TAYNA NASCIMENTO DE MELO</v>
          </cell>
          <cell r="H218" t="str">
            <v>B</v>
          </cell>
          <cell r="I218" t="str">
            <v>S</v>
          </cell>
          <cell r="J218" t="str">
            <v>000016127</v>
          </cell>
          <cell r="K218" t="str">
            <v>25/08/2022</v>
          </cell>
          <cell r="L218" t="str">
            <v>26220825529293000120550010000161271901180964</v>
          </cell>
          <cell r="M218" t="str">
            <v>26 -  Pernambuco</v>
          </cell>
          <cell r="N218">
            <v>701.1</v>
          </cell>
        </row>
        <row r="219">
          <cell r="C219" t="str">
            <v>HOSPITAL MIGUEL ARRAES</v>
          </cell>
          <cell r="E219" t="str">
            <v>3.12 - Material Hospitalar</v>
          </cell>
          <cell r="F219">
            <v>11206927000107</v>
          </cell>
          <cell r="G219" t="str">
            <v>SA IRMAOS COMERCIAL</v>
          </cell>
          <cell r="H219" t="str">
            <v>B</v>
          </cell>
          <cell r="I219" t="str">
            <v>S</v>
          </cell>
          <cell r="J219" t="str">
            <v>000016410</v>
          </cell>
          <cell r="K219" t="str">
            <v>16/08/2022</v>
          </cell>
          <cell r="L219" t="str">
            <v>26220811206927000107550010000164101892561475</v>
          </cell>
          <cell r="M219" t="str">
            <v>26 -  Pernambuco</v>
          </cell>
          <cell r="N219">
            <v>28800.28</v>
          </cell>
        </row>
        <row r="220">
          <cell r="C220" t="str">
            <v>HOSPITAL MIGUEL ARRAES</v>
          </cell>
          <cell r="E220" t="str">
            <v>3.99 - Outras despesas com Material de Consumo</v>
          </cell>
          <cell r="F220">
            <v>11101202000146</v>
          </cell>
          <cell r="G220" t="str">
            <v>VGC ALVES COMERCIO E SERVIÇOS</v>
          </cell>
          <cell r="H220" t="str">
            <v>B</v>
          </cell>
          <cell r="I220" t="str">
            <v>S</v>
          </cell>
          <cell r="J220" t="str">
            <v>000016445</v>
          </cell>
          <cell r="K220" t="str">
            <v>11/08/2022</v>
          </cell>
          <cell r="L220" t="str">
            <v>26220811101202000146550010000164451720074668</v>
          </cell>
          <cell r="M220" t="str">
            <v>26 -  Pernambuco</v>
          </cell>
          <cell r="N220">
            <v>171.5</v>
          </cell>
        </row>
        <row r="221">
          <cell r="C221" t="str">
            <v>HOSPITAL MIGUEL ARRAES</v>
          </cell>
          <cell r="E221" t="str">
            <v xml:space="preserve">3.10 - Material para Manutenção de Bens Móveis </v>
          </cell>
          <cell r="F221">
            <v>11101202000146</v>
          </cell>
          <cell r="G221" t="str">
            <v>VGC ALVES COMERCIO E SERVIÇOS</v>
          </cell>
          <cell r="H221" t="str">
            <v>B</v>
          </cell>
          <cell r="I221" t="str">
            <v>S</v>
          </cell>
          <cell r="J221" t="str">
            <v>000016446</v>
          </cell>
          <cell r="K221" t="str">
            <v>11/08/2022</v>
          </cell>
          <cell r="L221" t="str">
            <v>26220811101202000146550010000164461424554291</v>
          </cell>
          <cell r="M221" t="str">
            <v>26 -  Pernambuco</v>
          </cell>
          <cell r="N221">
            <v>158</v>
          </cell>
        </row>
        <row r="222">
          <cell r="C222" t="str">
            <v>HOSPITAL MIGUEL ARRAES</v>
          </cell>
          <cell r="E222" t="str">
            <v>3.6 - Material de Expediente</v>
          </cell>
          <cell r="F222">
            <v>11101202000146</v>
          </cell>
          <cell r="G222" t="str">
            <v>VGC ALVES COMERCIO E SERVIÇOS</v>
          </cell>
          <cell r="H222" t="str">
            <v>B</v>
          </cell>
          <cell r="I222" t="str">
            <v>S</v>
          </cell>
          <cell r="J222" t="str">
            <v>000016524</v>
          </cell>
          <cell r="K222" t="str">
            <v>22/08/2022</v>
          </cell>
          <cell r="L222" t="str">
            <v>26220811101202000146550010000165241398162946</v>
          </cell>
          <cell r="M222" t="str">
            <v>26 -  Pernambuco</v>
          </cell>
          <cell r="N222">
            <v>161.4</v>
          </cell>
        </row>
        <row r="223">
          <cell r="C223" t="str">
            <v>HOSPITAL MIGUEL ARRAES</v>
          </cell>
          <cell r="E223" t="str">
            <v>3.6 - Material de Expediente</v>
          </cell>
          <cell r="F223">
            <v>11101202000146</v>
          </cell>
          <cell r="G223" t="str">
            <v>VGC ALVES COMERCIO E SERVIÇOS</v>
          </cell>
          <cell r="H223" t="str">
            <v>B</v>
          </cell>
          <cell r="I223" t="str">
            <v>S</v>
          </cell>
          <cell r="J223" t="str">
            <v>000016566</v>
          </cell>
          <cell r="K223" t="str">
            <v>26/08/2022</v>
          </cell>
          <cell r="L223" t="str">
            <v>26220811101202000146550010000165661294020614</v>
          </cell>
          <cell r="M223" t="str">
            <v>26 -  Pernambuco</v>
          </cell>
          <cell r="N223">
            <v>595</v>
          </cell>
        </row>
        <row r="224">
          <cell r="C224" t="str">
            <v>HOSPITAL MIGUEL ARRAES</v>
          </cell>
          <cell r="E224" t="str">
            <v>3.4 - Material Farmacológico</v>
          </cell>
          <cell r="F224">
            <v>22940455000120</v>
          </cell>
          <cell r="G224" t="str">
            <v>MOURA E MELO COMERCIO E SERVICOS LTDA ME</v>
          </cell>
          <cell r="H224" t="str">
            <v>B</v>
          </cell>
          <cell r="I224" t="str">
            <v>S</v>
          </cell>
          <cell r="J224" t="str">
            <v>000016697</v>
          </cell>
          <cell r="K224" t="str">
            <v>02/08/2022</v>
          </cell>
          <cell r="L224" t="str">
            <v>26220822940455000120550010000166971808026030</v>
          </cell>
          <cell r="M224" t="str">
            <v>26 -  Pernambuco</v>
          </cell>
          <cell r="N224">
            <v>2300</v>
          </cell>
        </row>
        <row r="225">
          <cell r="C225" t="str">
            <v>HOSPITAL MIGUEL ARRAES</v>
          </cell>
          <cell r="E225" t="str">
            <v>3.4 - Material Farmacológico</v>
          </cell>
          <cell r="F225">
            <v>22940455000120</v>
          </cell>
          <cell r="G225" t="str">
            <v>MOURA E MELO COMERCIO E SERVICOS LTDA ME</v>
          </cell>
          <cell r="H225" t="str">
            <v>B</v>
          </cell>
          <cell r="I225" t="str">
            <v>S</v>
          </cell>
          <cell r="J225" t="str">
            <v>000016698</v>
          </cell>
          <cell r="K225" t="str">
            <v>02/08/2022</v>
          </cell>
          <cell r="L225" t="str">
            <v>26220822940455000120550010000166981271517328</v>
          </cell>
          <cell r="M225" t="str">
            <v>26 -  Pernambuco</v>
          </cell>
          <cell r="N225">
            <v>6580</v>
          </cell>
        </row>
        <row r="226">
          <cell r="C226" t="str">
            <v>HOSPITAL MIGUEL ARRAES</v>
          </cell>
          <cell r="E226" t="str">
            <v>3.4 - Material Farmacológico</v>
          </cell>
          <cell r="F226">
            <v>22940455000120</v>
          </cell>
          <cell r="G226" t="str">
            <v>MOURA E MELO COMERCIO E SERVICOS LTDA ME</v>
          </cell>
          <cell r="H226" t="str">
            <v>B</v>
          </cell>
          <cell r="I226" t="str">
            <v>S</v>
          </cell>
          <cell r="J226" t="str">
            <v>000016699</v>
          </cell>
          <cell r="K226" t="str">
            <v>02/08/2022</v>
          </cell>
          <cell r="L226" t="str">
            <v>26220822940455000120550010000166991595545995</v>
          </cell>
          <cell r="M226" t="str">
            <v>26 -  Pernambuco</v>
          </cell>
          <cell r="N226">
            <v>3820</v>
          </cell>
        </row>
        <row r="227">
          <cell r="C227" t="str">
            <v>HOSPITAL MIGUEL ARRAES</v>
          </cell>
          <cell r="E227" t="str">
            <v>3.14 - Alimentação Preparada</v>
          </cell>
          <cell r="F227">
            <v>9615884000163</v>
          </cell>
          <cell r="G227" t="str">
            <v>BELA ANJO COMERCIO DE ALIMENTOS LTDA</v>
          </cell>
          <cell r="H227" t="str">
            <v>B</v>
          </cell>
          <cell r="I227" t="str">
            <v>S</v>
          </cell>
          <cell r="J227" t="str">
            <v>000016717</v>
          </cell>
          <cell r="K227" t="str">
            <v>22/08/2022</v>
          </cell>
          <cell r="L227" t="str">
            <v>262208096161588400016355001000016717100911</v>
          </cell>
          <cell r="M227" t="str">
            <v>26 -  Pernambuco</v>
          </cell>
          <cell r="N227">
            <v>743.2</v>
          </cell>
        </row>
        <row r="228">
          <cell r="C228" t="str">
            <v>HOSPITAL MIGUEL ARRAES</v>
          </cell>
          <cell r="E228" t="str">
            <v>3.14 - Alimentação Preparada</v>
          </cell>
          <cell r="F228">
            <v>22940455000120</v>
          </cell>
          <cell r="G228" t="str">
            <v>MOURA E MELO COMERCIO E SERVICOS LTDA ME</v>
          </cell>
          <cell r="H228" t="str">
            <v>B</v>
          </cell>
          <cell r="I228" t="str">
            <v>S</v>
          </cell>
          <cell r="J228" t="str">
            <v>000016720</v>
          </cell>
          <cell r="K228" t="str">
            <v>04/08/2022</v>
          </cell>
          <cell r="L228" t="str">
            <v>26220822940455000120550010000167201546194535</v>
          </cell>
          <cell r="M228" t="str">
            <v>26 -  Pernambuco</v>
          </cell>
          <cell r="N228">
            <v>2344</v>
          </cell>
        </row>
        <row r="229">
          <cell r="C229" t="str">
            <v>HOSPITAL MIGUEL ARRAES</v>
          </cell>
          <cell r="E229" t="str">
            <v>3.14 - Alimentação Preparada</v>
          </cell>
          <cell r="F229">
            <v>22940455000120</v>
          </cell>
          <cell r="G229" t="str">
            <v>MOURA E MELO COMERCIO E SERVICOS LTDA ME</v>
          </cell>
          <cell r="H229" t="str">
            <v>B</v>
          </cell>
          <cell r="I229" t="str">
            <v>S</v>
          </cell>
          <cell r="J229" t="str">
            <v>000016776</v>
          </cell>
          <cell r="K229" t="str">
            <v>19/08/2022</v>
          </cell>
          <cell r="L229" t="str">
            <v>26220822940455000120550010000167761627032816</v>
          </cell>
          <cell r="M229" t="str">
            <v>26 -  Pernambuco</v>
          </cell>
          <cell r="N229">
            <v>1176</v>
          </cell>
        </row>
        <row r="230">
          <cell r="C230" t="str">
            <v>HOSPITAL MIGUEL ARRAES</v>
          </cell>
          <cell r="E230" t="str">
            <v xml:space="preserve">3.10 - Material para Manutenção de Bens Móveis </v>
          </cell>
          <cell r="F230">
            <v>10775856000192</v>
          </cell>
          <cell r="G230" t="str">
            <v>ELETROGRAFICA LTDA</v>
          </cell>
          <cell r="H230" t="str">
            <v>B</v>
          </cell>
          <cell r="I230" t="str">
            <v>N</v>
          </cell>
          <cell r="J230" t="str">
            <v>00002688</v>
          </cell>
          <cell r="K230" t="str">
            <v>04/08/2022</v>
          </cell>
          <cell r="L230" t="str">
            <v>HQGF3YIF</v>
          </cell>
          <cell r="M230" t="str">
            <v>26 -  Pernambuco</v>
          </cell>
          <cell r="N230">
            <v>5300</v>
          </cell>
        </row>
        <row r="231">
          <cell r="C231" t="str">
            <v>HOSPITAL MIGUEL ARRAES</v>
          </cell>
          <cell r="E231" t="str">
            <v>3.6 - Material de Expediente</v>
          </cell>
          <cell r="F231">
            <v>10775856000192</v>
          </cell>
          <cell r="G231" t="str">
            <v>ELETROGRAFICA LTDA</v>
          </cell>
          <cell r="H231" t="str">
            <v>B</v>
          </cell>
          <cell r="I231" t="str">
            <v>N</v>
          </cell>
          <cell r="J231" t="str">
            <v>00002688</v>
          </cell>
          <cell r="K231" t="str">
            <v>04/08/2022</v>
          </cell>
          <cell r="L231" t="str">
            <v>HQGF3YIF</v>
          </cell>
          <cell r="M231" t="str">
            <v>26 -  Pernambuco</v>
          </cell>
          <cell r="N231">
            <v>1125</v>
          </cell>
        </row>
        <row r="232">
          <cell r="C232" t="str">
            <v>HOSPITAL MIGUEL ARRAES</v>
          </cell>
          <cell r="E232" t="str">
            <v>3.6 - Material de Expediente</v>
          </cell>
          <cell r="F232">
            <v>10775856000192</v>
          </cell>
          <cell r="G232" t="str">
            <v>ELETROGRAFICA LTDA</v>
          </cell>
          <cell r="H232" t="str">
            <v>B</v>
          </cell>
          <cell r="I232" t="str">
            <v>N</v>
          </cell>
          <cell r="J232" t="str">
            <v>00002689</v>
          </cell>
          <cell r="K232" t="str">
            <v>05/08/2022</v>
          </cell>
          <cell r="L232" t="str">
            <v>4XSGE6SU</v>
          </cell>
          <cell r="M232" t="str">
            <v>26 -  Pernambuco</v>
          </cell>
          <cell r="N232">
            <v>351</v>
          </cell>
        </row>
        <row r="233">
          <cell r="C233" t="str">
            <v>HOSPITAL MIGUEL ARRAES</v>
          </cell>
          <cell r="E233" t="str">
            <v>3.6 - Material de Expediente</v>
          </cell>
          <cell r="F233">
            <v>10775856000192</v>
          </cell>
          <cell r="G233" t="str">
            <v>ELETROGRAFICA LTDA</v>
          </cell>
          <cell r="H233" t="str">
            <v>B</v>
          </cell>
          <cell r="I233" t="str">
            <v>N</v>
          </cell>
          <cell r="J233" t="str">
            <v>00002689</v>
          </cell>
          <cell r="K233" t="str">
            <v>05/08/2022</v>
          </cell>
          <cell r="L233" t="str">
            <v>4XSGE6SU</v>
          </cell>
          <cell r="M233" t="str">
            <v>26 -  Pernambuco</v>
          </cell>
          <cell r="N233">
            <v>380</v>
          </cell>
        </row>
        <row r="234">
          <cell r="C234" t="str">
            <v>HOSPITAL MIGUEL ARRAES</v>
          </cell>
          <cell r="E234" t="str">
            <v xml:space="preserve">3.10 - Material para Manutenção de Bens Móveis </v>
          </cell>
          <cell r="F234">
            <v>10775856000192</v>
          </cell>
          <cell r="G234" t="str">
            <v>ELETROGRAFICA LTDA</v>
          </cell>
          <cell r="H234" t="str">
            <v>B</v>
          </cell>
          <cell r="I234" t="str">
            <v>N</v>
          </cell>
          <cell r="J234" t="str">
            <v>00002694</v>
          </cell>
          <cell r="K234" t="str">
            <v>16/08/2022</v>
          </cell>
          <cell r="L234" t="str">
            <v>EL9LHBSJ</v>
          </cell>
          <cell r="M234" t="str">
            <v>26 -  Pernambuco</v>
          </cell>
          <cell r="N234">
            <v>500</v>
          </cell>
        </row>
        <row r="235">
          <cell r="C235" t="str">
            <v>HOSPITAL MIGUEL ARRAES</v>
          </cell>
          <cell r="E235" t="str">
            <v>3.6 - Material de Expediente</v>
          </cell>
          <cell r="F235">
            <v>10775856000192</v>
          </cell>
          <cell r="G235" t="str">
            <v>ELETROGRAFICA LTDA</v>
          </cell>
          <cell r="H235" t="str">
            <v>B</v>
          </cell>
          <cell r="I235" t="str">
            <v>N</v>
          </cell>
          <cell r="J235" t="str">
            <v>00002694</v>
          </cell>
          <cell r="K235" t="str">
            <v>16/08/2022</v>
          </cell>
          <cell r="L235" t="str">
            <v>EL9LHBSJ</v>
          </cell>
          <cell r="M235" t="str">
            <v>26 -  Pernambuco</v>
          </cell>
          <cell r="N235">
            <v>790</v>
          </cell>
        </row>
        <row r="236">
          <cell r="C236" t="str">
            <v>HOSPITAL MIGUEL ARRAES</v>
          </cell>
          <cell r="E236" t="str">
            <v>3.6 - Material de Expediente</v>
          </cell>
          <cell r="F236">
            <v>9756925000131</v>
          </cell>
          <cell r="G236" t="str">
            <v>CENTRO PERNAMB PSICOLOGIA APLICADA LTDA</v>
          </cell>
          <cell r="H236" t="str">
            <v>B</v>
          </cell>
          <cell r="I236" t="str">
            <v>S</v>
          </cell>
          <cell r="J236" t="str">
            <v>000029624</v>
          </cell>
          <cell r="K236" t="str">
            <v>04/08/2022</v>
          </cell>
          <cell r="L236" t="str">
            <v>26220809756925000131550020000296241183025230</v>
          </cell>
          <cell r="M236" t="str">
            <v>26 -  Pernambuco</v>
          </cell>
          <cell r="N236">
            <v>184</v>
          </cell>
        </row>
        <row r="237">
          <cell r="C237" t="str">
            <v>HOSPITAL MIGUEL ARRAES</v>
          </cell>
          <cell r="E237" t="str">
            <v>3.99 - Outras despesas com Material de Consumo</v>
          </cell>
          <cell r="F237">
            <v>9570284000126</v>
          </cell>
          <cell r="G237" t="str">
            <v>COMPOSFRIO REFRIGERAÇÃO LTDA</v>
          </cell>
          <cell r="H237" t="str">
            <v>B</v>
          </cell>
          <cell r="I237" t="str">
            <v>S</v>
          </cell>
          <cell r="J237" t="str">
            <v>000030904</v>
          </cell>
          <cell r="K237" t="str">
            <v>22/08/2022</v>
          </cell>
          <cell r="L237" t="str">
            <v>26220809570284000126550010000309041001098877</v>
          </cell>
          <cell r="M237" t="str">
            <v>26 -  Pernambuco</v>
          </cell>
          <cell r="N237">
            <v>580</v>
          </cell>
        </row>
        <row r="238">
          <cell r="C238" t="str">
            <v>HOSPITAL MIGUEL ARRAES</v>
          </cell>
          <cell r="E238" t="str">
            <v>3.12 - Material Hospitalar</v>
          </cell>
          <cell r="F238">
            <v>165933000139</v>
          </cell>
          <cell r="G238" t="str">
            <v>DESCARTEX COFECCOES E COM LTDA</v>
          </cell>
          <cell r="H238" t="str">
            <v>B</v>
          </cell>
          <cell r="I238" t="str">
            <v>S</v>
          </cell>
          <cell r="J238" t="str">
            <v>000031713</v>
          </cell>
          <cell r="K238" t="str">
            <v>05/08/2022</v>
          </cell>
          <cell r="L238" t="str">
            <v>26220800165933000139550020000317131232324179</v>
          </cell>
          <cell r="M238" t="str">
            <v>26 -  Pernambuco</v>
          </cell>
          <cell r="N238">
            <v>3360</v>
          </cell>
        </row>
        <row r="239">
          <cell r="C239" t="str">
            <v>HOSPITAL MIGUEL ARRAES</v>
          </cell>
          <cell r="E239" t="str">
            <v xml:space="preserve">3.8 - Uniformes, Tecidos e Aviamentos </v>
          </cell>
          <cell r="F239">
            <v>165933000139</v>
          </cell>
          <cell r="G239" t="str">
            <v>DESCARTEX COFECCOES E COM LTDA</v>
          </cell>
          <cell r="H239" t="str">
            <v>B</v>
          </cell>
          <cell r="I239" t="str">
            <v>S</v>
          </cell>
          <cell r="J239" t="str">
            <v>000031873</v>
          </cell>
          <cell r="K239" t="str">
            <v>22/08/2022</v>
          </cell>
          <cell r="L239" t="str">
            <v>26220800165933000139550020000318731874573180</v>
          </cell>
          <cell r="M239" t="str">
            <v>26 -  Pernambuco</v>
          </cell>
          <cell r="N239">
            <v>3723</v>
          </cell>
        </row>
        <row r="240">
          <cell r="C240" t="str">
            <v>HOSPITAL MIGUEL ARRAES</v>
          </cell>
          <cell r="E240" t="str">
            <v>3.12 - Material Hospitalar</v>
          </cell>
          <cell r="F240">
            <v>165933000139</v>
          </cell>
          <cell r="G240" t="str">
            <v>DESCARTEX COFECCOES E COM LTDA</v>
          </cell>
          <cell r="H240" t="str">
            <v>B</v>
          </cell>
          <cell r="I240" t="str">
            <v>S</v>
          </cell>
          <cell r="J240" t="str">
            <v>000031905</v>
          </cell>
          <cell r="K240" t="str">
            <v>24/08/2022</v>
          </cell>
          <cell r="L240" t="str">
            <v>26220800165933000139550020000319051544440564</v>
          </cell>
          <cell r="M240" t="str">
            <v>26 -  Pernambuco</v>
          </cell>
          <cell r="N240">
            <v>8250</v>
          </cell>
        </row>
        <row r="241">
          <cell r="C241" t="str">
            <v>HOSPITAL MIGUEL ARRAES</v>
          </cell>
          <cell r="E241" t="str">
            <v>3.12 - Material Hospitalar</v>
          </cell>
          <cell r="F241">
            <v>165933000139</v>
          </cell>
          <cell r="G241" t="str">
            <v>DESCARTEX COFECCOES E COM LTDA</v>
          </cell>
          <cell r="H241" t="str">
            <v>B</v>
          </cell>
          <cell r="I241" t="str">
            <v>S</v>
          </cell>
          <cell r="J241" t="str">
            <v>000031975</v>
          </cell>
          <cell r="K241" t="str">
            <v>31/08/2022</v>
          </cell>
          <cell r="L241" t="str">
            <v>26220800165933000139550020000319751155360688</v>
          </cell>
          <cell r="M241" t="str">
            <v>26 -  Pernambuco</v>
          </cell>
          <cell r="N241">
            <v>8000</v>
          </cell>
        </row>
        <row r="242">
          <cell r="C242" t="str">
            <v>HOSPITAL MIGUEL ARRAES</v>
          </cell>
          <cell r="E242" t="str">
            <v>3.99 - Outras despesas com Material de Consumo</v>
          </cell>
          <cell r="F242">
            <v>62277041001663</v>
          </cell>
          <cell r="G242" t="str">
            <v>DISAL  DISTRIBUIDORES ASSOCIADOS DE LIVROS S.A.</v>
          </cell>
          <cell r="H242" t="str">
            <v>B</v>
          </cell>
          <cell r="I242" t="str">
            <v>S</v>
          </cell>
          <cell r="J242" t="str">
            <v>000033186</v>
          </cell>
          <cell r="K242" t="str">
            <v>09/08/2022</v>
          </cell>
          <cell r="L242" t="str">
            <v>26220862277041001663550010000331861400003443</v>
          </cell>
          <cell r="M242" t="str">
            <v>26 -  Pernambuco</v>
          </cell>
          <cell r="N242">
            <v>287.60000000000002</v>
          </cell>
        </row>
        <row r="243">
          <cell r="C243" t="str">
            <v>HOSPITAL MIGUEL ARRAES</v>
          </cell>
          <cell r="E243" t="str">
            <v>3.12 - Material Hospitalar</v>
          </cell>
          <cell r="F243">
            <v>11463963000148</v>
          </cell>
          <cell r="G243" t="str">
            <v>BCI BRASIL CHINA IMPORTADORA LTDA</v>
          </cell>
          <cell r="H243" t="str">
            <v>B</v>
          </cell>
          <cell r="I243" t="str">
            <v>S</v>
          </cell>
          <cell r="J243" t="str">
            <v>000035030</v>
          </cell>
          <cell r="K243" t="str">
            <v>01/08/2022</v>
          </cell>
          <cell r="L243" t="str">
            <v>26220811463963000148550010000350301513014213</v>
          </cell>
          <cell r="M243" t="str">
            <v>26 -  Pernambuco</v>
          </cell>
          <cell r="N243">
            <v>57586.53</v>
          </cell>
        </row>
        <row r="244">
          <cell r="C244" t="str">
            <v>HOSPITAL MIGUEL ARRAES</v>
          </cell>
          <cell r="E244" t="str">
            <v>3.12 - Material Hospitalar</v>
          </cell>
          <cell r="F244">
            <v>11463963000148</v>
          </cell>
          <cell r="G244" t="str">
            <v>BCI BRASIL CHINA IMPORTADORA LTDA</v>
          </cell>
          <cell r="H244" t="str">
            <v>B</v>
          </cell>
          <cell r="I244" t="str">
            <v>S</v>
          </cell>
          <cell r="J244" t="str">
            <v>000035123</v>
          </cell>
          <cell r="K244" t="str">
            <v>18/08/2022</v>
          </cell>
          <cell r="L244" t="str">
            <v>26220811463963000148550010000351231321747892</v>
          </cell>
          <cell r="M244" t="str">
            <v>26 -  Pernambuco</v>
          </cell>
          <cell r="N244">
            <v>21593.200000000001</v>
          </cell>
        </row>
        <row r="245">
          <cell r="C245" t="str">
            <v>HOSPITAL MIGUEL ARRAES</v>
          </cell>
          <cell r="E245" t="str">
            <v>3.12 - Material Hospitalar</v>
          </cell>
          <cell r="F245">
            <v>11463963000148</v>
          </cell>
          <cell r="G245" t="str">
            <v>BCI BRASIL CHINA IMPORTADORA LTDA</v>
          </cell>
          <cell r="H245" t="str">
            <v>B</v>
          </cell>
          <cell r="I245" t="str">
            <v>S</v>
          </cell>
          <cell r="J245" t="str">
            <v>000035124</v>
          </cell>
          <cell r="K245" t="str">
            <v>18/08/2022</v>
          </cell>
          <cell r="L245" t="str">
            <v>26220811463963000148550010000351241443470388</v>
          </cell>
          <cell r="M245" t="str">
            <v>26 -  Pernambuco</v>
          </cell>
          <cell r="N245">
            <v>21593.200000000001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1687725000162</v>
          </cell>
          <cell r="G246" t="str">
            <v>CENEP LTDA</v>
          </cell>
          <cell r="H246" t="str">
            <v>B</v>
          </cell>
          <cell r="I246" t="str">
            <v>S</v>
          </cell>
          <cell r="J246" t="str">
            <v>000037874</v>
          </cell>
          <cell r="K246" t="str">
            <v>04/08/2022</v>
          </cell>
          <cell r="L246" t="str">
            <v>26220801687725000162550010000378741759728043</v>
          </cell>
          <cell r="M246" t="str">
            <v>26 -  Pernambuco</v>
          </cell>
          <cell r="N246">
            <v>3912</v>
          </cell>
        </row>
        <row r="247">
          <cell r="C247" t="str">
            <v>HOSPITAL MIGUEL ARRAES</v>
          </cell>
          <cell r="E247" t="str">
            <v>3.14 - Alimentação Preparada</v>
          </cell>
          <cell r="F247">
            <v>1687725000162</v>
          </cell>
          <cell r="G247" t="str">
            <v>CENEP LTDA</v>
          </cell>
          <cell r="H247" t="str">
            <v>B</v>
          </cell>
          <cell r="I247" t="str">
            <v>S</v>
          </cell>
          <cell r="J247" t="str">
            <v>000037875</v>
          </cell>
          <cell r="K247" t="str">
            <v>04/08/2022</v>
          </cell>
          <cell r="L247" t="str">
            <v>26220801687725000162550010000378751933426245</v>
          </cell>
          <cell r="M247" t="str">
            <v>26 -  Pernambuco</v>
          </cell>
          <cell r="N247">
            <v>990</v>
          </cell>
        </row>
        <row r="248">
          <cell r="C248" t="str">
            <v>HOSPITAL MIGUEL ARRAES</v>
          </cell>
          <cell r="E248" t="str">
            <v>3.14 - Alimentação Preparada</v>
          </cell>
          <cell r="F248">
            <v>1687725000162</v>
          </cell>
          <cell r="G248" t="str">
            <v>CENEP LTDA</v>
          </cell>
          <cell r="H248" t="str">
            <v>B</v>
          </cell>
          <cell r="I248" t="str">
            <v>S</v>
          </cell>
          <cell r="J248" t="str">
            <v>000038319</v>
          </cell>
          <cell r="K248" t="str">
            <v>24/08/2022</v>
          </cell>
          <cell r="L248" t="str">
            <v>26220801687725000162550010000383191925833145</v>
          </cell>
          <cell r="M248" t="str">
            <v>26 -  Pernambuco</v>
          </cell>
          <cell r="N248">
            <v>7612.5</v>
          </cell>
        </row>
        <row r="249">
          <cell r="C249" t="str">
            <v>HOSPITAL MIGUEL ARRAES</v>
          </cell>
          <cell r="E249" t="str">
            <v>3.12 - Material Hospitalar</v>
          </cell>
          <cell r="F249">
            <v>8675394000190</v>
          </cell>
          <cell r="G249" t="str">
            <v>SAFE SUPORTE A VIDA E COM INTERNACIONAL</v>
          </cell>
          <cell r="H249" t="str">
            <v>B</v>
          </cell>
          <cell r="I249" t="str">
            <v>S</v>
          </cell>
          <cell r="J249" t="str">
            <v>000040426</v>
          </cell>
          <cell r="K249" t="str">
            <v>04/08/2022</v>
          </cell>
          <cell r="L249" t="str">
            <v>26220808675394000190550010000404261786315400</v>
          </cell>
          <cell r="M249" t="str">
            <v>26 -  Pernambuco</v>
          </cell>
          <cell r="N249">
            <v>4500</v>
          </cell>
        </row>
        <row r="250">
          <cell r="C250" t="str">
            <v>HOSPITAL MIGUEL ARRAES</v>
          </cell>
          <cell r="E250" t="str">
            <v>3.99 - Outras despesas com Material de Consumo</v>
          </cell>
          <cell r="F250">
            <v>810146000100</v>
          </cell>
          <cell r="G250" t="str">
            <v>MADEPORT</v>
          </cell>
          <cell r="H250" t="str">
            <v>B</v>
          </cell>
          <cell r="I250" t="str">
            <v>S</v>
          </cell>
          <cell r="J250" t="str">
            <v>000043583</v>
          </cell>
          <cell r="K250" t="str">
            <v>01/08/2022</v>
          </cell>
          <cell r="L250" t="str">
            <v>26220800810146000100550010000435831005153948</v>
          </cell>
          <cell r="M250" t="str">
            <v>26 -  Pernambuco</v>
          </cell>
          <cell r="N250">
            <v>600</v>
          </cell>
        </row>
        <row r="251">
          <cell r="C251" t="str">
            <v>HOSPITAL MIGUEL ARRAES</v>
          </cell>
          <cell r="E251" t="str">
            <v>3.12 - Material Hospitalar</v>
          </cell>
          <cell r="F251">
            <v>35334424000177</v>
          </cell>
          <cell r="G251" t="str">
            <v>FORTMED COMERCIAL LTDA</v>
          </cell>
          <cell r="H251" t="str">
            <v>B</v>
          </cell>
          <cell r="I251" t="str">
            <v>S</v>
          </cell>
          <cell r="J251" t="str">
            <v>000044728</v>
          </cell>
          <cell r="K251" t="str">
            <v>24/08/2022</v>
          </cell>
          <cell r="L251" t="str">
            <v>26220835334424000177550000000447281915901621</v>
          </cell>
          <cell r="M251" t="str">
            <v>26 -  Pernambuco</v>
          </cell>
          <cell r="N251">
            <v>5990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>
            <v>17740350000430</v>
          </cell>
          <cell r="G252" t="str">
            <v>PINTO BARBOSA COM MADE E MAT CONST LTDA</v>
          </cell>
          <cell r="H252" t="str">
            <v>B</v>
          </cell>
          <cell r="I252" t="str">
            <v>S</v>
          </cell>
          <cell r="J252" t="str">
            <v>000051183</v>
          </cell>
          <cell r="K252" t="str">
            <v>22/08/2022</v>
          </cell>
          <cell r="L252" t="str">
            <v>26220817740350000430550010000511831003215824</v>
          </cell>
          <cell r="M252" t="str">
            <v>26 -  Pernambuco</v>
          </cell>
          <cell r="N252">
            <v>317.14999999999998</v>
          </cell>
        </row>
        <row r="253">
          <cell r="C253" t="str">
            <v>HOSPITAL MIGUEL ARRAES</v>
          </cell>
          <cell r="E253" t="str">
            <v>3.99 - Outras despesas com Material de Consumo</v>
          </cell>
          <cell r="F253">
            <v>13487742000135</v>
          </cell>
          <cell r="G253" t="str">
            <v>BRAVOLUZ COMERCIAL EIRELI</v>
          </cell>
          <cell r="H253" t="str">
            <v>B</v>
          </cell>
          <cell r="I253" t="str">
            <v>S</v>
          </cell>
          <cell r="J253" t="str">
            <v>000058043</v>
          </cell>
          <cell r="K253" t="str">
            <v>26/08/2022</v>
          </cell>
          <cell r="L253" t="str">
            <v>41220813487742000135550010000580431835412311</v>
          </cell>
          <cell r="M253" t="str">
            <v>41 -  Paraná</v>
          </cell>
          <cell r="N253">
            <v>980</v>
          </cell>
        </row>
        <row r="254">
          <cell r="C254" t="str">
            <v>HOSPITAL MIGUEL ARRAES</v>
          </cell>
          <cell r="E254" t="str">
            <v>3.12 - Material Hospitalar</v>
          </cell>
          <cell r="F254">
            <v>8713023000155</v>
          </cell>
          <cell r="G254" t="str">
            <v>ENDOSURGICAL</v>
          </cell>
          <cell r="H254" t="str">
            <v>B</v>
          </cell>
          <cell r="I254" t="str">
            <v>S</v>
          </cell>
          <cell r="J254" t="str">
            <v>000062367</v>
          </cell>
          <cell r="K254" t="str">
            <v>02/08/2022</v>
          </cell>
          <cell r="L254" t="str">
            <v>26220808713023000155550010000623671892939100</v>
          </cell>
          <cell r="M254" t="str">
            <v>26 -  Pernambuco</v>
          </cell>
          <cell r="N254">
            <v>91.68</v>
          </cell>
        </row>
        <row r="255">
          <cell r="C255" t="str">
            <v>HOSPITAL MIGUEL ARRAES</v>
          </cell>
          <cell r="E255" t="str">
            <v>3.13 - Materiais e Materiais Ortopédicos e Corretivos (OPME)</v>
          </cell>
          <cell r="F255">
            <v>8713023000155</v>
          </cell>
          <cell r="G255" t="str">
            <v>ENDOSURGICAL COM. REP. MAT. ODONT. LTDA</v>
          </cell>
          <cell r="H255" t="str">
            <v>B</v>
          </cell>
          <cell r="I255" t="str">
            <v>S</v>
          </cell>
          <cell r="J255" t="str">
            <v>000062368</v>
          </cell>
          <cell r="K255" t="str">
            <v>02/08/2022</v>
          </cell>
          <cell r="L255" t="str">
            <v>26220808713023000155550010000623681315104081</v>
          </cell>
          <cell r="M255" t="str">
            <v>26 -  Pernambuco</v>
          </cell>
          <cell r="N255">
            <v>1020</v>
          </cell>
        </row>
        <row r="256">
          <cell r="C256" t="str">
            <v>HOSPITAL MIGUEL ARRAES</v>
          </cell>
          <cell r="E256" t="str">
            <v>3.13 - Materiais e Materiais Ortopédicos e Corretivos (OPME)</v>
          </cell>
          <cell r="F256">
            <v>8713023000155</v>
          </cell>
          <cell r="G256" t="str">
            <v>ENDOSURGICAL COM. REP. MAT. ODONT. LTDA</v>
          </cell>
          <cell r="H256" t="str">
            <v>B</v>
          </cell>
          <cell r="I256" t="str">
            <v>S</v>
          </cell>
          <cell r="J256" t="str">
            <v>000062704</v>
          </cell>
          <cell r="K256" t="str">
            <v>11/08/2022</v>
          </cell>
          <cell r="L256" t="str">
            <v>26220808713023000155550010000627041941089006</v>
          </cell>
          <cell r="M256" t="str">
            <v>26 -  Pernambuco</v>
          </cell>
          <cell r="N256">
            <v>1020</v>
          </cell>
        </row>
        <row r="257">
          <cell r="C257" t="str">
            <v>HOSPITAL MIGUEL ARRAES</v>
          </cell>
          <cell r="E257" t="str">
            <v>3.13 - Materiais e Materiais Ortopédicos e Corretivos (OPME)</v>
          </cell>
          <cell r="F257">
            <v>8713023000155</v>
          </cell>
          <cell r="G257" t="str">
            <v>ENDOSURGICAL COM. REP. MAT. ODONT. LTDA</v>
          </cell>
          <cell r="H257" t="str">
            <v>B</v>
          </cell>
          <cell r="I257" t="str">
            <v>S</v>
          </cell>
          <cell r="J257" t="str">
            <v>000062804</v>
          </cell>
          <cell r="K257" t="str">
            <v>15/08/2022</v>
          </cell>
          <cell r="L257" t="str">
            <v>26220808713023000155550010000628041051055006</v>
          </cell>
          <cell r="M257" t="str">
            <v>26 -  Pernambuco</v>
          </cell>
          <cell r="N257">
            <v>1020</v>
          </cell>
        </row>
        <row r="258">
          <cell r="C258" t="str">
            <v>HOSPITAL MIGUEL ARRAES</v>
          </cell>
          <cell r="E258" t="str">
            <v>3.13 - Materiais e Materiais Ortopédicos e Corretivos (OPME)</v>
          </cell>
          <cell r="F258">
            <v>8713023000155</v>
          </cell>
          <cell r="G258" t="str">
            <v>ENDOSURGICAL COM. REP. MAT. ODONT. LTDA</v>
          </cell>
          <cell r="H258" t="str">
            <v>B</v>
          </cell>
          <cell r="I258" t="str">
            <v>S</v>
          </cell>
          <cell r="J258" t="str">
            <v>000062978</v>
          </cell>
          <cell r="K258" t="str">
            <v>19/08/2022</v>
          </cell>
          <cell r="L258" t="str">
            <v>26220808713023000155550010000629781764784356</v>
          </cell>
          <cell r="M258" t="str">
            <v>26 -  Pernambuco</v>
          </cell>
          <cell r="N258">
            <v>945</v>
          </cell>
        </row>
        <row r="259">
          <cell r="C259" t="str">
            <v>HOSPITAL MIGUEL ARRAES</v>
          </cell>
          <cell r="E259" t="str">
            <v>3.13 - Materiais e Materiais Ortopédicos e Corretivos (OPME)</v>
          </cell>
          <cell r="F259">
            <v>8713023000155</v>
          </cell>
          <cell r="G259" t="str">
            <v>ENDOSURGICAL COM. REP. MAT. ODONT. LTDA</v>
          </cell>
          <cell r="H259" t="str">
            <v>B</v>
          </cell>
          <cell r="I259" t="str">
            <v>S</v>
          </cell>
          <cell r="J259" t="str">
            <v>000063109</v>
          </cell>
          <cell r="K259" t="str">
            <v>25/08/2022</v>
          </cell>
          <cell r="L259" t="str">
            <v>26220808713023000155550010000631091122810963</v>
          </cell>
          <cell r="M259" t="str">
            <v>26 -  Pernambuco</v>
          </cell>
          <cell r="N259">
            <v>1020</v>
          </cell>
        </row>
        <row r="260">
          <cell r="C260" t="str">
            <v>HOSPITAL MIGUEL ARRAES</v>
          </cell>
          <cell r="E260" t="str">
            <v>3.13 - Materiais e Materiais Ortopédicos e Corretivos (OPME)</v>
          </cell>
          <cell r="F260">
            <v>8713023000155</v>
          </cell>
          <cell r="G260" t="str">
            <v>ENDOSURGICAL COM. REP. MAT. ODONT. LTDA</v>
          </cell>
          <cell r="H260" t="str">
            <v>B</v>
          </cell>
          <cell r="I260" t="str">
            <v>S</v>
          </cell>
          <cell r="J260" t="str">
            <v>000063304</v>
          </cell>
          <cell r="K260" t="str">
            <v>31/08/2022</v>
          </cell>
          <cell r="L260" t="str">
            <v>26220808713023000155550010000633041954070654</v>
          </cell>
          <cell r="M260" t="str">
            <v>26 -  Pernambuco</v>
          </cell>
          <cell r="N260">
            <v>1270</v>
          </cell>
        </row>
        <row r="261">
          <cell r="C261" t="str">
            <v>HOSPITAL MIGUEL ARRAES</v>
          </cell>
          <cell r="E261" t="str">
            <v>3.99 - Outras despesas com Material de Consumo</v>
          </cell>
          <cell r="F261">
            <v>4940640000132</v>
          </cell>
          <cell r="G261" t="str">
            <v>VIA DA CONSTRUCAO LTDA</v>
          </cell>
          <cell r="H261" t="str">
            <v>B</v>
          </cell>
          <cell r="I261" t="str">
            <v>S</v>
          </cell>
          <cell r="J261" t="str">
            <v>000067915</v>
          </cell>
          <cell r="K261" t="str">
            <v>22/08/2022</v>
          </cell>
          <cell r="L261" t="str">
            <v>26220804940640000132550010000679151008087248</v>
          </cell>
          <cell r="M261" t="str">
            <v>26 -  Pernambuco</v>
          </cell>
          <cell r="N261">
            <v>259</v>
          </cell>
        </row>
        <row r="262">
          <cell r="C262" t="str">
            <v>HOSPITAL MIGUEL ARRAES</v>
          </cell>
          <cell r="E262" t="str">
            <v>3.12 - Material Hospitalar</v>
          </cell>
          <cell r="F262">
            <v>82431784000177</v>
          </cell>
          <cell r="G262" t="str">
            <v>GASTRO COM E REPRES COMERCIAIS DE EQUIP</v>
          </cell>
          <cell r="H262" t="str">
            <v>B</v>
          </cell>
          <cell r="I262" t="str">
            <v>S</v>
          </cell>
          <cell r="J262" t="str">
            <v>000073148</v>
          </cell>
          <cell r="K262" t="str">
            <v>24/08/2022</v>
          </cell>
          <cell r="L262" t="str">
            <v>41220882431784000177550010000731481363643805</v>
          </cell>
          <cell r="M262" t="str">
            <v>41 -  Paraná</v>
          </cell>
          <cell r="N262">
            <v>2272.5</v>
          </cell>
        </row>
        <row r="263">
          <cell r="C263" t="str">
            <v>HOSPITAL MIGUEL ARRAES</v>
          </cell>
          <cell r="E263" t="str">
            <v>3.4 - Material Farmacológico</v>
          </cell>
          <cell r="F263">
            <v>5106015000152</v>
          </cell>
          <cell r="G263" t="str">
            <v>CALL MED COM DE MED E REPRESENTACAO</v>
          </cell>
          <cell r="H263" t="str">
            <v>B</v>
          </cell>
          <cell r="I263" t="str">
            <v>S</v>
          </cell>
          <cell r="J263" t="str">
            <v>000082000</v>
          </cell>
          <cell r="K263" t="str">
            <v>25/08/2022</v>
          </cell>
          <cell r="L263" t="str">
            <v>23220505106015000152550010000820001000498762</v>
          </cell>
          <cell r="M263" t="str">
            <v>23 -  Ceará</v>
          </cell>
          <cell r="N263">
            <v>18000</v>
          </cell>
        </row>
        <row r="264">
          <cell r="C264" t="str">
            <v>HOSPITAL MIGUEL ARRAES</v>
          </cell>
          <cell r="E264" t="str">
            <v>3.12 - Material Hospitalar</v>
          </cell>
          <cell r="F264">
            <v>12340717000161</v>
          </cell>
          <cell r="G264" t="str">
            <v>POINT SUTURE DO BRASIL IND FIOS CIR LTDA</v>
          </cell>
          <cell r="H264" t="str">
            <v>B</v>
          </cell>
          <cell r="I264" t="str">
            <v>S</v>
          </cell>
          <cell r="J264" t="str">
            <v>000084704</v>
          </cell>
          <cell r="K264" t="str">
            <v>18/08/2022</v>
          </cell>
          <cell r="L264" t="str">
            <v>23220812340717000161550010000847041530762959</v>
          </cell>
          <cell r="M264" t="str">
            <v>23 -  Ceará</v>
          </cell>
          <cell r="N264">
            <v>4986.2700000000004</v>
          </cell>
        </row>
        <row r="265">
          <cell r="C265" t="str">
            <v>HOSPITAL MIGUEL ARRAES</v>
          </cell>
          <cell r="E265" t="str">
            <v>3.4 - Material Farmacológico</v>
          </cell>
          <cell r="F265">
            <v>9007162000126</v>
          </cell>
          <cell r="G265" t="str">
            <v>MAUES LOBATO COM. E REP. LTDA</v>
          </cell>
          <cell r="H265" t="str">
            <v>B</v>
          </cell>
          <cell r="I265" t="str">
            <v>S</v>
          </cell>
          <cell r="J265" t="str">
            <v>000087224</v>
          </cell>
          <cell r="K265" t="str">
            <v>04/08/2022</v>
          </cell>
          <cell r="L265" t="str">
            <v>26220809007162000126550010000872241451334592</v>
          </cell>
          <cell r="M265" t="str">
            <v>26 -  Pernambuco</v>
          </cell>
          <cell r="N265">
            <v>2782</v>
          </cell>
        </row>
        <row r="266">
          <cell r="C266" t="str">
            <v>HOSPITAL MIGUEL ARRAES</v>
          </cell>
          <cell r="E266" t="str">
            <v>3.4 - Material Farmacológico</v>
          </cell>
          <cell r="F266">
            <v>9007162000126</v>
          </cell>
          <cell r="G266" t="str">
            <v>MAUES LOBATO COM. E REP. LTDA</v>
          </cell>
          <cell r="H266" t="str">
            <v>B</v>
          </cell>
          <cell r="I266" t="str">
            <v>S</v>
          </cell>
          <cell r="J266" t="str">
            <v>000087630</v>
          </cell>
          <cell r="K266" t="str">
            <v>24/08/2022</v>
          </cell>
          <cell r="L266" t="str">
            <v>26220809007162000126550010000876301791197388</v>
          </cell>
          <cell r="M266" t="str">
            <v>26 -  Pernambuco</v>
          </cell>
          <cell r="N266">
            <v>31068</v>
          </cell>
        </row>
        <row r="267">
          <cell r="C267" t="str">
            <v>HOSPITAL MIGUEL ARRAES</v>
          </cell>
          <cell r="E267" t="str">
            <v>3.12 - Material Hospitalar</v>
          </cell>
          <cell r="F267">
            <v>4237235000152</v>
          </cell>
          <cell r="G267" t="str">
            <v>ENDOCENTER COMERCIAL LTDA</v>
          </cell>
          <cell r="H267" t="str">
            <v>B</v>
          </cell>
          <cell r="I267" t="str">
            <v>S</v>
          </cell>
          <cell r="J267" t="str">
            <v>000100418</v>
          </cell>
          <cell r="K267" t="str">
            <v>02/08/2022</v>
          </cell>
          <cell r="L267" t="str">
            <v>26220804237235000152550010001004181102440006</v>
          </cell>
          <cell r="M267" t="str">
            <v>26 -  Pernambuco</v>
          </cell>
          <cell r="N267">
            <v>10136</v>
          </cell>
        </row>
        <row r="268">
          <cell r="C268" t="str">
            <v>HOSPITAL MIGUEL ARRAES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000102361</v>
          </cell>
          <cell r="K268" t="str">
            <v>02/08/2022</v>
          </cell>
          <cell r="L268" t="str">
            <v>26220841249434000107550010001023611917201447</v>
          </cell>
          <cell r="M268" t="str">
            <v>26 -  Pernambuco</v>
          </cell>
          <cell r="N268">
            <v>60.59</v>
          </cell>
        </row>
        <row r="269">
          <cell r="C269" t="str">
            <v>HOSPITAL MIGUEL ARRAES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000102362</v>
          </cell>
          <cell r="K269" t="str">
            <v>02/08/2022</v>
          </cell>
          <cell r="L269" t="str">
            <v>26220841249434000107550010001023621854652002</v>
          </cell>
          <cell r="M269" t="str">
            <v>26 -  Pernambuco</v>
          </cell>
          <cell r="N269">
            <v>1800</v>
          </cell>
        </row>
        <row r="270">
          <cell r="C270" t="str">
            <v>HOSPITAL MIGUEL ARRAES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000102407</v>
          </cell>
          <cell r="K270" t="str">
            <v>03/08/2022</v>
          </cell>
          <cell r="L270" t="str">
            <v>26220841249434000107550010001024071180296618</v>
          </cell>
          <cell r="M270" t="str">
            <v>26 -  Pernambuco</v>
          </cell>
          <cell r="N270">
            <v>224.8</v>
          </cell>
        </row>
        <row r="271">
          <cell r="C271" t="str">
            <v>HOSPITAL MIGUEL ARRAES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000102408</v>
          </cell>
          <cell r="K271" t="str">
            <v>03/08/2022</v>
          </cell>
          <cell r="L271" t="str">
            <v>26220841249434000107550010001024081563660778</v>
          </cell>
          <cell r="M271" t="str">
            <v>26 -  Pernambuco</v>
          </cell>
          <cell r="N271">
            <v>184.16</v>
          </cell>
        </row>
        <row r="272">
          <cell r="C272" t="str">
            <v>HOSPITAL MIGUEL ARRAES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000102409</v>
          </cell>
          <cell r="K272" t="str">
            <v>03/08/2022</v>
          </cell>
          <cell r="L272" t="str">
            <v>26220841249434000107550010001024091110827317</v>
          </cell>
          <cell r="M272" t="str">
            <v>26 -  Pernambuco</v>
          </cell>
          <cell r="N272">
            <v>183.81</v>
          </cell>
        </row>
        <row r="273">
          <cell r="C273" t="str">
            <v>HOSPITAL MIGUEL ARRAES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000102410</v>
          </cell>
          <cell r="K273" t="str">
            <v>03/08/2022</v>
          </cell>
          <cell r="L273" t="str">
            <v>26220841249434000107550010001024101448443695</v>
          </cell>
          <cell r="M273" t="str">
            <v>26 -  Pernambuco</v>
          </cell>
          <cell r="N273">
            <v>936.58</v>
          </cell>
        </row>
        <row r="274">
          <cell r="C274" t="str">
            <v>HOSPITAL MIGUEL ARRAES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000102411</v>
          </cell>
          <cell r="K274" t="str">
            <v>03/08/2022</v>
          </cell>
          <cell r="L274" t="str">
            <v>26220841249434000107550010001024111098439659</v>
          </cell>
          <cell r="M274" t="str">
            <v>26 -  Pernambuco</v>
          </cell>
          <cell r="N274">
            <v>2374.86</v>
          </cell>
        </row>
        <row r="275">
          <cell r="C275" t="str">
            <v>HOSPITAL MIGUEL ARRAES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000102412</v>
          </cell>
          <cell r="K275" t="str">
            <v>03/08/2022</v>
          </cell>
          <cell r="L275" t="str">
            <v>26220841249434000107550010001024121962812051</v>
          </cell>
          <cell r="M275" t="str">
            <v>26 -  Pernambuco</v>
          </cell>
          <cell r="N275">
            <v>936.58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000102413</v>
          </cell>
          <cell r="K276" t="str">
            <v>03/08/2022</v>
          </cell>
          <cell r="L276" t="str">
            <v>26220841249434000107550010001024131656537577</v>
          </cell>
          <cell r="M276" t="str">
            <v>26 -  Pernambuco</v>
          </cell>
          <cell r="N276">
            <v>1017.6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000102414</v>
          </cell>
          <cell r="K277" t="str">
            <v>03/08/2022</v>
          </cell>
          <cell r="L277" t="str">
            <v>26220841249434000107550010001024141574766839</v>
          </cell>
          <cell r="M277" t="str">
            <v>26 -  Pernambuco</v>
          </cell>
          <cell r="N277">
            <v>764.34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000102415</v>
          </cell>
          <cell r="K278" t="str">
            <v>03/08/2022</v>
          </cell>
          <cell r="L278" t="str">
            <v>26220841249434000107550010001024151297608085</v>
          </cell>
          <cell r="M278" t="str">
            <v>26 -  Pernambuco</v>
          </cell>
          <cell r="N278">
            <v>367.62</v>
          </cell>
        </row>
        <row r="279">
          <cell r="C279" t="str">
            <v>HOSPITAL MIGUEL ARRAES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000102416</v>
          </cell>
          <cell r="K279" t="str">
            <v>03/08/2022</v>
          </cell>
          <cell r="L279" t="str">
            <v>26220841249434000107550010001024161486230214</v>
          </cell>
          <cell r="M279" t="str">
            <v>26 -  Pernambuco</v>
          </cell>
          <cell r="N279">
            <v>936.58</v>
          </cell>
        </row>
        <row r="280">
          <cell r="C280" t="str">
            <v>HOSPITAL MIGUEL ARRAES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000102417</v>
          </cell>
          <cell r="K280" t="str">
            <v>03/08/2022</v>
          </cell>
          <cell r="L280" t="str">
            <v>26220841249434000107550010001024171438885068</v>
          </cell>
          <cell r="M280" t="str">
            <v>26 -  Pernambuco</v>
          </cell>
          <cell r="N280">
            <v>989.15</v>
          </cell>
        </row>
        <row r="281">
          <cell r="C281" t="str">
            <v>HOSPITAL MIGUEL ARRAES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000102418</v>
          </cell>
          <cell r="K281" t="str">
            <v>03/08/2022</v>
          </cell>
          <cell r="L281" t="str">
            <v>26220841249434000107550010001024181878947816</v>
          </cell>
          <cell r="M281" t="str">
            <v>26 -  Pernambuco</v>
          </cell>
          <cell r="N281">
            <v>299.89999999999998</v>
          </cell>
        </row>
        <row r="282">
          <cell r="C282" t="str">
            <v>HOSPITAL MIGUEL ARRAES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000102419</v>
          </cell>
          <cell r="K282" t="str">
            <v>03/08/2022</v>
          </cell>
          <cell r="L282" t="str">
            <v>26220841249434000107550010001024191258642838</v>
          </cell>
          <cell r="M282" t="str">
            <v>26 -  Pernambuco</v>
          </cell>
          <cell r="N282">
            <v>63.47</v>
          </cell>
        </row>
        <row r="283">
          <cell r="C283" t="str">
            <v>HOSPITAL MIGUEL ARRAES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000102420</v>
          </cell>
          <cell r="K283" t="str">
            <v>03/08/2022</v>
          </cell>
          <cell r="L283" t="str">
            <v>26220841249434000107550010001024201410304104</v>
          </cell>
          <cell r="M283" t="str">
            <v>26 -  Pernambuco</v>
          </cell>
          <cell r="N283">
            <v>211.87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000102421</v>
          </cell>
          <cell r="K284" t="str">
            <v>03/08/2022</v>
          </cell>
          <cell r="L284" t="str">
            <v>26220841249434000107550010001024211370385904</v>
          </cell>
          <cell r="M284" t="str">
            <v>26 -  Pernambuco</v>
          </cell>
          <cell r="N284">
            <v>761.91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000102422</v>
          </cell>
          <cell r="K285" t="str">
            <v>03/08/2022</v>
          </cell>
          <cell r="L285" t="str">
            <v>26220841249434000107550010001024221336898721</v>
          </cell>
          <cell r="M285" t="str">
            <v>26 -  Pernambuco</v>
          </cell>
          <cell r="N285">
            <v>296.8</v>
          </cell>
        </row>
        <row r="286">
          <cell r="C286" t="str">
            <v>HOSPITAL MIGUEL ARRAES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000102423</v>
          </cell>
          <cell r="K286" t="str">
            <v>03/08/2022</v>
          </cell>
          <cell r="L286" t="str">
            <v>26220841249434000107550010001024231982918460</v>
          </cell>
          <cell r="M286" t="str">
            <v>26 -  Pernambuco</v>
          </cell>
          <cell r="N286">
            <v>608.66</v>
          </cell>
        </row>
        <row r="287">
          <cell r="C287" t="str">
            <v>HOSPITAL MIGUEL ARRAES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000102424</v>
          </cell>
          <cell r="K287" t="str">
            <v>03/08/2022</v>
          </cell>
          <cell r="L287" t="str">
            <v>26220841249434000107550010001024241055150280</v>
          </cell>
          <cell r="M287" t="str">
            <v>26 -  Pernambuco</v>
          </cell>
          <cell r="N287">
            <v>171.79</v>
          </cell>
        </row>
        <row r="288">
          <cell r="C288" t="str">
            <v>HOSPITAL MIGUEL ARRAES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000102426</v>
          </cell>
          <cell r="K288" t="str">
            <v>03/08/2022</v>
          </cell>
          <cell r="L288" t="str">
            <v>26220841249434000107550010001024261927926866</v>
          </cell>
          <cell r="M288" t="str">
            <v>26 -  Pernambuco</v>
          </cell>
          <cell r="N288">
            <v>1277.7</v>
          </cell>
        </row>
        <row r="289">
          <cell r="C289" t="str">
            <v>HOSPITAL MIGUEL ARRAES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000102427</v>
          </cell>
          <cell r="K289" t="str">
            <v>03/08/2022</v>
          </cell>
          <cell r="L289" t="str">
            <v>26220841249434000107550010001024271555614830</v>
          </cell>
          <cell r="M289" t="str">
            <v>26 -  Pernambuco</v>
          </cell>
          <cell r="N289">
            <v>1964.92</v>
          </cell>
        </row>
        <row r="290">
          <cell r="C290" t="str">
            <v>HOSPITAL MIGUEL ARRAES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000102430</v>
          </cell>
          <cell r="K290" t="str">
            <v>04/08/2022</v>
          </cell>
          <cell r="L290" t="str">
            <v>26220841249434000107550010001024301007143773</v>
          </cell>
          <cell r="M290" t="str">
            <v>26 -  Pernambuco</v>
          </cell>
          <cell r="N290">
            <v>278</v>
          </cell>
        </row>
        <row r="291">
          <cell r="C291" t="str">
            <v>HOSPITAL MIGUEL ARRAES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000102431</v>
          </cell>
          <cell r="K291" t="str">
            <v>04/08/2022</v>
          </cell>
          <cell r="L291" t="str">
            <v>26220841249434000107550010001024311648510426</v>
          </cell>
          <cell r="M291" t="str">
            <v>26 -  Pernambuco</v>
          </cell>
          <cell r="N291">
            <v>494.55</v>
          </cell>
        </row>
        <row r="292">
          <cell r="C292" t="str">
            <v>HOSPITAL MIGUEL ARRAES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000102495</v>
          </cell>
          <cell r="K292" t="str">
            <v>05/08/2022</v>
          </cell>
          <cell r="L292" t="str">
            <v>26220841249434000107550010001024951747279258</v>
          </cell>
          <cell r="M292" t="str">
            <v>26 -  Pernambuco</v>
          </cell>
          <cell r="N292">
            <v>1800</v>
          </cell>
        </row>
        <row r="293">
          <cell r="C293" t="str">
            <v>HOSPITAL MIGUEL ARRAES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000102680</v>
          </cell>
          <cell r="K293" t="str">
            <v>11/08/2022</v>
          </cell>
          <cell r="L293" t="str">
            <v>26220841249434000107550010001026801639796180</v>
          </cell>
          <cell r="M293" t="str">
            <v>26 -  Pernambuco</v>
          </cell>
          <cell r="N293">
            <v>240.48</v>
          </cell>
        </row>
        <row r="294">
          <cell r="C294" t="str">
            <v>HOSPITAL MIGUEL ARRAES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000102681</v>
          </cell>
          <cell r="K294" t="str">
            <v>11/08/2022</v>
          </cell>
          <cell r="L294" t="str">
            <v>26220841249434000107550010001026811336828873</v>
          </cell>
          <cell r="M294" t="str">
            <v>26 -  Pernambuco</v>
          </cell>
          <cell r="N294">
            <v>761.91</v>
          </cell>
        </row>
        <row r="295">
          <cell r="C295" t="str">
            <v>HOSPITAL MIGUEL ARRAES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000102682</v>
          </cell>
          <cell r="K295" t="str">
            <v>11/08/2022</v>
          </cell>
          <cell r="L295" t="str">
            <v>26220841249434000107550010001026821469825643</v>
          </cell>
          <cell r="M295" t="str">
            <v>26 -  Pernambuco</v>
          </cell>
          <cell r="N295">
            <v>761.91</v>
          </cell>
        </row>
        <row r="296">
          <cell r="C296" t="str">
            <v>HOSPITAL MIGUEL ARRAES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000102683</v>
          </cell>
          <cell r="K296" t="str">
            <v>11/08/2022</v>
          </cell>
          <cell r="L296" t="str">
            <v>26220841249434000107550010001026831590717454</v>
          </cell>
          <cell r="M296" t="str">
            <v>26 -  Pernambuco</v>
          </cell>
          <cell r="N296">
            <v>2209.83</v>
          </cell>
        </row>
        <row r="297">
          <cell r="C297" t="str">
            <v>HOSPITAL MIGUEL ARRAES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000102684</v>
          </cell>
          <cell r="K297" t="str">
            <v>11/08/2022</v>
          </cell>
          <cell r="L297" t="str">
            <v>26220841249434000107550010001026841176535859</v>
          </cell>
          <cell r="M297" t="str">
            <v>26 -  Pernambuco</v>
          </cell>
          <cell r="N297">
            <v>1277.7</v>
          </cell>
        </row>
        <row r="298">
          <cell r="C298" t="str">
            <v>HOSPITAL MIGUEL ARRAES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000102685</v>
          </cell>
          <cell r="K298" t="str">
            <v>11/08/2022</v>
          </cell>
          <cell r="L298" t="str">
            <v>26220841249434000107550010001026851392695319</v>
          </cell>
          <cell r="M298" t="str">
            <v>26 -  Pernambuco</v>
          </cell>
          <cell r="N298">
            <v>203.82</v>
          </cell>
        </row>
        <row r="299">
          <cell r="C299" t="str">
            <v>HOSPITAL MIGUEL ARRAES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000102686</v>
          </cell>
          <cell r="K299" t="str">
            <v>11/08/2022</v>
          </cell>
          <cell r="L299" t="str">
            <v>26220841249434000107550010001026861557722918</v>
          </cell>
          <cell r="M299" t="str">
            <v>26 -  Pernambuco</v>
          </cell>
          <cell r="N299">
            <v>275.48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000102687</v>
          </cell>
          <cell r="K300" t="str">
            <v>11/08/2022</v>
          </cell>
          <cell r="L300" t="str">
            <v>26220841249434000107550010001026871814750130</v>
          </cell>
          <cell r="M300" t="str">
            <v>26 -  Pernambuco</v>
          </cell>
          <cell r="N300">
            <v>676.83</v>
          </cell>
        </row>
        <row r="301">
          <cell r="C301" t="str">
            <v>HOSPITAL MIGUEL ARRAES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000102688</v>
          </cell>
          <cell r="K301" t="str">
            <v>11/08/2022</v>
          </cell>
          <cell r="L301" t="str">
            <v>26220841249434000107550010001026881458032527</v>
          </cell>
          <cell r="M301" t="str">
            <v>26 -  Pernambuco</v>
          </cell>
          <cell r="N301">
            <v>761.91</v>
          </cell>
        </row>
        <row r="302">
          <cell r="C302" t="str">
            <v>HOSPITAL MIGUEL ARRAES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000102689</v>
          </cell>
          <cell r="K302" t="str">
            <v>11/08/2022</v>
          </cell>
          <cell r="L302" t="str">
            <v>26220841249434000107550010001026891147070920</v>
          </cell>
          <cell r="M302" t="str">
            <v>26 -  Pernambuco</v>
          </cell>
          <cell r="N302">
            <v>478.48</v>
          </cell>
        </row>
        <row r="303">
          <cell r="C303" t="str">
            <v>HOSPITAL MIGUEL ARRAES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000102690</v>
          </cell>
          <cell r="K303" t="str">
            <v>11/08/2022</v>
          </cell>
          <cell r="L303" t="str">
            <v>26220841249434000107550010001026901122538563</v>
          </cell>
          <cell r="M303" t="str">
            <v>26 -  Pernambuco</v>
          </cell>
          <cell r="N303">
            <v>905.9</v>
          </cell>
        </row>
        <row r="304">
          <cell r="C304" t="str">
            <v>HOSPITAL MIGUEL ARRAES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000102691</v>
          </cell>
          <cell r="K304" t="str">
            <v>11/08/2022</v>
          </cell>
          <cell r="L304" t="str">
            <v>26220841249434000107550010001026911272584347</v>
          </cell>
          <cell r="M304" t="str">
            <v>26 -  Pernambuco</v>
          </cell>
          <cell r="N304">
            <v>205.84</v>
          </cell>
        </row>
        <row r="305">
          <cell r="C305" t="str">
            <v>HOSPITAL MIGUEL ARRAES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000102692</v>
          </cell>
          <cell r="K305" t="str">
            <v>11/08/2022</v>
          </cell>
          <cell r="L305" t="str">
            <v>26220841249434000107550010001026921584259660</v>
          </cell>
          <cell r="M305" t="str">
            <v>26 -  Pernambuco</v>
          </cell>
          <cell r="N305">
            <v>905.9</v>
          </cell>
        </row>
        <row r="306">
          <cell r="C306" t="str">
            <v>HOSPITAL MIGUEL ARRAES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000102693</v>
          </cell>
          <cell r="K306" t="str">
            <v>11/08/2022</v>
          </cell>
          <cell r="L306" t="str">
            <v>26220841249434000107550010001026931546782269</v>
          </cell>
          <cell r="M306" t="str">
            <v>26 -  Pernambuco</v>
          </cell>
          <cell r="N306">
            <v>2209.83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000102694</v>
          </cell>
          <cell r="K307" t="str">
            <v>11/08/2022</v>
          </cell>
          <cell r="L307" t="str">
            <v>26220841249434000107550010001026941180717857</v>
          </cell>
          <cell r="M307" t="str">
            <v>26 -  Pernambuco</v>
          </cell>
          <cell r="N307">
            <v>165.34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000102695</v>
          </cell>
          <cell r="K308" t="str">
            <v>11/08/2022</v>
          </cell>
          <cell r="L308" t="str">
            <v>26220841249434000107550010001026951520978942</v>
          </cell>
          <cell r="M308" t="str">
            <v>26 -  Pernambuco</v>
          </cell>
          <cell r="N308">
            <v>2165.98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000102696</v>
          </cell>
          <cell r="K309" t="str">
            <v>11/08/2022</v>
          </cell>
          <cell r="L309" t="str">
            <v>26220841249434000107550010001026961303178112</v>
          </cell>
          <cell r="M309" t="str">
            <v>26 -  Pernambuco</v>
          </cell>
          <cell r="N309">
            <v>1096.3900000000001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000102697</v>
          </cell>
          <cell r="K310" t="str">
            <v>11/08/2022</v>
          </cell>
          <cell r="L310" t="str">
            <v>26220841249434000107550010001026971743738288</v>
          </cell>
          <cell r="M310" t="str">
            <v>26 -  Pernambuco</v>
          </cell>
          <cell r="N310">
            <v>854.63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000102698</v>
          </cell>
          <cell r="K311" t="str">
            <v>11/08/2022</v>
          </cell>
          <cell r="L311" t="str">
            <v>26220841249434000107550010001026981648766617</v>
          </cell>
          <cell r="M311" t="str">
            <v>26 -  Pernambuco</v>
          </cell>
          <cell r="N311">
            <v>936.58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000102700</v>
          </cell>
          <cell r="K312" t="str">
            <v>11/08/2022</v>
          </cell>
          <cell r="L312" t="str">
            <v>26220841249434000107550010001027001622157885</v>
          </cell>
          <cell r="M312" t="str">
            <v>26 -  Pernambuco</v>
          </cell>
          <cell r="N312">
            <v>936.58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000102701</v>
          </cell>
          <cell r="K313" t="str">
            <v>11/08/2022</v>
          </cell>
          <cell r="L313" t="str">
            <v>26220841249434000107550010001027011758437267</v>
          </cell>
          <cell r="M313" t="str">
            <v>26 -  Pernambuco</v>
          </cell>
          <cell r="N313">
            <v>148.4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000102702</v>
          </cell>
          <cell r="K314" t="str">
            <v>11/08/2022</v>
          </cell>
          <cell r="L314" t="str">
            <v>26220841249434000107550010001027021987426147</v>
          </cell>
          <cell r="M314" t="str">
            <v>26 -  Pernambuco</v>
          </cell>
          <cell r="N314">
            <v>209.8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000102703</v>
          </cell>
          <cell r="K315" t="str">
            <v>11/08/2022</v>
          </cell>
          <cell r="L315" t="str">
            <v>26220841249434000107550010001027031824082543</v>
          </cell>
          <cell r="M315" t="str">
            <v>26 -  Pernambuco</v>
          </cell>
          <cell r="N315">
            <v>197.6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000102704</v>
          </cell>
          <cell r="K316" t="str">
            <v>11/08/2022</v>
          </cell>
          <cell r="L316" t="str">
            <v>26220841249434000107550010001027041201191849</v>
          </cell>
          <cell r="M316" t="str">
            <v>26 -  Pernambuco</v>
          </cell>
          <cell r="N316">
            <v>761.91</v>
          </cell>
        </row>
        <row r="317">
          <cell r="C317" t="str">
            <v>HOSPITAL MIGUEL ARRAES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000102705</v>
          </cell>
          <cell r="K317" t="str">
            <v>11/08/2022</v>
          </cell>
          <cell r="L317" t="str">
            <v>26220841249434000107550010001027051311503273</v>
          </cell>
          <cell r="M317" t="str">
            <v>26 -  Pernambuco</v>
          </cell>
          <cell r="N317">
            <v>1096.3900000000001</v>
          </cell>
        </row>
        <row r="318">
          <cell r="C318" t="str">
            <v>HOSPITAL MIGUEL ARRAES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000102706</v>
          </cell>
          <cell r="K318" t="str">
            <v>11/08/2022</v>
          </cell>
          <cell r="L318" t="str">
            <v>26220841249434000107550010001027061193117643</v>
          </cell>
          <cell r="M318" t="str">
            <v>26 -  Pernambuco</v>
          </cell>
          <cell r="N318">
            <v>197.6</v>
          </cell>
        </row>
        <row r="319">
          <cell r="C319" t="str">
            <v>HOSPITAL MIGUEL ARRAES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000102707</v>
          </cell>
          <cell r="K319" t="str">
            <v>11/08/2022</v>
          </cell>
          <cell r="L319" t="str">
            <v>26220841249434000107550010001027071045291359</v>
          </cell>
          <cell r="M319" t="str">
            <v>26 -  Pernambuco</v>
          </cell>
          <cell r="N319">
            <v>761.91</v>
          </cell>
        </row>
        <row r="320">
          <cell r="C320" t="str">
            <v>HOSPITAL MIGUEL ARRAES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000102708</v>
          </cell>
          <cell r="K320" t="str">
            <v>11/08/2022</v>
          </cell>
          <cell r="L320" t="str">
            <v>26220841249434000107550010001027081863879631</v>
          </cell>
          <cell r="M320" t="str">
            <v>26 -  Pernambuco</v>
          </cell>
          <cell r="N320">
            <v>1096.3900000000001</v>
          </cell>
        </row>
        <row r="321">
          <cell r="C321" t="str">
            <v>HOSPITAL MIGUEL ARRAES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000102709</v>
          </cell>
          <cell r="K321" t="str">
            <v>11/08/2022</v>
          </cell>
          <cell r="L321" t="str">
            <v>26220841249434000107550010001027091296298057</v>
          </cell>
          <cell r="M321" t="str">
            <v>26 -  Pernambuco</v>
          </cell>
          <cell r="N321">
            <v>1120</v>
          </cell>
        </row>
        <row r="322">
          <cell r="C322" t="str">
            <v>HOSPITAL MIGUEL ARRAES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000102710</v>
          </cell>
          <cell r="K322" t="str">
            <v>11/08/2022</v>
          </cell>
          <cell r="L322" t="str">
            <v>26220841249434000107550010001027101640824762</v>
          </cell>
          <cell r="M322" t="str">
            <v>26 -  Pernambuco</v>
          </cell>
          <cell r="N322">
            <v>60.59</v>
          </cell>
        </row>
        <row r="323">
          <cell r="C323" t="str">
            <v>HOSPITAL MIGUEL ARRAES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000102711</v>
          </cell>
          <cell r="K323" t="str">
            <v>11/08/2022</v>
          </cell>
          <cell r="L323" t="str">
            <v>26220841249434000107550010001027111510316934</v>
          </cell>
          <cell r="M323" t="str">
            <v>26 -  Pernambuco</v>
          </cell>
          <cell r="N323">
            <v>1096.3900000000001</v>
          </cell>
        </row>
        <row r="324">
          <cell r="C324" t="str">
            <v>HOSPITAL MIGUEL ARRAES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000102712</v>
          </cell>
          <cell r="K324" t="str">
            <v>11/08/2022</v>
          </cell>
          <cell r="L324" t="str">
            <v>26220841249434000107550010001027121570204706</v>
          </cell>
          <cell r="M324" t="str">
            <v>26 -  Pernambuco</v>
          </cell>
          <cell r="N324">
            <v>2209.83</v>
          </cell>
        </row>
        <row r="325">
          <cell r="C325" t="str">
            <v>HOSPITAL MIGUEL ARRAES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000102713</v>
          </cell>
          <cell r="K325" t="str">
            <v>11/08/2022</v>
          </cell>
          <cell r="L325" t="str">
            <v>26220841249434000107550010001027131537777406</v>
          </cell>
          <cell r="M325" t="str">
            <v>26 -  Pernambuco</v>
          </cell>
          <cell r="N325">
            <v>936.58</v>
          </cell>
        </row>
        <row r="326">
          <cell r="C326" t="str">
            <v>HOSPITAL MIGUEL ARRAES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000102714</v>
          </cell>
          <cell r="K326" t="str">
            <v>11/08/2022</v>
          </cell>
          <cell r="L326" t="str">
            <v>26220841249434000107550010001027141064020688</v>
          </cell>
          <cell r="M326" t="str">
            <v>26 -  Pernambuco</v>
          </cell>
          <cell r="N326">
            <v>275.48</v>
          </cell>
        </row>
        <row r="327">
          <cell r="C327" t="str">
            <v>HOSPITAL MIGUEL ARRAES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000102715</v>
          </cell>
          <cell r="K327" t="str">
            <v>11/08/2022</v>
          </cell>
          <cell r="L327" t="str">
            <v>26220841249434000107550010001027151909594256</v>
          </cell>
          <cell r="M327" t="str">
            <v>26 -  Pernambuco</v>
          </cell>
          <cell r="N327">
            <v>761.91</v>
          </cell>
        </row>
        <row r="328">
          <cell r="C328" t="str">
            <v>HOSPITAL MIGUEL ARRAES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000102938</v>
          </cell>
          <cell r="K328" t="str">
            <v>18/08/2022</v>
          </cell>
          <cell r="L328" t="str">
            <v>26220841249434000107550010001029381926718109</v>
          </cell>
          <cell r="M328" t="str">
            <v>26 -  Pernambuco</v>
          </cell>
          <cell r="N328">
            <v>1244.79</v>
          </cell>
        </row>
        <row r="329">
          <cell r="C329" t="str">
            <v>HOSPITAL MIGUEL ARRAES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000102940</v>
          </cell>
          <cell r="K329" t="str">
            <v>18/08/2022</v>
          </cell>
          <cell r="L329" t="str">
            <v>26220841249434000107550010001029401453286485</v>
          </cell>
          <cell r="M329" t="str">
            <v>26 -  Pernambuco</v>
          </cell>
          <cell r="N329">
            <v>1280.2</v>
          </cell>
        </row>
        <row r="330">
          <cell r="C330" t="str">
            <v>HOSPITAL MIGUEL ARRAES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000102942</v>
          </cell>
          <cell r="K330" t="str">
            <v>18/08/2022</v>
          </cell>
          <cell r="L330" t="str">
            <v>26220841249434000107550010001029421684777004</v>
          </cell>
          <cell r="M330" t="str">
            <v>26 -  Pernambuco</v>
          </cell>
          <cell r="N330">
            <v>494.4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000102944</v>
          </cell>
          <cell r="K331" t="str">
            <v>18/08/2022</v>
          </cell>
          <cell r="L331" t="str">
            <v>26220841249434000107550010001029441962024984</v>
          </cell>
          <cell r="M331" t="str">
            <v>26 -  Pernambuco</v>
          </cell>
          <cell r="N331">
            <v>1168.71</v>
          </cell>
        </row>
        <row r="332">
          <cell r="C332" t="str">
            <v>HOSPITAL MIGUEL ARRAES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000102945</v>
          </cell>
          <cell r="K332" t="str">
            <v>18/08/2022</v>
          </cell>
          <cell r="L332" t="str">
            <v>26220841249434000107550010001029451910939776</v>
          </cell>
          <cell r="M332" t="str">
            <v>26 -  Pernambuco</v>
          </cell>
          <cell r="N332">
            <v>754.18</v>
          </cell>
        </row>
        <row r="333">
          <cell r="C333" t="str">
            <v>HOSPITAL MIGUEL ARRAES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000102947</v>
          </cell>
          <cell r="K333" t="str">
            <v>18/08/2022</v>
          </cell>
          <cell r="L333" t="str">
            <v>26220841249434000107550010001029471952339046</v>
          </cell>
          <cell r="M333" t="str">
            <v>26 -  Pernambuco</v>
          </cell>
          <cell r="N333">
            <v>183.81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000102949</v>
          </cell>
          <cell r="K334" t="str">
            <v>18/08/2022</v>
          </cell>
          <cell r="L334" t="str">
            <v>26220841249434000107550010001029491091170527</v>
          </cell>
          <cell r="M334" t="str">
            <v>26 -  Pernambuco</v>
          </cell>
          <cell r="N334">
            <v>324.51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000102950</v>
          </cell>
          <cell r="K335" t="str">
            <v>18/08/2022</v>
          </cell>
          <cell r="L335" t="str">
            <v>26220841249434000107550010001029501386166416</v>
          </cell>
          <cell r="M335" t="str">
            <v>26 -  Pernambuco</v>
          </cell>
          <cell r="N335">
            <v>936.58</v>
          </cell>
        </row>
        <row r="336">
          <cell r="C336" t="str">
            <v>HOSPITAL MIGUEL ARRAES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000102951</v>
          </cell>
          <cell r="K336" t="str">
            <v>18/08/2022</v>
          </cell>
          <cell r="L336" t="str">
            <v>26220841249434000107550010001029511888558814</v>
          </cell>
          <cell r="M336" t="str">
            <v>26 -  Pernambuco</v>
          </cell>
          <cell r="N336">
            <v>1096.3900000000001</v>
          </cell>
        </row>
        <row r="337">
          <cell r="C337" t="str">
            <v>HOSPITAL MIGUEL ARRAES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000102952</v>
          </cell>
          <cell r="K337" t="str">
            <v>18/08/2022</v>
          </cell>
          <cell r="L337" t="str">
            <v>26220841249434000107550010001029521352872908</v>
          </cell>
          <cell r="M337" t="str">
            <v>26 -  Pernambuco</v>
          </cell>
          <cell r="N337">
            <v>643.59</v>
          </cell>
        </row>
        <row r="338">
          <cell r="C338" t="str">
            <v>HOSPITAL MIGUEL ARRAES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000102953</v>
          </cell>
          <cell r="K338" t="str">
            <v>18/08/2022</v>
          </cell>
          <cell r="L338" t="str">
            <v>26220841249434000107550010001029531262661298</v>
          </cell>
          <cell r="M338" t="str">
            <v>26 -  Pernambuco</v>
          </cell>
          <cell r="N338">
            <v>275.48</v>
          </cell>
        </row>
        <row r="339">
          <cell r="C339" t="str">
            <v>HOSPITAL MIGUEL ARRAES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000102970</v>
          </cell>
          <cell r="K339" t="str">
            <v>18/08/2022</v>
          </cell>
          <cell r="L339" t="str">
            <v>26220841249434000107550010001029701051185551</v>
          </cell>
          <cell r="M339" t="str">
            <v>26 -  Pernambuco</v>
          </cell>
          <cell r="N339">
            <v>1334.6</v>
          </cell>
        </row>
        <row r="340">
          <cell r="C340" t="str">
            <v>HOSPITAL MIGUEL ARRAES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000102971</v>
          </cell>
          <cell r="K340" t="str">
            <v>18/08/2022</v>
          </cell>
          <cell r="L340" t="str">
            <v>26220841249434000107550010001029711903480313</v>
          </cell>
          <cell r="M340" t="str">
            <v>26 -  Pernambuco</v>
          </cell>
          <cell r="N340">
            <v>1017.6</v>
          </cell>
        </row>
        <row r="341">
          <cell r="C341" t="str">
            <v>HOSPITAL MIGUEL ARRAES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000102972</v>
          </cell>
          <cell r="K341" t="str">
            <v>18/08/2022</v>
          </cell>
          <cell r="L341" t="str">
            <v>26220841249434000107550010001029721691998796</v>
          </cell>
          <cell r="M341" t="str">
            <v>26 -  Pernambuco</v>
          </cell>
          <cell r="N341">
            <v>296.8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000102973</v>
          </cell>
          <cell r="K342" t="str">
            <v>18/08/2022</v>
          </cell>
          <cell r="L342" t="str">
            <v>26220841249434000107550010001029731560888170</v>
          </cell>
          <cell r="M342" t="str">
            <v>26 -  Pernambuco</v>
          </cell>
          <cell r="N342">
            <v>495.91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000102975</v>
          </cell>
          <cell r="K343" t="str">
            <v>18/08/2022</v>
          </cell>
          <cell r="L343" t="str">
            <v>26220841249434000107550010001029751179330775</v>
          </cell>
          <cell r="M343" t="str">
            <v>26 -  Pernambuco</v>
          </cell>
          <cell r="N343">
            <v>1964.92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000102977</v>
          </cell>
          <cell r="K344" t="str">
            <v>18/08/2022</v>
          </cell>
          <cell r="L344" t="str">
            <v>26220841249434000107550010001029771131122336</v>
          </cell>
          <cell r="M344" t="str">
            <v>26 -  Pernambuco</v>
          </cell>
          <cell r="N344">
            <v>299.89999999999998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000102978</v>
          </cell>
          <cell r="K345" t="str">
            <v>18/08/2022</v>
          </cell>
          <cell r="L345" t="str">
            <v>26220841249434000107550010001029781451940614</v>
          </cell>
          <cell r="M345" t="str">
            <v>26 -  Pernambuco</v>
          </cell>
          <cell r="N345">
            <v>1800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000102979</v>
          </cell>
          <cell r="K346" t="str">
            <v>18/08/2022</v>
          </cell>
          <cell r="L346" t="str">
            <v>26220841249434000107550010001029791927829799</v>
          </cell>
          <cell r="M346" t="str">
            <v>26 -  Pernambuco</v>
          </cell>
          <cell r="N346">
            <v>936.58</v>
          </cell>
        </row>
        <row r="347">
          <cell r="C347" t="str">
            <v>HOSPITAL MIGUEL ARRAES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000102980</v>
          </cell>
          <cell r="K347" t="str">
            <v>18/08/2022</v>
          </cell>
          <cell r="L347" t="str">
            <v>26220841249434000107550010001029801115206127</v>
          </cell>
          <cell r="M347" t="str">
            <v>26 -  Pernambuco</v>
          </cell>
          <cell r="N347">
            <v>171.79</v>
          </cell>
        </row>
        <row r="348">
          <cell r="C348" t="str">
            <v>HOSPITAL MIGUEL ARRAES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000102981</v>
          </cell>
          <cell r="K348" t="str">
            <v>18/08/2022</v>
          </cell>
          <cell r="L348" t="str">
            <v>26220841249434000107550010001029811205149022</v>
          </cell>
          <cell r="M348" t="str">
            <v>26 -  Pernambuco</v>
          </cell>
          <cell r="N348">
            <v>1277.7</v>
          </cell>
        </row>
        <row r="349">
          <cell r="C349" t="str">
            <v>HOSPITAL MIGUEL ARRAES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000102982</v>
          </cell>
          <cell r="K349" t="str">
            <v>18/08/2022</v>
          </cell>
          <cell r="L349" t="str">
            <v>26220841249434000107550010001029821031659370</v>
          </cell>
          <cell r="M349" t="str">
            <v>26 -  Pernambuco</v>
          </cell>
          <cell r="N349">
            <v>1277.7</v>
          </cell>
        </row>
        <row r="350">
          <cell r="C350" t="str">
            <v>HOSPITAL MIGUEL ARRAES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000102983</v>
          </cell>
          <cell r="K350" t="str">
            <v>18/08/2022</v>
          </cell>
          <cell r="L350" t="str">
            <v>26220841249434000107550010001029831294221667</v>
          </cell>
          <cell r="M350" t="str">
            <v>26 -  Pernambuco</v>
          </cell>
          <cell r="N350">
            <v>1096.3900000000001</v>
          </cell>
        </row>
        <row r="351">
          <cell r="C351" t="str">
            <v>HOSPITAL MIGUEL ARRAES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000102984</v>
          </cell>
          <cell r="K351" t="str">
            <v>18/08/2022</v>
          </cell>
          <cell r="L351" t="str">
            <v>26220841249434000107550010001029841278097113</v>
          </cell>
          <cell r="M351" t="str">
            <v>26 -  Pernambuco</v>
          </cell>
          <cell r="N351">
            <v>211.87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000102985</v>
          </cell>
          <cell r="K352" t="str">
            <v>18/08/2022</v>
          </cell>
          <cell r="L352" t="str">
            <v>26220841249434000107550010001029851001216898</v>
          </cell>
          <cell r="M352" t="str">
            <v>26 -  Pernambuco</v>
          </cell>
          <cell r="N352">
            <v>219.92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000102986</v>
          </cell>
          <cell r="K353" t="str">
            <v>18/08/2022</v>
          </cell>
          <cell r="L353" t="str">
            <v>26220841249434000107550010001029861591220314</v>
          </cell>
          <cell r="M353" t="str">
            <v>26 -  Pernambuco</v>
          </cell>
          <cell r="N353">
            <v>601.48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000102987</v>
          </cell>
          <cell r="K354" t="str">
            <v>18/08/2022</v>
          </cell>
          <cell r="L354" t="str">
            <v>26220841249434000107550010001029871621613588</v>
          </cell>
          <cell r="M354" t="str">
            <v>26 -  Pernambuco</v>
          </cell>
          <cell r="N354">
            <v>2270.42</v>
          </cell>
        </row>
        <row r="355">
          <cell r="C355" t="str">
            <v>HOSPITAL MIGUEL ARRAES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000102988</v>
          </cell>
          <cell r="K355" t="str">
            <v>18/08/2022</v>
          </cell>
          <cell r="L355" t="str">
            <v>26220841249434000107550010001029881850451478</v>
          </cell>
          <cell r="M355" t="str">
            <v>26 -  Pernambuco</v>
          </cell>
          <cell r="N355">
            <v>148.4</v>
          </cell>
        </row>
        <row r="356">
          <cell r="C356" t="str">
            <v>HOSPITAL MIGUEL ARRAES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000102989</v>
          </cell>
          <cell r="K356" t="str">
            <v>18/08/2022</v>
          </cell>
          <cell r="L356" t="str">
            <v>26220841249434000107550010001029891840606859</v>
          </cell>
          <cell r="M356" t="str">
            <v>26 -  Pernambuco</v>
          </cell>
          <cell r="N356">
            <v>2209.83</v>
          </cell>
        </row>
        <row r="357">
          <cell r="C357" t="str">
            <v>HOSPITAL MIGUEL ARRAES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000102997</v>
          </cell>
          <cell r="K357" t="str">
            <v>19/08/2022</v>
          </cell>
          <cell r="L357" t="str">
            <v>26220841249434000107550010001029971080048544</v>
          </cell>
          <cell r="M357" t="str">
            <v>26 -  Pernambuco</v>
          </cell>
          <cell r="N357">
            <v>1800</v>
          </cell>
        </row>
        <row r="358">
          <cell r="C358" t="str">
            <v>HOSPITAL MIGUEL ARRAES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000103001</v>
          </cell>
          <cell r="K358" t="str">
            <v>19/08/2022</v>
          </cell>
          <cell r="L358" t="str">
            <v>26220841249434000107550010001030011605107925</v>
          </cell>
          <cell r="M358" t="str">
            <v>26 -  Pernambuco</v>
          </cell>
          <cell r="N358">
            <v>936.58</v>
          </cell>
        </row>
        <row r="359">
          <cell r="C359" t="str">
            <v>HOSPITAL MIGUEL ARRAES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000103003</v>
          </cell>
          <cell r="K359" t="str">
            <v>19/08/2022</v>
          </cell>
          <cell r="L359" t="str">
            <v>26220841249434000107550010001030031586380581</v>
          </cell>
          <cell r="M359" t="str">
            <v>26 -  Pernambuco</v>
          </cell>
          <cell r="N359">
            <v>761.91</v>
          </cell>
        </row>
        <row r="360">
          <cell r="C360" t="str">
            <v>HOSPITAL MIGUEL ARRAES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000103004</v>
          </cell>
          <cell r="K360" t="str">
            <v>19/08/2022</v>
          </cell>
          <cell r="L360" t="str">
            <v>26220841249434000107550010001030041705895650</v>
          </cell>
          <cell r="M360" t="str">
            <v>26 -  Pernambuco</v>
          </cell>
          <cell r="N360">
            <v>761.91</v>
          </cell>
        </row>
        <row r="361">
          <cell r="C361" t="str">
            <v>HOSPITAL MIGUEL ARRAES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000103093</v>
          </cell>
          <cell r="K361" t="str">
            <v>23/08/2022</v>
          </cell>
          <cell r="L361" t="str">
            <v>26220841249434000107550010001030931833524093</v>
          </cell>
          <cell r="M361" t="str">
            <v>26 -  Pernambuco</v>
          </cell>
          <cell r="N361">
            <v>2209.83</v>
          </cell>
        </row>
        <row r="362">
          <cell r="C362" t="str">
            <v>HOSPITAL MIGUEL ARRAES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000103094</v>
          </cell>
          <cell r="K362" t="str">
            <v>23/08/2022</v>
          </cell>
          <cell r="L362" t="str">
            <v>26220841249434000107550010001030941714892010</v>
          </cell>
          <cell r="M362" t="str">
            <v>26 -  Pernambuco</v>
          </cell>
          <cell r="N362">
            <v>99.23</v>
          </cell>
        </row>
        <row r="363">
          <cell r="C363" t="str">
            <v>HOSPITAL MIGUEL ARRAES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000103095</v>
          </cell>
          <cell r="K363" t="str">
            <v>23/08/2022</v>
          </cell>
          <cell r="L363" t="str">
            <v>26220841249434000107550010001030951400733812</v>
          </cell>
          <cell r="M363" t="str">
            <v>26 -  Pernambuco</v>
          </cell>
          <cell r="N363">
            <v>936.58</v>
          </cell>
        </row>
        <row r="364">
          <cell r="C364" t="str">
            <v>HOSPITAL MIGUEL ARRAES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000103096</v>
          </cell>
          <cell r="K364" t="str">
            <v>23/08/2022</v>
          </cell>
          <cell r="L364" t="str">
            <v>26220841249434000107550010001030961730205744</v>
          </cell>
          <cell r="M364" t="str">
            <v>26 -  Pernambuco</v>
          </cell>
          <cell r="N364">
            <v>2069.36</v>
          </cell>
        </row>
        <row r="365">
          <cell r="C365" t="str">
            <v>HOSPITAL MIGUEL ARRAES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000103097</v>
          </cell>
          <cell r="K365" t="str">
            <v>23/08/2022</v>
          </cell>
          <cell r="L365" t="str">
            <v>26220841249434000107550010001030971265438450</v>
          </cell>
          <cell r="M365" t="str">
            <v>26 -  Pernambuco</v>
          </cell>
          <cell r="N365">
            <v>348.32</v>
          </cell>
        </row>
        <row r="366">
          <cell r="C366" t="str">
            <v>HOSPITAL MIGUEL ARRAES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000103098</v>
          </cell>
          <cell r="K366" t="str">
            <v>23/08/2022</v>
          </cell>
          <cell r="L366" t="str">
            <v>26220841249434000107550010001030981173088573</v>
          </cell>
          <cell r="M366" t="str">
            <v>26 -  Pernambuco</v>
          </cell>
          <cell r="N366">
            <v>431.26</v>
          </cell>
        </row>
        <row r="367">
          <cell r="C367" t="str">
            <v>HOSPITAL MIGUEL ARRAES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000103099</v>
          </cell>
          <cell r="K367" t="str">
            <v>23/08/2022</v>
          </cell>
          <cell r="L367" t="str">
            <v>26220841249434000107550010001030991648419347</v>
          </cell>
          <cell r="M367" t="str">
            <v>26 -  Pernambuco</v>
          </cell>
          <cell r="N367">
            <v>183.81</v>
          </cell>
        </row>
        <row r="368">
          <cell r="C368" t="str">
            <v>HOSPITAL MIGUEL ARRAES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000103100</v>
          </cell>
          <cell r="K368" t="str">
            <v>23/08/2022</v>
          </cell>
          <cell r="L368" t="str">
            <v>26220841249434000107550010001031001922449565</v>
          </cell>
          <cell r="M368" t="str">
            <v>26 -  Pernambuco</v>
          </cell>
          <cell r="N368">
            <v>936.58</v>
          </cell>
        </row>
        <row r="369">
          <cell r="C369" t="str">
            <v>HOSPITAL MIGUEL ARRAES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000103101</v>
          </cell>
          <cell r="K369" t="str">
            <v>23/08/2022</v>
          </cell>
          <cell r="L369" t="str">
            <v>26220841249434000107550010001031011112966799</v>
          </cell>
          <cell r="M369" t="str">
            <v>26 -  Pernambuco</v>
          </cell>
          <cell r="N369">
            <v>1096.3900000000001</v>
          </cell>
        </row>
        <row r="370">
          <cell r="C370" t="str">
            <v>HOSPITAL MIGUEL ARRAES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000103102</v>
          </cell>
          <cell r="K370" t="str">
            <v>23/08/2022</v>
          </cell>
          <cell r="L370" t="str">
            <v>26220841249434000107550010001031021937303418</v>
          </cell>
          <cell r="M370" t="str">
            <v>26 -  Pernambuco</v>
          </cell>
          <cell r="N370">
            <v>771.9</v>
          </cell>
        </row>
        <row r="371">
          <cell r="C371" t="str">
            <v>HOSPITAL MIGUEL ARRAES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000103103</v>
          </cell>
          <cell r="K371" t="str">
            <v>23/08/2022</v>
          </cell>
          <cell r="L371" t="str">
            <v>26220841249434000107550010001031031972389088</v>
          </cell>
          <cell r="M371" t="str">
            <v>26 -  Pernambuco</v>
          </cell>
          <cell r="N371">
            <v>232.04</v>
          </cell>
        </row>
        <row r="372">
          <cell r="C372" t="str">
            <v>HOSPITAL MIGUEL ARRAES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000103104</v>
          </cell>
          <cell r="K372" t="str">
            <v>23/08/2022</v>
          </cell>
          <cell r="L372" t="str">
            <v>26220841249434000107550010001031041932480880</v>
          </cell>
          <cell r="M372" t="str">
            <v>26 -  Pernambuco</v>
          </cell>
          <cell r="N372">
            <v>1220.8</v>
          </cell>
        </row>
        <row r="373">
          <cell r="C373" t="str">
            <v>HOSPITAL MIGUEL ARRAES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000103105</v>
          </cell>
          <cell r="K373" t="str">
            <v>23/08/2022</v>
          </cell>
          <cell r="L373" t="str">
            <v>26220841249434000107550010001031051243705530</v>
          </cell>
          <cell r="M373" t="str">
            <v>26 -  Pernambuco</v>
          </cell>
          <cell r="N373">
            <v>389.11</v>
          </cell>
        </row>
        <row r="374">
          <cell r="C374" t="str">
            <v>HOSPITAL MIGUEL ARRAES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000103106</v>
          </cell>
          <cell r="K374" t="str">
            <v>23/08/2022</v>
          </cell>
          <cell r="L374" t="str">
            <v>26220841249434000107550010001031061109102840</v>
          </cell>
          <cell r="M374" t="str">
            <v>26 -  Pernambuco</v>
          </cell>
          <cell r="N374">
            <v>85.35</v>
          </cell>
        </row>
        <row r="375">
          <cell r="C375" t="str">
            <v>HOSPITAL MIGUEL ARRAES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000103180</v>
          </cell>
          <cell r="K375" t="str">
            <v>25/08/2022</v>
          </cell>
          <cell r="L375" t="str">
            <v>26220841249434000107550010001031801639498080</v>
          </cell>
          <cell r="M375" t="str">
            <v>26 -  Pernambuco</v>
          </cell>
          <cell r="N375">
            <v>936.58</v>
          </cell>
        </row>
        <row r="376">
          <cell r="C376" t="str">
            <v>HOSPITAL MIGUEL ARRAES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000103178</v>
          </cell>
          <cell r="K376" t="str">
            <v>25/08/2022</v>
          </cell>
          <cell r="L376" t="str">
            <v>26220841249434000107550010001031781648218037</v>
          </cell>
          <cell r="M376" t="str">
            <v>26 -  Pernambuco</v>
          </cell>
          <cell r="N376">
            <v>235.88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000103179</v>
          </cell>
          <cell r="K377" t="str">
            <v>25/08/2022</v>
          </cell>
          <cell r="L377" t="str">
            <v>26220841249434000107550010001031791006388771</v>
          </cell>
          <cell r="M377" t="str">
            <v>26 -  Pernambuco</v>
          </cell>
          <cell r="N377">
            <v>905.9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000103181</v>
          </cell>
          <cell r="K378" t="str">
            <v>25/08/2022</v>
          </cell>
          <cell r="L378" t="str">
            <v>26220841249434000107550010001031811139629948</v>
          </cell>
          <cell r="M378" t="str">
            <v>26 -  Pernambuco</v>
          </cell>
          <cell r="N378">
            <v>275.48</v>
          </cell>
        </row>
        <row r="379">
          <cell r="C379" t="str">
            <v>HOSPITAL MIGUEL ARRAES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000103182</v>
          </cell>
          <cell r="K379" t="str">
            <v>25/08/2022</v>
          </cell>
          <cell r="L379" t="str">
            <v>26220841249434000107550010001031821412854072</v>
          </cell>
          <cell r="M379" t="str">
            <v>26 -  Pernambuco</v>
          </cell>
          <cell r="N379">
            <v>148.4</v>
          </cell>
        </row>
        <row r="380">
          <cell r="C380" t="str">
            <v>HOSPITAL MIGUEL ARRAES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000103200</v>
          </cell>
          <cell r="K380" t="str">
            <v>26/08/2022</v>
          </cell>
          <cell r="L380" t="str">
            <v>26220841249434000107550010001032001496187447</v>
          </cell>
          <cell r="M380" t="str">
            <v>26 -  Pernambuco</v>
          </cell>
          <cell r="N380">
            <v>1800</v>
          </cell>
        </row>
        <row r="381">
          <cell r="C381" t="str">
            <v>HOSPITAL MIGUEL ARRAES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000103206</v>
          </cell>
          <cell r="K381" t="str">
            <v>26/08/2022</v>
          </cell>
          <cell r="L381" t="str">
            <v>26220841249434000107550010001032061610600321</v>
          </cell>
          <cell r="M381" t="str">
            <v>26 -  Pernambuco</v>
          </cell>
          <cell r="N381">
            <v>330.45</v>
          </cell>
        </row>
        <row r="382">
          <cell r="C382" t="str">
            <v>HOSPITAL MIGUEL ARRAES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000103207</v>
          </cell>
          <cell r="K382" t="str">
            <v>26/08/2022</v>
          </cell>
          <cell r="L382" t="str">
            <v>26220841249434000107550010001032071875495248</v>
          </cell>
          <cell r="M382" t="str">
            <v>26 -  Pernambuco</v>
          </cell>
          <cell r="N382">
            <v>2270.42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000103208</v>
          </cell>
          <cell r="K383" t="str">
            <v>26/08/2022</v>
          </cell>
          <cell r="L383" t="str">
            <v>26220841249434000107550010001032081315217312</v>
          </cell>
          <cell r="M383" t="str">
            <v>26 -  Pernambuco</v>
          </cell>
          <cell r="N383">
            <v>761.91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000103209</v>
          </cell>
          <cell r="K384" t="str">
            <v>26/08/2022</v>
          </cell>
          <cell r="L384" t="str">
            <v>26220841249434000107550010001032091455706542</v>
          </cell>
          <cell r="M384" t="str">
            <v>26 -  Pernambuco</v>
          </cell>
          <cell r="N384">
            <v>936.58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000103210</v>
          </cell>
          <cell r="K385" t="str">
            <v>26/08/2022</v>
          </cell>
          <cell r="L385" t="str">
            <v>26220841249434000107550010001032101632579301</v>
          </cell>
          <cell r="M385" t="str">
            <v>26 -  Pernambuco</v>
          </cell>
          <cell r="N385">
            <v>183.81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000103211</v>
          </cell>
          <cell r="K386" t="str">
            <v>26/08/2022</v>
          </cell>
          <cell r="L386" t="str">
            <v>26220841249434000107550010001032111047406293</v>
          </cell>
          <cell r="M386" t="str">
            <v>26 -  Pernambuco</v>
          </cell>
          <cell r="N386">
            <v>2270.42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000103212</v>
          </cell>
          <cell r="K387" t="str">
            <v>26/08/2022</v>
          </cell>
          <cell r="L387" t="str">
            <v>26220841249434000107550010001032121669605939</v>
          </cell>
          <cell r="M387" t="str">
            <v>26 -  Pernambuco</v>
          </cell>
          <cell r="N387">
            <v>203.82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000103213</v>
          </cell>
          <cell r="K388" t="str">
            <v>26/08/2022</v>
          </cell>
          <cell r="L388" t="str">
            <v>26220841249434000107550010001032131992322509</v>
          </cell>
          <cell r="M388" t="str">
            <v>26 -  Pernambuco</v>
          </cell>
          <cell r="N388">
            <v>367.62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000103214</v>
          </cell>
          <cell r="K389" t="str">
            <v>26/08/2022</v>
          </cell>
          <cell r="L389" t="str">
            <v>26220841249434000107550010001032141030637280</v>
          </cell>
          <cell r="M389" t="str">
            <v>26 -  Pernambuco</v>
          </cell>
          <cell r="N389">
            <v>399.72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000103215</v>
          </cell>
          <cell r="K390" t="str">
            <v>26/08/2022</v>
          </cell>
          <cell r="L390" t="str">
            <v>26220841249434000107550010001032151648056547</v>
          </cell>
          <cell r="M390" t="str">
            <v>26 -  Pernambuco</v>
          </cell>
          <cell r="N390">
            <v>154.38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000103216</v>
          </cell>
          <cell r="K391" t="str">
            <v>26/08/2022</v>
          </cell>
          <cell r="L391" t="str">
            <v>26220841249434000107550010001032161848806903</v>
          </cell>
          <cell r="M391" t="str">
            <v>26 -  Pernambuco</v>
          </cell>
          <cell r="N391">
            <v>474.4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000103310</v>
          </cell>
          <cell r="K392" t="str">
            <v>30/08/2022</v>
          </cell>
          <cell r="L392" t="str">
            <v>26220841249434000107550010001033101530985527</v>
          </cell>
          <cell r="M392" t="str">
            <v>26 -  Pernambuco</v>
          </cell>
          <cell r="N392">
            <v>648.11</v>
          </cell>
        </row>
        <row r="393">
          <cell r="C393" t="str">
            <v>HOSPITAL MIGUEL ARRAES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000103311</v>
          </cell>
          <cell r="K393" t="str">
            <v>30/08/2022</v>
          </cell>
          <cell r="L393" t="str">
            <v>26220841249434000107550010001033111604534598</v>
          </cell>
          <cell r="M393" t="str">
            <v>26 -  Pernambuco</v>
          </cell>
          <cell r="N393">
            <v>761.91</v>
          </cell>
        </row>
        <row r="394">
          <cell r="C394" t="str">
            <v>HOSPITAL MIGUEL ARRAES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000103312</v>
          </cell>
          <cell r="K394" t="str">
            <v>30/08/2022</v>
          </cell>
          <cell r="L394" t="str">
            <v>26220841249434000107550010001033121702737288</v>
          </cell>
          <cell r="M394" t="str">
            <v>26 -  Pernambuco</v>
          </cell>
          <cell r="N394">
            <v>936.58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000103313</v>
          </cell>
          <cell r="K395" t="str">
            <v>30/08/2022</v>
          </cell>
          <cell r="L395" t="str">
            <v>26220841249434000107550010001033131646131402</v>
          </cell>
          <cell r="M395" t="str">
            <v>26 -  Pernambuco</v>
          </cell>
          <cell r="N395">
            <v>326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000103314</v>
          </cell>
          <cell r="K396" t="str">
            <v>30/08/2022</v>
          </cell>
          <cell r="L396" t="str">
            <v>26220841249434000107550010001033141802636577</v>
          </cell>
          <cell r="M396" t="str">
            <v>26 -  Pernambuco</v>
          </cell>
          <cell r="N396">
            <v>1061.81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000103315</v>
          </cell>
          <cell r="K397" t="str">
            <v>30/08/2022</v>
          </cell>
          <cell r="L397" t="str">
            <v>26220841249434000107550010001033151614409493</v>
          </cell>
          <cell r="M397" t="str">
            <v>26 -  Pernambuco</v>
          </cell>
          <cell r="N397">
            <v>936.58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000103316</v>
          </cell>
          <cell r="K398" t="str">
            <v>30/08/2022</v>
          </cell>
          <cell r="L398" t="str">
            <v>26220841249434000107550010001033161361734534</v>
          </cell>
          <cell r="M398" t="str">
            <v>26 -  Pernambuco</v>
          </cell>
          <cell r="N398">
            <v>148.4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000103317</v>
          </cell>
          <cell r="K399" t="str">
            <v>30/08/2022</v>
          </cell>
          <cell r="L399" t="str">
            <v>26220841249434000107550010001033171499727380</v>
          </cell>
          <cell r="M399" t="str">
            <v>26 -  Pernambuco</v>
          </cell>
          <cell r="N399">
            <v>936.58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000103318</v>
          </cell>
          <cell r="K400" t="str">
            <v>30/08/2022</v>
          </cell>
          <cell r="L400" t="str">
            <v>26220841249434000107550010001033181467018349</v>
          </cell>
          <cell r="M400" t="str">
            <v>26 -  Pernambuco</v>
          </cell>
          <cell r="N400">
            <v>1220.46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000103319</v>
          </cell>
          <cell r="K401" t="str">
            <v>30/08/2022</v>
          </cell>
          <cell r="L401" t="str">
            <v>26220841249434000107550010001033191886802194</v>
          </cell>
          <cell r="M401" t="str">
            <v>26 -  Pernambuco</v>
          </cell>
          <cell r="N401">
            <v>936.58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000103320</v>
          </cell>
          <cell r="K402" t="str">
            <v>30/08/2022</v>
          </cell>
          <cell r="L402" t="str">
            <v>26220841249434000107550010001033201091476352</v>
          </cell>
          <cell r="M402" t="str">
            <v>26 -  Pernambuco</v>
          </cell>
          <cell r="N402">
            <v>1277.7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000103321</v>
          </cell>
          <cell r="K403" t="str">
            <v>30/08/2022</v>
          </cell>
          <cell r="L403" t="str">
            <v>26220841249434000107550010001033211129915614</v>
          </cell>
          <cell r="M403" t="str">
            <v>26 -  Pernambuco</v>
          </cell>
          <cell r="N403">
            <v>936.58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000103322</v>
          </cell>
          <cell r="K404" t="str">
            <v>30/08/2022</v>
          </cell>
          <cell r="L404" t="str">
            <v>26220841249434000107550010001033221468410105</v>
          </cell>
          <cell r="M404" t="str">
            <v>26 -  Pernambuco</v>
          </cell>
          <cell r="N404">
            <v>936.58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000103323</v>
          </cell>
          <cell r="K405" t="str">
            <v>30/08/2022</v>
          </cell>
          <cell r="L405" t="str">
            <v>26220841249434000107550010001033231441230022</v>
          </cell>
          <cell r="M405" t="str">
            <v>26 -  Pernambuco</v>
          </cell>
          <cell r="N405">
            <v>335.49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000103324</v>
          </cell>
          <cell r="K406" t="str">
            <v>30/08/2022</v>
          </cell>
          <cell r="L406" t="str">
            <v>26220841249434000107550010001033241074643342</v>
          </cell>
          <cell r="M406" t="str">
            <v>26 -  Pernambuco</v>
          </cell>
          <cell r="N406">
            <v>2105.39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000103325</v>
          </cell>
          <cell r="K407" t="str">
            <v>30/08/2022</v>
          </cell>
          <cell r="L407" t="str">
            <v>26220841249434000107550010001033251715908378</v>
          </cell>
          <cell r="M407" t="str">
            <v>26 -  Pernambuco</v>
          </cell>
          <cell r="N407">
            <v>308.76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000103326</v>
          </cell>
          <cell r="K408" t="str">
            <v>30/08/2022</v>
          </cell>
          <cell r="L408" t="str">
            <v>26220841249434000107550010001033261686021177</v>
          </cell>
          <cell r="M408" t="str">
            <v>26 -  Pernambuco</v>
          </cell>
          <cell r="N408">
            <v>299.89999999999998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000103327</v>
          </cell>
          <cell r="K409" t="str">
            <v>30/08/2022</v>
          </cell>
          <cell r="L409" t="str">
            <v>26220841249434000107550010001033271396008949</v>
          </cell>
          <cell r="M409" t="str">
            <v>26 -  Pernambuco</v>
          </cell>
          <cell r="N409">
            <v>936.58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000103328</v>
          </cell>
          <cell r="K410" t="str">
            <v>30/08/2022</v>
          </cell>
          <cell r="L410" t="str">
            <v>26220841249434000107550010001033281494779629</v>
          </cell>
          <cell r="M410" t="str">
            <v>26 -  Pernambuco</v>
          </cell>
          <cell r="N410">
            <v>2270.42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000103346</v>
          </cell>
          <cell r="K411" t="str">
            <v>31/08/2022</v>
          </cell>
          <cell r="L411" t="str">
            <v>26220841249434000107550010001033461163225691</v>
          </cell>
          <cell r="M411" t="str">
            <v>26 -  Pernambuco</v>
          </cell>
          <cell r="N411">
            <v>124.07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000103352</v>
          </cell>
          <cell r="K412" t="str">
            <v>31/08/2022</v>
          </cell>
          <cell r="L412" t="str">
            <v>26220841249434000107550010001033521822535440</v>
          </cell>
          <cell r="M412" t="str">
            <v>26 -  Pernambuco</v>
          </cell>
          <cell r="N412">
            <v>346</v>
          </cell>
        </row>
        <row r="413">
          <cell r="C413" t="str">
            <v>HOSPITAL MIGUEL ARRAES</v>
          </cell>
          <cell r="E413" t="str">
            <v>3.7 - Material de Limpeza e Produtos de Hgienização</v>
          </cell>
          <cell r="F413">
            <v>24436602000154</v>
          </cell>
          <cell r="G413" t="str">
            <v>ART CIRURGICA LTDA</v>
          </cell>
          <cell r="H413" t="str">
            <v>B</v>
          </cell>
          <cell r="I413" t="str">
            <v>S</v>
          </cell>
          <cell r="J413" t="str">
            <v>000104221</v>
          </cell>
          <cell r="K413" t="str">
            <v>19/08/2022</v>
          </cell>
          <cell r="L413" t="str">
            <v>26220824436602000154550010001042211106243009</v>
          </cell>
          <cell r="M413" t="str">
            <v>26 -  Pernambuco</v>
          </cell>
          <cell r="N413">
            <v>3500</v>
          </cell>
        </row>
        <row r="414">
          <cell r="C414" t="str">
            <v>HOSPITAL MIGUEL ARRAES</v>
          </cell>
          <cell r="E414" t="str">
            <v>3.99 - Outras despesas com Material de Consumo</v>
          </cell>
          <cell r="F414">
            <v>41057399000124</v>
          </cell>
          <cell r="G414" t="str">
            <v>MADECENTER LTDA</v>
          </cell>
          <cell r="H414" t="str">
            <v>B</v>
          </cell>
          <cell r="I414" t="str">
            <v>S</v>
          </cell>
          <cell r="J414" t="str">
            <v>000109528</v>
          </cell>
          <cell r="K414" t="str">
            <v>01/08/2022</v>
          </cell>
          <cell r="L414" t="str">
            <v>26220841057399000124550010001095281167547202</v>
          </cell>
          <cell r="M414" t="str">
            <v>26 -  Pernambuco</v>
          </cell>
          <cell r="N414">
            <v>47</v>
          </cell>
        </row>
        <row r="415">
          <cell r="C415" t="str">
            <v>HOSPITAL MIGUEL ARRAES</v>
          </cell>
          <cell r="E415" t="str">
            <v>3.12 - Material Hospitalar</v>
          </cell>
          <cell r="F415">
            <v>59309302000199</v>
          </cell>
          <cell r="G415" t="str">
            <v>INJEX INDUSTRIAS CIRURGICAS LTDA</v>
          </cell>
          <cell r="H415" t="str">
            <v>B</v>
          </cell>
          <cell r="I415" t="str">
            <v>S</v>
          </cell>
          <cell r="J415" t="str">
            <v>000124858</v>
          </cell>
          <cell r="K415" t="str">
            <v>09/08/2022</v>
          </cell>
          <cell r="L415" t="str">
            <v>35220859309302000199550010001248581802789878</v>
          </cell>
          <cell r="M415" t="str">
            <v>35 -  São Paulo</v>
          </cell>
          <cell r="N415">
            <v>31286.76</v>
          </cell>
        </row>
        <row r="416">
          <cell r="C416" t="str">
            <v>HOSPITAL MIGUEL ARRAES</v>
          </cell>
          <cell r="E416" t="str">
            <v>3.12 - Material Hospitalar</v>
          </cell>
          <cell r="F416">
            <v>59309302000199</v>
          </cell>
          <cell r="G416" t="str">
            <v>INJEX INDUSTRIAS CIRURGICAS LTDA</v>
          </cell>
          <cell r="H416" t="str">
            <v>B</v>
          </cell>
          <cell r="I416" t="str">
            <v>S</v>
          </cell>
          <cell r="J416" t="str">
            <v>000124874</v>
          </cell>
          <cell r="K416" t="str">
            <v>09/08/2022</v>
          </cell>
          <cell r="L416" t="str">
            <v>35220859309302000199550010001248741288724276</v>
          </cell>
          <cell r="M416" t="str">
            <v>35 -  São Paulo</v>
          </cell>
          <cell r="N416">
            <v>1614.52</v>
          </cell>
        </row>
        <row r="417">
          <cell r="C417" t="str">
            <v>HOSPITAL MIGUEL ARRAES</v>
          </cell>
          <cell r="E417" t="str">
            <v>3.12 - Material Hospitalar</v>
          </cell>
          <cell r="F417">
            <v>59309302000199</v>
          </cell>
          <cell r="G417" t="str">
            <v>INJEX INDUSTRIAS CIRURGICAS LTDA</v>
          </cell>
          <cell r="H417" t="str">
            <v>B</v>
          </cell>
          <cell r="I417" t="str">
            <v>S</v>
          </cell>
          <cell r="J417" t="str">
            <v>000125005</v>
          </cell>
          <cell r="K417" t="str">
            <v>16/08/2022</v>
          </cell>
          <cell r="L417" t="str">
            <v>35220859309302000199550010001250051848158622</v>
          </cell>
          <cell r="M417" t="str">
            <v>35 -  São Paulo</v>
          </cell>
          <cell r="N417">
            <v>31286.76</v>
          </cell>
        </row>
        <row r="418">
          <cell r="C418" t="str">
            <v>HOSPITAL MIGUEL ARRAES</v>
          </cell>
          <cell r="E418" t="str">
            <v>3.99 - Outras despesas com Material de Consumo</v>
          </cell>
          <cell r="F418">
            <v>11623188000655</v>
          </cell>
          <cell r="G418" t="str">
            <v>ARMAZEM CORAL</v>
          </cell>
          <cell r="H418" t="str">
            <v>B</v>
          </cell>
          <cell r="I418" t="str">
            <v>S</v>
          </cell>
          <cell r="J418" t="str">
            <v>000128849</v>
          </cell>
          <cell r="K418" t="str">
            <v>01/08/2022</v>
          </cell>
          <cell r="L418" t="str">
            <v>26220811623188000655550010001288491001288403</v>
          </cell>
          <cell r="M418" t="str">
            <v>26 -  Pernambuco</v>
          </cell>
          <cell r="N418">
            <v>52</v>
          </cell>
        </row>
        <row r="419">
          <cell r="C419" t="str">
            <v>HOSPITAL MIGUEL ARRAES</v>
          </cell>
          <cell r="E419" t="str">
            <v>3.99 - Outras despesas com Material de Consumo</v>
          </cell>
          <cell r="F419">
            <v>11623188000655</v>
          </cell>
          <cell r="G419" t="str">
            <v>ARMAZEM CORAL</v>
          </cell>
          <cell r="H419" t="str">
            <v>B</v>
          </cell>
          <cell r="I419" t="str">
            <v>S</v>
          </cell>
          <cell r="J419" t="str">
            <v>000129512</v>
          </cell>
          <cell r="K419" t="str">
            <v>25/08/2022</v>
          </cell>
          <cell r="L419" t="str">
            <v>26220811623188000655550010001295121001295130</v>
          </cell>
          <cell r="M419" t="str">
            <v>26 -  Pernambuco</v>
          </cell>
          <cell r="N419">
            <v>1017</v>
          </cell>
        </row>
        <row r="420">
          <cell r="C420" t="str">
            <v>HOSPITAL MIGUEL ARRAES</v>
          </cell>
          <cell r="E420" t="str">
            <v>3.99 - Outras despesas com Material de Consumo</v>
          </cell>
          <cell r="F420">
            <v>11623188000655</v>
          </cell>
          <cell r="G420" t="str">
            <v>ARMAZEM CORAL</v>
          </cell>
          <cell r="H420" t="str">
            <v>B</v>
          </cell>
          <cell r="I420" t="str">
            <v>S</v>
          </cell>
          <cell r="J420" t="str">
            <v>000129546</v>
          </cell>
          <cell r="K420" t="str">
            <v>26/08/2022</v>
          </cell>
          <cell r="L420" t="str">
            <v>26220811623188000655550010001295461001295473</v>
          </cell>
          <cell r="M420" t="str">
            <v>26 -  Pernambuco</v>
          </cell>
          <cell r="N420">
            <v>439.5</v>
          </cell>
        </row>
        <row r="421">
          <cell r="C421" t="str">
            <v>HOSPITAL MIGUEL ARRAES</v>
          </cell>
          <cell r="E421" t="str">
            <v>3.14 - Alimentação Preparada</v>
          </cell>
          <cell r="F421">
            <v>1884446000199</v>
          </cell>
          <cell r="G421" t="str">
            <v>TECNOVIDA COMERCIAL LTDA</v>
          </cell>
          <cell r="H421" t="str">
            <v>B</v>
          </cell>
          <cell r="I421" t="str">
            <v>S</v>
          </cell>
          <cell r="J421" t="str">
            <v>000133942</v>
          </cell>
          <cell r="K421" t="str">
            <v>04/08/2022</v>
          </cell>
          <cell r="L421" t="str">
            <v>26220801884446000199550010001339421135964000</v>
          </cell>
          <cell r="M421" t="str">
            <v>26 -  Pernambuco</v>
          </cell>
          <cell r="N421">
            <v>5854</v>
          </cell>
        </row>
        <row r="422">
          <cell r="C422" t="str">
            <v>HOSPITAL MIGUEL ARRAES</v>
          </cell>
          <cell r="E422" t="str">
            <v>3.7 - Material de Limpeza e Produtos de Hgienização</v>
          </cell>
          <cell r="F422">
            <v>12420164001048</v>
          </cell>
          <cell r="G422" t="str">
            <v>CM HOSPITALAR SA</v>
          </cell>
          <cell r="H422" t="str">
            <v>B</v>
          </cell>
          <cell r="I422" t="str">
            <v>S</v>
          </cell>
          <cell r="J422" t="str">
            <v>000138125</v>
          </cell>
          <cell r="K422" t="str">
            <v>25/08/2022</v>
          </cell>
          <cell r="L422" t="str">
            <v>26220812420164001048550010001381251502582462</v>
          </cell>
          <cell r="M422" t="str">
            <v>26 -  Pernambuco</v>
          </cell>
          <cell r="N422">
            <v>532.55999999999995</v>
          </cell>
        </row>
        <row r="423">
          <cell r="C423" t="str">
            <v>HOSPITAL MIGUEL ARRAES</v>
          </cell>
          <cell r="E423" t="str">
            <v>3.12 - Material Hospitalar</v>
          </cell>
          <cell r="F423">
            <v>12420164001048</v>
          </cell>
          <cell r="G423" t="str">
            <v>CM HOSPITALAR SA</v>
          </cell>
          <cell r="H423" t="str">
            <v>B</v>
          </cell>
          <cell r="I423" t="str">
            <v>S</v>
          </cell>
          <cell r="J423" t="str">
            <v>000138125</v>
          </cell>
          <cell r="K423" t="str">
            <v>25/08/2022</v>
          </cell>
          <cell r="L423" t="str">
            <v>26220812420164001048550010001381251502582462</v>
          </cell>
          <cell r="M423" t="str">
            <v>26 -  Pernambuco</v>
          </cell>
          <cell r="N423">
            <v>6100.77</v>
          </cell>
        </row>
        <row r="424">
          <cell r="C424" t="str">
            <v>HOSPITAL MIGUEL ARRAES</v>
          </cell>
          <cell r="E424" t="str">
            <v>3.12 - Material Hospitalar</v>
          </cell>
          <cell r="F424">
            <v>12420164001048</v>
          </cell>
          <cell r="G424" t="str">
            <v>CM HOSPITALAR SA</v>
          </cell>
          <cell r="H424" t="str">
            <v>B</v>
          </cell>
          <cell r="I424" t="str">
            <v>S</v>
          </cell>
          <cell r="J424" t="str">
            <v>000138159</v>
          </cell>
          <cell r="K424" t="str">
            <v>26/08/2022</v>
          </cell>
          <cell r="L424" t="str">
            <v>26220812420164001048550010001381591708547148</v>
          </cell>
          <cell r="M424" t="str">
            <v>26 -  Pernambuco</v>
          </cell>
          <cell r="N424">
            <v>776</v>
          </cell>
        </row>
        <row r="425">
          <cell r="C425" t="str">
            <v>HOSPITAL MIGUEL ARRAES</v>
          </cell>
          <cell r="E425" t="str">
            <v>3.4 - Material Farmacológico</v>
          </cell>
          <cell r="F425">
            <v>12420164001048</v>
          </cell>
          <cell r="G425" t="str">
            <v>CM HOSPITALAR SA</v>
          </cell>
          <cell r="H425" t="str">
            <v>B</v>
          </cell>
          <cell r="I425" t="str">
            <v>S</v>
          </cell>
          <cell r="J425" t="str">
            <v>000138294</v>
          </cell>
          <cell r="K425" t="str">
            <v>26/08/2022</v>
          </cell>
          <cell r="L425" t="str">
            <v>26220812420164001048550010001382941791349102</v>
          </cell>
          <cell r="M425" t="str">
            <v>26 -  Pernambuco</v>
          </cell>
          <cell r="N425">
            <v>50400</v>
          </cell>
        </row>
        <row r="426">
          <cell r="C426" t="str">
            <v>HOSPITAL MIGUEL ARRAES</v>
          </cell>
          <cell r="E426" t="str">
            <v>3.12 - Material Hospitalar</v>
          </cell>
          <cell r="F426">
            <v>8674752000140</v>
          </cell>
          <cell r="G426" t="str">
            <v>CIRURGICA MONTEBELLO LTDA</v>
          </cell>
          <cell r="H426" t="str">
            <v>B</v>
          </cell>
          <cell r="I426" t="str">
            <v>S</v>
          </cell>
          <cell r="J426" t="str">
            <v>000139474</v>
          </cell>
          <cell r="K426" t="str">
            <v>01/08/2022</v>
          </cell>
          <cell r="L426" t="str">
            <v>26220808674752000140550010001394741480147966</v>
          </cell>
          <cell r="M426" t="str">
            <v>26 -  Pernambuco</v>
          </cell>
          <cell r="N426">
            <v>2095.66</v>
          </cell>
        </row>
        <row r="427">
          <cell r="C427" t="str">
            <v>HOSPITAL MIGUEL ARRAES</v>
          </cell>
          <cell r="E427" t="str">
            <v>3.4 - Material Farmacológico</v>
          </cell>
          <cell r="F427">
            <v>8674752000140</v>
          </cell>
          <cell r="G427" t="str">
            <v>CIRURGICA MONTEBELLO LTDA</v>
          </cell>
          <cell r="H427" t="str">
            <v>B</v>
          </cell>
          <cell r="I427" t="str">
            <v>S</v>
          </cell>
          <cell r="J427" t="str">
            <v>000140322</v>
          </cell>
          <cell r="K427" t="str">
            <v>10/08/2022</v>
          </cell>
          <cell r="L427" t="str">
            <v>26220808674752000140550010001403221555448314</v>
          </cell>
          <cell r="M427" t="str">
            <v>26 -  Pernambuco</v>
          </cell>
          <cell r="N427">
            <v>3637.8</v>
          </cell>
        </row>
        <row r="428">
          <cell r="C428" t="str">
            <v>HOSPITAL MIGUEL ARRAES</v>
          </cell>
          <cell r="E428" t="str">
            <v>3.12 - Material Hospitalar</v>
          </cell>
          <cell r="F428">
            <v>66437831000133</v>
          </cell>
          <cell r="G428" t="str">
            <v>HTS TECNOLOGIA EM SAUDE</v>
          </cell>
          <cell r="H428" t="str">
            <v>B</v>
          </cell>
          <cell r="I428" t="str">
            <v>S</v>
          </cell>
          <cell r="J428" t="str">
            <v>000147977</v>
          </cell>
          <cell r="K428" t="str">
            <v>01/08/2022</v>
          </cell>
          <cell r="L428" t="str">
            <v>31220866437831000133550010001479771967839070</v>
          </cell>
          <cell r="M428" t="str">
            <v>31 -  Minas Gerais</v>
          </cell>
          <cell r="N428">
            <v>76445</v>
          </cell>
        </row>
        <row r="429">
          <cell r="C429" t="str">
            <v>HOSPITAL MIGUEL ARRAES</v>
          </cell>
          <cell r="E429" t="str">
            <v>3.4 - Material Farmacológico</v>
          </cell>
          <cell r="F429">
            <v>7484373000124</v>
          </cell>
          <cell r="G429" t="str">
            <v>UNI HOSPITALAR LTDA</v>
          </cell>
          <cell r="H429" t="str">
            <v>B</v>
          </cell>
          <cell r="I429" t="str">
            <v>S</v>
          </cell>
          <cell r="J429" t="str">
            <v>000151316</v>
          </cell>
          <cell r="K429" t="str">
            <v>03/08/2022</v>
          </cell>
          <cell r="L429" t="str">
            <v>26220807484373000124550010001513161809407927</v>
          </cell>
          <cell r="M429" t="str">
            <v>26 -  Pernambuco</v>
          </cell>
          <cell r="N429">
            <v>2801.4</v>
          </cell>
        </row>
        <row r="430">
          <cell r="C430" t="str">
            <v>HOSPITAL MIGUEL ARRAES</v>
          </cell>
          <cell r="E430" t="str">
            <v>3.4 - Material Farmacológico</v>
          </cell>
          <cell r="F430">
            <v>7484373000124</v>
          </cell>
          <cell r="G430" t="str">
            <v>UNI HOSPITALAR LTDA</v>
          </cell>
          <cell r="H430" t="str">
            <v>B</v>
          </cell>
          <cell r="I430" t="str">
            <v>S</v>
          </cell>
          <cell r="J430" t="str">
            <v>000151330</v>
          </cell>
          <cell r="K430" t="str">
            <v>03/08/2022</v>
          </cell>
          <cell r="L430" t="str">
            <v>26220807484373000124550010001513301972207515</v>
          </cell>
          <cell r="M430" t="str">
            <v>26 -  Pernambuco</v>
          </cell>
          <cell r="N430">
            <v>127050.2</v>
          </cell>
        </row>
        <row r="431">
          <cell r="C431" t="str">
            <v>HOSPITAL MIGUEL ARRAES</v>
          </cell>
          <cell r="E431" t="str">
            <v>3.4 - Material Farmacológico</v>
          </cell>
          <cell r="F431">
            <v>7484373000124</v>
          </cell>
          <cell r="G431" t="str">
            <v>UNI HOSPITALAR LTDA</v>
          </cell>
          <cell r="H431" t="str">
            <v>B</v>
          </cell>
          <cell r="I431" t="str">
            <v>S</v>
          </cell>
          <cell r="J431" t="str">
            <v>000152355</v>
          </cell>
          <cell r="K431" t="str">
            <v>22/08/2022</v>
          </cell>
          <cell r="L431" t="str">
            <v>26220807484373000124550010001523551406573350</v>
          </cell>
          <cell r="M431" t="str">
            <v>26 -  Pernambuco</v>
          </cell>
          <cell r="N431">
            <v>53235</v>
          </cell>
        </row>
        <row r="432">
          <cell r="C432" t="str">
            <v>HOSPITAL MIGUEL ARRAES</v>
          </cell>
          <cell r="E432" t="str">
            <v>3.4 - Material Farmacológico</v>
          </cell>
          <cell r="F432">
            <v>7484373000124</v>
          </cell>
          <cell r="G432" t="str">
            <v>UNI HOSPITALAR LTDA</v>
          </cell>
          <cell r="H432" t="str">
            <v>B</v>
          </cell>
          <cell r="I432" t="str">
            <v>S</v>
          </cell>
          <cell r="J432" t="str">
            <v>000152735</v>
          </cell>
          <cell r="K432" t="str">
            <v>29/08/2022</v>
          </cell>
          <cell r="L432" t="str">
            <v>26220807484373000124550010001527351880169725</v>
          </cell>
          <cell r="M432" t="str">
            <v>26 -  Pernambuco</v>
          </cell>
          <cell r="N432">
            <v>12000</v>
          </cell>
        </row>
        <row r="433">
          <cell r="C433" t="str">
            <v>HOSPITAL MIGUEL ARRAES</v>
          </cell>
          <cell r="E433" t="str">
            <v>3.4 - Material Farmacológico</v>
          </cell>
          <cell r="F433">
            <v>7484373000124</v>
          </cell>
          <cell r="G433" t="str">
            <v>UNI HOSPITALAR LTDA</v>
          </cell>
          <cell r="H433" t="str">
            <v>B</v>
          </cell>
          <cell r="I433" t="str">
            <v>S</v>
          </cell>
          <cell r="J433" t="str">
            <v>000152737</v>
          </cell>
          <cell r="K433" t="str">
            <v>29/08/2022</v>
          </cell>
          <cell r="L433" t="str">
            <v>26220807484373000124550010001527371785856030</v>
          </cell>
          <cell r="M433" t="str">
            <v>26 -  Pernambuco</v>
          </cell>
          <cell r="N433">
            <v>270</v>
          </cell>
        </row>
        <row r="434">
          <cell r="C434" t="str">
            <v>HOSPITAL MIGUEL ARRAES</v>
          </cell>
          <cell r="E434" t="str">
            <v>3.99 - Outras despesas com Material de Consumo</v>
          </cell>
          <cell r="F434">
            <v>10758937000699</v>
          </cell>
          <cell r="G434" t="str">
            <v>NOVO NORDESTE MAT DE CONST LTDA</v>
          </cell>
          <cell r="H434" t="str">
            <v>B</v>
          </cell>
          <cell r="I434" t="str">
            <v>S</v>
          </cell>
          <cell r="J434" t="str">
            <v>000163259</v>
          </cell>
          <cell r="K434" t="str">
            <v>15/08/2022</v>
          </cell>
          <cell r="L434" t="str">
            <v>26220810758937000699550010001632591189192740</v>
          </cell>
          <cell r="M434" t="str">
            <v>26 -  Pernambuco</v>
          </cell>
          <cell r="N434">
            <v>58</v>
          </cell>
        </row>
        <row r="435">
          <cell r="C435" t="str">
            <v>HOSPITAL MIGUEL ARRAES</v>
          </cell>
          <cell r="E435" t="str">
            <v>3.4 - Material Farmacológico</v>
          </cell>
          <cell r="F435">
            <v>11260846000187</v>
          </cell>
          <cell r="G435" t="str">
            <v>ANBIOTON IMPORTADORA LTDA</v>
          </cell>
          <cell r="H435" t="str">
            <v>B</v>
          </cell>
          <cell r="I435" t="str">
            <v>S</v>
          </cell>
          <cell r="J435" t="str">
            <v>000171119</v>
          </cell>
          <cell r="K435" t="str">
            <v>04/08/2022</v>
          </cell>
          <cell r="L435" t="str">
            <v>35220811260846000187550010001711191920618260</v>
          </cell>
          <cell r="M435" t="str">
            <v>35 -  São Paulo</v>
          </cell>
          <cell r="N435">
            <v>38406.400000000001</v>
          </cell>
        </row>
        <row r="436">
          <cell r="C436" t="str">
            <v>HOSPITAL MIGUEL ARRAES</v>
          </cell>
          <cell r="E436" t="str">
            <v>3.4 - Material Farmacológico</v>
          </cell>
          <cell r="F436">
            <v>11260846000187</v>
          </cell>
          <cell r="G436" t="str">
            <v>ANBIOTON IMPORTADORA LTDA</v>
          </cell>
          <cell r="H436" t="str">
            <v>B</v>
          </cell>
          <cell r="I436" t="str">
            <v>S</v>
          </cell>
          <cell r="J436" t="str">
            <v>000172395</v>
          </cell>
          <cell r="K436" t="str">
            <v>24/08/2022</v>
          </cell>
          <cell r="L436" t="str">
            <v>35220811260846000187550010001723951779256260</v>
          </cell>
          <cell r="M436" t="str">
            <v>35 -  São Paulo</v>
          </cell>
          <cell r="N436">
            <v>10175</v>
          </cell>
        </row>
        <row r="437">
          <cell r="C437" t="str">
            <v>HOSPITAL MIGUEL ARRAES</v>
          </cell>
          <cell r="E437" t="str">
            <v>3.4 - Material Farmacológico</v>
          </cell>
          <cell r="F437">
            <v>11260846000187</v>
          </cell>
          <cell r="G437" t="str">
            <v>ANBIOTON IMPORTADORA LTDA</v>
          </cell>
          <cell r="H437" t="str">
            <v>B</v>
          </cell>
          <cell r="I437" t="str">
            <v>S</v>
          </cell>
          <cell r="J437" t="str">
            <v>000172421</v>
          </cell>
          <cell r="K437" t="str">
            <v>25/08/2022</v>
          </cell>
          <cell r="L437" t="str">
            <v>35220811260846000187550010001724211807229694</v>
          </cell>
          <cell r="M437" t="str">
            <v>35 -  São Paulo</v>
          </cell>
          <cell r="N437">
            <v>10463.200000000001</v>
          </cell>
        </row>
        <row r="438">
          <cell r="C438" t="str">
            <v>HOSPITAL MIGUEL ARRAES</v>
          </cell>
          <cell r="E438" t="str">
            <v>3.14 - Alimentação Preparada</v>
          </cell>
          <cell r="F438">
            <v>11456925000168</v>
          </cell>
          <cell r="G438" t="str">
            <v>DISTRIBUIDORA DE HORTIFRUTI VERD LTDA</v>
          </cell>
          <cell r="H438" t="str">
            <v>B</v>
          </cell>
          <cell r="I438" t="str">
            <v>S</v>
          </cell>
          <cell r="J438" t="str">
            <v>000262184</v>
          </cell>
          <cell r="K438" t="str">
            <v>12/08/2022</v>
          </cell>
          <cell r="L438" t="str">
            <v>26220811456925000168550010002621841009688337</v>
          </cell>
          <cell r="M438" t="str">
            <v>26 -  Pernambuco</v>
          </cell>
          <cell r="N438">
            <v>407.52</v>
          </cell>
        </row>
        <row r="439">
          <cell r="C439" t="str">
            <v>HOSPITAL MIGUEL ARRAES</v>
          </cell>
          <cell r="E439" t="str">
            <v>3.14 - Alimentação Preparada</v>
          </cell>
          <cell r="F439">
            <v>11456925000168</v>
          </cell>
          <cell r="G439" t="str">
            <v>DISTRIBUIDORA DE HORTIFRUTI VERD LTDA</v>
          </cell>
          <cell r="H439" t="str">
            <v>B</v>
          </cell>
          <cell r="I439" t="str">
            <v>S</v>
          </cell>
          <cell r="J439" t="str">
            <v>000263131</v>
          </cell>
          <cell r="K439" t="str">
            <v>19/08/2022</v>
          </cell>
          <cell r="L439" t="str">
            <v>26220811456925000168550010002631311009780650</v>
          </cell>
          <cell r="M439" t="str">
            <v>26 -  Pernambuco</v>
          </cell>
          <cell r="N439">
            <v>238.2</v>
          </cell>
        </row>
        <row r="440">
          <cell r="C440" t="str">
            <v>HOSPITAL MIGUEL ARRAES</v>
          </cell>
          <cell r="E440" t="str">
            <v>3.4 - Material Farmacológico</v>
          </cell>
          <cell r="F440">
            <v>6628333000146</v>
          </cell>
          <cell r="G440" t="str">
            <v>FARMACE INDUSTRIA QUIM FARM CERAR LTDA</v>
          </cell>
          <cell r="H440" t="str">
            <v>B</v>
          </cell>
          <cell r="I440" t="str">
            <v>S</v>
          </cell>
          <cell r="J440" t="str">
            <v>000291222</v>
          </cell>
          <cell r="K440" t="str">
            <v>17/08/2022</v>
          </cell>
          <cell r="L440" t="str">
            <v>23220806628333000146550000002912221739013352</v>
          </cell>
          <cell r="M440" t="str">
            <v>23 -  Ceará</v>
          </cell>
          <cell r="N440">
            <v>10192</v>
          </cell>
        </row>
        <row r="441">
          <cell r="C441" t="str">
            <v>HOSPITAL MIGUEL ARRAES</v>
          </cell>
          <cell r="E441" t="str">
            <v>3.12 - Material Hospitalar</v>
          </cell>
          <cell r="F441">
            <v>1437707000122</v>
          </cell>
          <cell r="G441" t="str">
            <v>SCITECH PRODUTOS MEDICOS SA</v>
          </cell>
          <cell r="H441" t="str">
            <v>B</v>
          </cell>
          <cell r="I441" t="str">
            <v>S</v>
          </cell>
          <cell r="J441" t="str">
            <v>000293884</v>
          </cell>
          <cell r="K441" t="str">
            <v>25/08/2022</v>
          </cell>
          <cell r="L441" t="str">
            <v>52220801437707000122550550002938841367781340</v>
          </cell>
          <cell r="M441" t="str">
            <v>35 -  São Paulo</v>
          </cell>
          <cell r="N441">
            <v>2100</v>
          </cell>
        </row>
        <row r="442">
          <cell r="C442" t="str">
            <v>HOSPITAL MIGUEL ARRAES</v>
          </cell>
          <cell r="E442" t="str">
            <v>3.99 - Outras despesas com Material de Consumo</v>
          </cell>
          <cell r="F442">
            <v>10948040000890</v>
          </cell>
          <cell r="G442" t="str">
            <v>G5 COMERCIO DE MADEIRAS LTDA</v>
          </cell>
          <cell r="H442" t="str">
            <v>B</v>
          </cell>
          <cell r="I442" t="str">
            <v>S</v>
          </cell>
          <cell r="J442" t="str">
            <v>000296064</v>
          </cell>
          <cell r="K442" t="str">
            <v>22/08/2022</v>
          </cell>
          <cell r="L442" t="str">
            <v>26220810948040000890550010002960641130320688</v>
          </cell>
          <cell r="M442" t="str">
            <v>26 -  Pernambuco</v>
          </cell>
          <cell r="N442">
            <v>195.6</v>
          </cell>
        </row>
        <row r="443">
          <cell r="C443" t="str">
            <v>HOSPITAL MIGUEL ARRAES</v>
          </cell>
          <cell r="E443" t="str">
            <v>3.14 - Alimentação Preparada</v>
          </cell>
          <cell r="F443">
            <v>9257917000140</v>
          </cell>
          <cell r="G443" t="str">
            <v>EPITACIO PESCADOS IMPORTADORA LTDA</v>
          </cell>
          <cell r="H443" t="str">
            <v>B</v>
          </cell>
          <cell r="I443" t="str">
            <v>S</v>
          </cell>
          <cell r="J443" t="str">
            <v>000320509</v>
          </cell>
          <cell r="K443" t="str">
            <v>03/08/2022</v>
          </cell>
          <cell r="L443" t="str">
            <v>26220809257917000140550010003205091346153590</v>
          </cell>
          <cell r="M443" t="str">
            <v>26 -  Pernambuco</v>
          </cell>
          <cell r="N443">
            <v>1341.9</v>
          </cell>
        </row>
        <row r="444">
          <cell r="C444" t="str">
            <v>HOSPITAL MIGUEL ARRAES</v>
          </cell>
          <cell r="E444" t="str">
            <v>3.14 - Alimentação Preparada</v>
          </cell>
          <cell r="F444">
            <v>9257917000140</v>
          </cell>
          <cell r="G444" t="str">
            <v>EPITACIO PESCADOS IMPORTADORA LTDA</v>
          </cell>
          <cell r="H444" t="str">
            <v>B</v>
          </cell>
          <cell r="I444" t="str">
            <v>S</v>
          </cell>
          <cell r="J444" t="str">
            <v>000322007</v>
          </cell>
          <cell r="K444" t="str">
            <v>17/08/2022</v>
          </cell>
          <cell r="L444" t="str">
            <v>26220809257917000140550010003220071253010788</v>
          </cell>
          <cell r="M444" t="str">
            <v>26 -  Pernambuco</v>
          </cell>
          <cell r="N444">
            <v>4689.3</v>
          </cell>
        </row>
        <row r="445">
          <cell r="C445" t="str">
            <v>HOSPITAL MIGUEL ARRAES</v>
          </cell>
          <cell r="E445" t="str">
            <v>3.12 - Material Hospitalar</v>
          </cell>
          <cell r="F445">
            <v>10779833000156</v>
          </cell>
          <cell r="G445" t="str">
            <v>MEDICAL MERCANTIL DE APAR MED LTDA</v>
          </cell>
          <cell r="H445" t="str">
            <v>B</v>
          </cell>
          <cell r="I445" t="str">
            <v>S</v>
          </cell>
          <cell r="J445" t="str">
            <v>000557225</v>
          </cell>
          <cell r="K445" t="str">
            <v>05/08/2022</v>
          </cell>
          <cell r="L445" t="str">
            <v>26220810779833000156550010005572251559247003</v>
          </cell>
          <cell r="M445" t="str">
            <v>26 -  Pernambuco</v>
          </cell>
          <cell r="N445">
            <v>302.5</v>
          </cell>
        </row>
        <row r="446">
          <cell r="C446" t="str">
            <v>HOSPITAL MIGUEL ARRAES</v>
          </cell>
          <cell r="E446" t="str">
            <v>3.12 - Material Hospitalar</v>
          </cell>
          <cell r="F446">
            <v>10779833000156</v>
          </cell>
          <cell r="G446" t="str">
            <v>MEDICAL MERCANTIL DE APAR MED LTDA</v>
          </cell>
          <cell r="H446" t="str">
            <v>B</v>
          </cell>
          <cell r="I446" t="str">
            <v>S</v>
          </cell>
          <cell r="J446" t="str">
            <v>000557297</v>
          </cell>
          <cell r="K446" t="str">
            <v>06/08/2022</v>
          </cell>
          <cell r="L446" t="str">
            <v>26220810779833000156550010005572971559319003</v>
          </cell>
          <cell r="M446" t="str">
            <v>26 -  Pernambuco</v>
          </cell>
          <cell r="N446">
            <v>284.8</v>
          </cell>
        </row>
        <row r="447">
          <cell r="C447" t="str">
            <v>HOSPITAL MIGUEL ARRAES</v>
          </cell>
          <cell r="E447" t="str">
            <v xml:space="preserve">3.10 - Material para Manutenção de Bens Móveis </v>
          </cell>
          <cell r="F447">
            <v>10779833000156</v>
          </cell>
          <cell r="G447" t="str">
            <v>MEDICAL MERCANTIL DE APAR MED LTDA</v>
          </cell>
          <cell r="H447" t="str">
            <v>B</v>
          </cell>
          <cell r="I447" t="str">
            <v>S</v>
          </cell>
          <cell r="J447" t="str">
            <v>000557919</v>
          </cell>
          <cell r="K447" t="str">
            <v>15/08/2022</v>
          </cell>
          <cell r="L447" t="str">
            <v>26220810779833000156550010005579191559941008</v>
          </cell>
          <cell r="M447" t="str">
            <v>26 -  Pernambuco</v>
          </cell>
          <cell r="N447">
            <v>3118.3</v>
          </cell>
        </row>
        <row r="448">
          <cell r="C448" t="str">
            <v>HOSPITAL MIGUEL ARRAES</v>
          </cell>
          <cell r="E448" t="str">
            <v>3.12 - Material Hospitalar</v>
          </cell>
          <cell r="F448">
            <v>10779833000156</v>
          </cell>
          <cell r="G448" t="str">
            <v>MEDICAL MERCANTIL DE APAR MED LTDA</v>
          </cell>
          <cell r="H448" t="str">
            <v>B</v>
          </cell>
          <cell r="I448" t="str">
            <v>S</v>
          </cell>
          <cell r="J448" t="str">
            <v>000558349</v>
          </cell>
          <cell r="K448" t="str">
            <v>19/08/2022</v>
          </cell>
          <cell r="L448" t="str">
            <v>26220810779833000156550010005583491560371008</v>
          </cell>
          <cell r="M448" t="str">
            <v>26 -  Pernambuco</v>
          </cell>
          <cell r="N448">
            <v>1950</v>
          </cell>
        </row>
        <row r="449">
          <cell r="C449" t="str">
            <v>HOSPITAL MIGUEL ARRAES</v>
          </cell>
          <cell r="E449" t="str">
            <v>3.12 - Material Hospitalar</v>
          </cell>
          <cell r="F449">
            <v>10779833000156</v>
          </cell>
          <cell r="G449" t="str">
            <v>MEDICAL MERCANTIL DE APAR MED LTDA</v>
          </cell>
          <cell r="H449" t="str">
            <v>B</v>
          </cell>
          <cell r="I449" t="str">
            <v>S</v>
          </cell>
          <cell r="J449" t="str">
            <v>000558573</v>
          </cell>
          <cell r="K449" t="str">
            <v>23/08/2022</v>
          </cell>
          <cell r="L449" t="str">
            <v>26220810779833000156550010005585731560595000</v>
          </cell>
          <cell r="M449" t="str">
            <v>26 -  Pernambuco</v>
          </cell>
          <cell r="N449">
            <v>1866.6</v>
          </cell>
        </row>
        <row r="450">
          <cell r="C450" t="str">
            <v>HOSPITAL MIGUEL ARRAES</v>
          </cell>
          <cell r="E450" t="str">
            <v>3.11 - Material Laboratorial</v>
          </cell>
          <cell r="F450">
            <v>10779833000156</v>
          </cell>
          <cell r="G450" t="str">
            <v>MEDICAL MERCANTIL DE APAR MED LTDA</v>
          </cell>
          <cell r="H450" t="str">
            <v>B</v>
          </cell>
          <cell r="I450" t="str">
            <v>S</v>
          </cell>
          <cell r="J450" t="str">
            <v>000558573</v>
          </cell>
          <cell r="K450" t="str">
            <v>23/08/2022</v>
          </cell>
          <cell r="L450" t="str">
            <v>26220810779833000156550010005585731560595000</v>
          </cell>
          <cell r="M450" t="str">
            <v>26 -  Pernambuco</v>
          </cell>
          <cell r="N450">
            <v>142.5</v>
          </cell>
        </row>
        <row r="451">
          <cell r="C451" t="str">
            <v>HOSPITAL MIGUEL ARRAES</v>
          </cell>
          <cell r="E451" t="str">
            <v xml:space="preserve">3.10 - Material para Manutenção de Bens Móveis </v>
          </cell>
          <cell r="F451">
            <v>10779833000156</v>
          </cell>
          <cell r="G451" t="str">
            <v>MEDICAL MERCANTIL DE APAR MED LTDA</v>
          </cell>
          <cell r="H451" t="str">
            <v>B</v>
          </cell>
          <cell r="I451" t="str">
            <v>S</v>
          </cell>
          <cell r="J451" t="str">
            <v>000558642</v>
          </cell>
          <cell r="K451" t="str">
            <v>24/08/2022</v>
          </cell>
          <cell r="L451" t="str">
            <v>26220810779833000156550010005586421560664000</v>
          </cell>
          <cell r="M451" t="str">
            <v>26 -  Pernambuco</v>
          </cell>
          <cell r="N451">
            <v>640.20000000000005</v>
          </cell>
        </row>
        <row r="452">
          <cell r="C452" t="str">
            <v>HOSPITAL MIGUEL ARRAES</v>
          </cell>
          <cell r="E452" t="str">
            <v>3.12 - Material Hospitalar</v>
          </cell>
          <cell r="F452">
            <v>10779833000156</v>
          </cell>
          <cell r="G452" t="str">
            <v>MEDICAL MERCANTIL DE APAR MED LTDA</v>
          </cell>
          <cell r="H452" t="str">
            <v>B</v>
          </cell>
          <cell r="I452" t="str">
            <v>S</v>
          </cell>
          <cell r="J452" t="str">
            <v>000558655</v>
          </cell>
          <cell r="K452" t="str">
            <v>24/08/2022</v>
          </cell>
          <cell r="L452" t="str">
            <v>26220810779833000156550010005586551560677003</v>
          </cell>
          <cell r="M452" t="str">
            <v>26 -  Pernambuco</v>
          </cell>
          <cell r="N452">
            <v>3430</v>
          </cell>
        </row>
        <row r="453">
          <cell r="C453" t="str">
            <v>HOSPITAL MIGUEL ARRAES</v>
          </cell>
          <cell r="E453" t="str">
            <v>3.12 - Material Hospitalar</v>
          </cell>
          <cell r="F453">
            <v>10779833000156</v>
          </cell>
          <cell r="G453" t="str">
            <v>MEDICAL MERCANTIL DE APAR MED LTDA</v>
          </cell>
          <cell r="H453" t="str">
            <v>B</v>
          </cell>
          <cell r="I453" t="str">
            <v>S</v>
          </cell>
          <cell r="J453" t="str">
            <v>000559104</v>
          </cell>
          <cell r="K453" t="str">
            <v>30/08/2022</v>
          </cell>
          <cell r="L453" t="str">
            <v>26220810779833000156550010005591041561126009</v>
          </cell>
          <cell r="M453" t="str">
            <v>26 -  Pernambuco</v>
          </cell>
          <cell r="N453">
            <v>8050</v>
          </cell>
        </row>
        <row r="454">
          <cell r="C454" t="str">
            <v>HOSPITAL MIGUEL ARRAES</v>
          </cell>
          <cell r="E454" t="str">
            <v>3.11 - Material Laboratorial</v>
          </cell>
          <cell r="F454">
            <v>10779833000156</v>
          </cell>
          <cell r="G454" t="str">
            <v>MEDICAL MERCANTIL DE APAR MED LTDA</v>
          </cell>
          <cell r="H454" t="str">
            <v>B</v>
          </cell>
          <cell r="I454" t="str">
            <v>S</v>
          </cell>
          <cell r="J454" t="str">
            <v>000559127</v>
          </cell>
          <cell r="K454" t="str">
            <v>30/08/2022</v>
          </cell>
          <cell r="L454" t="str">
            <v>26220810779833000156550010005591271561149003</v>
          </cell>
          <cell r="M454" t="str">
            <v>26 -  Pernambuco</v>
          </cell>
          <cell r="N454">
            <v>142.5</v>
          </cell>
        </row>
        <row r="455">
          <cell r="C455" t="str">
            <v>HOSPITAL MIGUEL ARRAES</v>
          </cell>
          <cell r="E455" t="str">
            <v>3.12 - Material Hospitalar</v>
          </cell>
          <cell r="F455">
            <v>10779833000156</v>
          </cell>
          <cell r="G455" t="str">
            <v>MEDICAL MERCANTIL DE APAR MED LTDA</v>
          </cell>
          <cell r="H455" t="str">
            <v>B</v>
          </cell>
          <cell r="I455" t="str">
            <v>S</v>
          </cell>
          <cell r="J455" t="str">
            <v>000559127</v>
          </cell>
          <cell r="K455" t="str">
            <v>30/08/2022</v>
          </cell>
          <cell r="L455" t="str">
            <v>26220810779833000156550010005591271561149003</v>
          </cell>
          <cell r="M455" t="str">
            <v>26 -  Pernambuco</v>
          </cell>
          <cell r="N455">
            <v>1648.7</v>
          </cell>
        </row>
        <row r="456">
          <cell r="C456" t="str">
            <v>HOSPITAL MIGUEL ARRAES</v>
          </cell>
          <cell r="E456" t="str">
            <v xml:space="preserve">3.8 - Uniformes, Tecidos e Aviamentos </v>
          </cell>
          <cell r="F456">
            <v>7264693000179</v>
          </cell>
          <cell r="G456" t="str">
            <v>RENASCER MERCANTIL FERRAGISTA LTDA</v>
          </cell>
          <cell r="H456" t="str">
            <v>B</v>
          </cell>
          <cell r="I456" t="str">
            <v>S</v>
          </cell>
          <cell r="J456" t="str">
            <v>000623291</v>
          </cell>
          <cell r="K456" t="str">
            <v>08/08/2022</v>
          </cell>
          <cell r="L456" t="str">
            <v>26220807264693000179550010006232911872964026</v>
          </cell>
          <cell r="M456" t="str">
            <v>26 -  Pernambuco</v>
          </cell>
          <cell r="N456">
            <v>1966.7</v>
          </cell>
        </row>
        <row r="457">
          <cell r="C457" t="str">
            <v>HOSPITAL MIGUEL ARRAES</v>
          </cell>
          <cell r="E457" t="str">
            <v xml:space="preserve">3.8 - Uniformes, Tecidos e Aviamentos </v>
          </cell>
          <cell r="F457">
            <v>7264693000179</v>
          </cell>
          <cell r="G457" t="str">
            <v>RENASCER MERCANTIL FERRAGISTA LTDA</v>
          </cell>
          <cell r="H457" t="str">
            <v>B</v>
          </cell>
          <cell r="I457" t="str">
            <v>S</v>
          </cell>
          <cell r="J457" t="str">
            <v>000623291</v>
          </cell>
          <cell r="K457" t="str">
            <v>08/08/2022</v>
          </cell>
          <cell r="L457" t="str">
            <v>26220807264693000179550010006232911872964026</v>
          </cell>
          <cell r="M457" t="str">
            <v>26 -  Pernambuco</v>
          </cell>
          <cell r="N457">
            <v>509.4</v>
          </cell>
        </row>
        <row r="458">
          <cell r="C458" t="str">
            <v>HOSPITAL MIGUEL ARRAES</v>
          </cell>
          <cell r="E458" t="str">
            <v>3.99 - Outras despesas com Material de Consumo</v>
          </cell>
          <cell r="F458">
            <v>92660406000623</v>
          </cell>
          <cell r="G458" t="str">
            <v>FRIGELAR COMERCIO E INDUSTRIA LTDA</v>
          </cell>
          <cell r="H458" t="str">
            <v>B</v>
          </cell>
          <cell r="I458" t="str">
            <v>S</v>
          </cell>
          <cell r="J458" t="str">
            <v>000689263</v>
          </cell>
          <cell r="K458" t="str">
            <v>11/08/2022</v>
          </cell>
          <cell r="L458" t="str">
            <v>26220892660406000623550050006892631000325409</v>
          </cell>
          <cell r="M458" t="str">
            <v>26 -  Pernambuco</v>
          </cell>
          <cell r="N458">
            <v>1248</v>
          </cell>
        </row>
        <row r="459">
          <cell r="C459" t="str">
            <v>HOSPITAL MIGUEL ARRAES</v>
          </cell>
          <cell r="E459" t="str">
            <v>3.14 - Alimentação Preparada</v>
          </cell>
          <cell r="F459">
            <v>3721769000278</v>
          </cell>
          <cell r="G459" t="str">
            <v>MASTERBOI LTDA</v>
          </cell>
          <cell r="H459" t="str">
            <v>B</v>
          </cell>
          <cell r="I459" t="str">
            <v>S</v>
          </cell>
          <cell r="J459" t="str">
            <v>000741425</v>
          </cell>
          <cell r="K459" t="str">
            <v>04/08/2022</v>
          </cell>
          <cell r="L459" t="str">
            <v>26220803721769000278550040007414251821333854</v>
          </cell>
          <cell r="M459" t="str">
            <v>26 -  Pernambuco</v>
          </cell>
          <cell r="N459">
            <v>893.7</v>
          </cell>
        </row>
        <row r="460">
          <cell r="C460" t="str">
            <v>HOSPITAL MIGUEL ARRAES</v>
          </cell>
          <cell r="E460" t="str">
            <v>3.4 - Material Farmacológico</v>
          </cell>
          <cell r="F460">
            <v>12420164000904</v>
          </cell>
          <cell r="G460" t="str">
            <v>CM HOSPITALAR SA</v>
          </cell>
          <cell r="H460" t="str">
            <v>B</v>
          </cell>
          <cell r="I460" t="str">
            <v>S</v>
          </cell>
          <cell r="J460" t="str">
            <v>000742660</v>
          </cell>
          <cell r="K460" t="str">
            <v>29/07/2022</v>
          </cell>
          <cell r="L460" t="str">
            <v>53220712420164000904550010007426601727676318</v>
          </cell>
          <cell r="M460" t="str">
            <v>53 -  Distrito Federal</v>
          </cell>
          <cell r="N460">
            <v>6072.02</v>
          </cell>
        </row>
        <row r="461">
          <cell r="C461" t="str">
            <v>HOSPITAL MIGUEL ARRAES</v>
          </cell>
          <cell r="E461" t="str">
            <v>3.4 - Material Farmacológico</v>
          </cell>
          <cell r="F461">
            <v>12420164000904</v>
          </cell>
          <cell r="G461" t="str">
            <v>CM HOSPITALAR SA</v>
          </cell>
          <cell r="H461" t="str">
            <v>B</v>
          </cell>
          <cell r="I461" t="str">
            <v>S</v>
          </cell>
          <cell r="J461" t="str">
            <v>000743152</v>
          </cell>
          <cell r="K461" t="str">
            <v>30/07/2022</v>
          </cell>
          <cell r="L461" t="str">
            <v>53220712420164000904550010007431521787041845</v>
          </cell>
          <cell r="M461" t="str">
            <v>53 -  Distrito Federal</v>
          </cell>
          <cell r="N461">
            <v>17250</v>
          </cell>
        </row>
        <row r="462">
          <cell r="C462" t="str">
            <v>HOSPITAL MIGUEL ARRAES</v>
          </cell>
          <cell r="E462" t="str">
            <v>3.14 - Alimentação Preparada</v>
          </cell>
          <cell r="F462">
            <v>3721769000278</v>
          </cell>
          <cell r="G462" t="str">
            <v>MASTERBOI LTDA</v>
          </cell>
          <cell r="H462" t="str">
            <v>B</v>
          </cell>
          <cell r="I462" t="str">
            <v>S</v>
          </cell>
          <cell r="J462" t="str">
            <v>000754485</v>
          </cell>
          <cell r="K462" t="str">
            <v>18/08/2022</v>
          </cell>
          <cell r="L462" t="str">
            <v>26220803721769000278550040007544851503742810</v>
          </cell>
          <cell r="M462" t="str">
            <v>26 -  Pernambuco</v>
          </cell>
          <cell r="N462">
            <v>552.41999999999996</v>
          </cell>
        </row>
        <row r="463">
          <cell r="C463" t="str">
            <v>HOSPITAL MIGUEL ARRAES</v>
          </cell>
          <cell r="E463" t="str">
            <v>3.14 - Alimentação Preparada</v>
          </cell>
          <cell r="F463">
            <v>3721769000278</v>
          </cell>
          <cell r="G463" t="str">
            <v>MASTERBOI LTDA</v>
          </cell>
          <cell r="H463" t="str">
            <v>B</v>
          </cell>
          <cell r="I463" t="str">
            <v>S</v>
          </cell>
          <cell r="J463" t="str">
            <v>000754504</v>
          </cell>
          <cell r="K463" t="str">
            <v>18/08/2022</v>
          </cell>
          <cell r="L463" t="str">
            <v>26220803721769000278550040007545041395176330</v>
          </cell>
          <cell r="M463" t="str">
            <v>26 -  Pernambuco</v>
          </cell>
          <cell r="N463">
            <v>5588.91</v>
          </cell>
        </row>
        <row r="464">
          <cell r="C464" t="str">
            <v>HOSPITAL MIGUEL ARRAES</v>
          </cell>
          <cell r="E464" t="str">
            <v>3.99 - Outras despesas com Material de Consumo</v>
          </cell>
          <cell r="F464">
            <v>8644619000140</v>
          </cell>
          <cell r="G464" t="str">
            <v>TOTAS FERRO E ACO LTDA</v>
          </cell>
          <cell r="H464" t="str">
            <v>B</v>
          </cell>
          <cell r="I464" t="str">
            <v>S</v>
          </cell>
          <cell r="J464" t="str">
            <v>000844</v>
          </cell>
          <cell r="K464" t="str">
            <v>11/08/2022</v>
          </cell>
          <cell r="L464" t="str">
            <v>26220808644619000140550000000008441280084211</v>
          </cell>
          <cell r="M464" t="str">
            <v>26 -  Pernambuco</v>
          </cell>
          <cell r="N464">
            <v>120</v>
          </cell>
        </row>
        <row r="465">
          <cell r="C465" t="str">
            <v>HOSPITAL MIGUEL ARRAES</v>
          </cell>
          <cell r="E465" t="str">
            <v>3.14 - Alimentação Preparada</v>
          </cell>
          <cell r="F465">
            <v>12007670000119</v>
          </cell>
          <cell r="G465" t="str">
            <v>JOSE LOPES SOUZA - DOCES</v>
          </cell>
          <cell r="H465" t="str">
            <v>B</v>
          </cell>
          <cell r="I465" t="str">
            <v>S</v>
          </cell>
          <cell r="J465" t="str">
            <v>001231</v>
          </cell>
          <cell r="K465" t="str">
            <v>12/08/2022</v>
          </cell>
          <cell r="L465" t="str">
            <v>26220812007670000119550010000012311917741895</v>
          </cell>
          <cell r="M465" t="str">
            <v>26 -  Pernambuco</v>
          </cell>
          <cell r="N465">
            <v>416</v>
          </cell>
        </row>
        <row r="466">
          <cell r="C466" t="str">
            <v>HOSPITAL MIGUEL ARRAES</v>
          </cell>
          <cell r="E466" t="str">
            <v>3.14 - Alimentação Preparada</v>
          </cell>
          <cell r="F466">
            <v>12007670000119</v>
          </cell>
          <cell r="G466" t="str">
            <v>JOSE LOPES SOUZA - DOCES</v>
          </cell>
          <cell r="H466" t="str">
            <v>B</v>
          </cell>
          <cell r="I466" t="str">
            <v>S</v>
          </cell>
          <cell r="J466" t="str">
            <v>001232</v>
          </cell>
          <cell r="K466" t="str">
            <v>15/08/2022</v>
          </cell>
          <cell r="L466" t="str">
            <v>26220812007670000119550010000012321001993980</v>
          </cell>
          <cell r="M466" t="str">
            <v>26 -  Pernambuco</v>
          </cell>
          <cell r="N466">
            <v>304</v>
          </cell>
        </row>
        <row r="467">
          <cell r="C467" t="str">
            <v>HOSPITAL MIGUEL ARRAES</v>
          </cell>
          <cell r="E467" t="str">
            <v>3.99 - Outras despesas com Material de Consumo</v>
          </cell>
          <cell r="F467">
            <v>10230480001960</v>
          </cell>
          <cell r="G467" t="str">
            <v>FERREIRA COSTA E CIA LTDA</v>
          </cell>
          <cell r="H467" t="str">
            <v>B</v>
          </cell>
          <cell r="I467" t="str">
            <v>S</v>
          </cell>
          <cell r="J467" t="str">
            <v>001610505</v>
          </cell>
          <cell r="K467" t="str">
            <v>25/08/2022</v>
          </cell>
          <cell r="L467" t="str">
            <v>26220810230480001960550100016105051094380436</v>
          </cell>
          <cell r="M467" t="str">
            <v>26 -  Pernambuco</v>
          </cell>
          <cell r="N467">
            <v>155</v>
          </cell>
        </row>
        <row r="468">
          <cell r="C468" t="str">
            <v>HOSPITAL MIGUEL ARRAES</v>
          </cell>
          <cell r="E468" t="str">
            <v>3.14 - Alimentação Preparada</v>
          </cell>
          <cell r="F468">
            <v>24150377000195</v>
          </cell>
          <cell r="G468" t="str">
            <v>KARNE &amp; KEIJO LOGISTICA INTEGRADA LTDA</v>
          </cell>
          <cell r="H468" t="str">
            <v>B</v>
          </cell>
          <cell r="I468" t="str">
            <v>S</v>
          </cell>
          <cell r="J468" t="str">
            <v>004628633</v>
          </cell>
          <cell r="K468" t="str">
            <v>04/08/2022</v>
          </cell>
          <cell r="L468" t="str">
            <v>26220824150377000195550010046286331529677063</v>
          </cell>
          <cell r="M468" t="str">
            <v>26 -  Pernambuco</v>
          </cell>
          <cell r="N468">
            <v>12633.65</v>
          </cell>
        </row>
        <row r="469">
          <cell r="C469" t="str">
            <v>HOSPITAL MIGUEL ARRAES</v>
          </cell>
          <cell r="E469" t="str">
            <v>3.14 - Alimentação Preparada</v>
          </cell>
          <cell r="F469">
            <v>24150377000195</v>
          </cell>
          <cell r="G469" t="str">
            <v>KARNE &amp; KEIJO LOGISTICA INTEGRADA LTDA</v>
          </cell>
          <cell r="H469" t="str">
            <v>B</v>
          </cell>
          <cell r="I469" t="str">
            <v>S</v>
          </cell>
          <cell r="J469" t="str">
            <v>004634681</v>
          </cell>
          <cell r="K469" t="str">
            <v>10/08/2022</v>
          </cell>
          <cell r="L469" t="str">
            <v>26220824150377000195550010046346811558774988</v>
          </cell>
          <cell r="M469" t="str">
            <v>26 -  Pernambuco</v>
          </cell>
          <cell r="N469">
            <v>2909.2</v>
          </cell>
        </row>
        <row r="470">
          <cell r="C470" t="str">
            <v>HOSPITAL MIGUEL ARRAES</v>
          </cell>
          <cell r="E470" t="str">
            <v>3.6 - Material de Expediente</v>
          </cell>
          <cell r="F470">
            <v>1781007000150</v>
          </cell>
          <cell r="G470" t="str">
            <v>F G INFOTEC RECIFE EIRELIME</v>
          </cell>
          <cell r="H470" t="str">
            <v>B</v>
          </cell>
          <cell r="I470" t="str">
            <v>S</v>
          </cell>
          <cell r="J470" t="str">
            <v>007692</v>
          </cell>
          <cell r="K470" t="str">
            <v>12/08/2022</v>
          </cell>
          <cell r="L470" t="str">
            <v>26220801781007000150550010000076921918660139</v>
          </cell>
          <cell r="M470" t="str">
            <v>26 -  Pernambuco</v>
          </cell>
          <cell r="N470">
            <v>4341.6000000000004</v>
          </cell>
        </row>
        <row r="471">
          <cell r="C471" t="str">
            <v>HOSPITAL MIGUEL ARRAES</v>
          </cell>
          <cell r="E471" t="str">
            <v>3.6 - Material de Expediente</v>
          </cell>
          <cell r="F471">
            <v>1781007000150</v>
          </cell>
          <cell r="G471" t="str">
            <v>F G INFOTEC RECIFE EIRELIME</v>
          </cell>
          <cell r="H471" t="str">
            <v>B</v>
          </cell>
          <cell r="I471" t="str">
            <v>S</v>
          </cell>
          <cell r="J471" t="str">
            <v>007726</v>
          </cell>
          <cell r="K471" t="str">
            <v>23/08/2022</v>
          </cell>
          <cell r="L471" t="str">
            <v>26220801781007000150550010000077261422257026</v>
          </cell>
          <cell r="M471" t="str">
            <v>26 -  Pernambuco</v>
          </cell>
          <cell r="N471">
            <v>300</v>
          </cell>
        </row>
        <row r="472">
          <cell r="C472" t="str">
            <v>HOSPITAL MIGUEL ARRAES</v>
          </cell>
          <cell r="E472" t="str">
            <v>3.7 - Material de Limpeza e Produtos de Hgienização</v>
          </cell>
          <cell r="F472">
            <v>4004741000100</v>
          </cell>
          <cell r="G472" t="str">
            <v>NORLUX LTDA-ME</v>
          </cell>
          <cell r="H472" t="str">
            <v>B</v>
          </cell>
          <cell r="I472" t="str">
            <v>S</v>
          </cell>
          <cell r="J472" t="str">
            <v>009651</v>
          </cell>
          <cell r="K472" t="str">
            <v>04/08/2022</v>
          </cell>
          <cell r="L472" t="str">
            <v>26220804004741000100550000000096511260085216</v>
          </cell>
          <cell r="M472" t="str">
            <v>26 -  Pernambuco</v>
          </cell>
          <cell r="N472">
            <v>3360</v>
          </cell>
        </row>
        <row r="473">
          <cell r="C473" t="str">
            <v>HOSPITAL MIGUEL ARRAES</v>
          </cell>
          <cell r="E473" t="str">
            <v>3.14 - Alimentação Preparada</v>
          </cell>
          <cell r="F473">
            <v>4004741000100</v>
          </cell>
          <cell r="G473" t="str">
            <v>NORLUX LTDA-ME</v>
          </cell>
          <cell r="H473" t="str">
            <v>B</v>
          </cell>
          <cell r="I473" t="str">
            <v>S</v>
          </cell>
          <cell r="J473" t="str">
            <v>009651</v>
          </cell>
          <cell r="K473" t="str">
            <v>04/08/2022</v>
          </cell>
          <cell r="L473" t="str">
            <v>26220804004741000100550000000096511260085216</v>
          </cell>
          <cell r="M473" t="str">
            <v>26 -  Pernambuco</v>
          </cell>
          <cell r="N473">
            <v>3540</v>
          </cell>
        </row>
        <row r="474">
          <cell r="C474" t="str">
            <v>HOSPITAL MIGUEL ARRAES</v>
          </cell>
          <cell r="E474" t="str">
            <v>3.7 - Material de Limpeza e Produtos de Hgienização</v>
          </cell>
          <cell r="F474">
            <v>4004741000100</v>
          </cell>
          <cell r="G474" t="str">
            <v>NORLUX LTDA-ME</v>
          </cell>
          <cell r="H474" t="str">
            <v>B</v>
          </cell>
          <cell r="I474" t="str">
            <v>S</v>
          </cell>
          <cell r="J474" t="str">
            <v>009730</v>
          </cell>
          <cell r="K474" t="str">
            <v>29/08/2022</v>
          </cell>
          <cell r="L474" t="str">
            <v>26220804004741000100550000000097301270083203</v>
          </cell>
          <cell r="M474" t="str">
            <v>26 -  Pernambuco</v>
          </cell>
          <cell r="N474">
            <v>4200</v>
          </cell>
        </row>
        <row r="475">
          <cell r="C475" t="str">
            <v>HOSPITAL MIGUEL ARRAES</v>
          </cell>
          <cell r="E475" t="str">
            <v>3.4 - Material Farmacológico</v>
          </cell>
          <cell r="F475">
            <v>38909503000157</v>
          </cell>
          <cell r="G475" t="str">
            <v>OPEM REPRES IMPORT EXTORT DIST LTDA</v>
          </cell>
          <cell r="H475" t="str">
            <v>B</v>
          </cell>
          <cell r="I475" t="str">
            <v>S</v>
          </cell>
          <cell r="J475" t="str">
            <v>066940</v>
          </cell>
          <cell r="K475" t="str">
            <v>29/07/2022</v>
          </cell>
          <cell r="L475" t="str">
            <v>35220738909503000157550010000669401778605493</v>
          </cell>
          <cell r="M475" t="str">
            <v>35 -  São Paulo</v>
          </cell>
          <cell r="N475">
            <v>8450</v>
          </cell>
        </row>
        <row r="476">
          <cell r="C476" t="str">
            <v>HOSPITAL MIGUEL ARRAES</v>
          </cell>
          <cell r="E476" t="str">
            <v>3.7 - Material de Limpeza e Produtos de Hgienização</v>
          </cell>
          <cell r="F476">
            <v>27319301000139</v>
          </cell>
          <cell r="G476" t="str">
            <v>VERONICA VALERIA PIMENTEL DOS SANTOS ME</v>
          </cell>
          <cell r="H476" t="str">
            <v>B</v>
          </cell>
          <cell r="I476" t="str">
            <v>S</v>
          </cell>
          <cell r="J476" t="str">
            <v>10113</v>
          </cell>
          <cell r="K476" t="str">
            <v>25/07/2022</v>
          </cell>
          <cell r="L476" t="str">
            <v>26220727319301000139550010000101131004368878</v>
          </cell>
          <cell r="M476" t="str">
            <v>26 -  Pernambuco</v>
          </cell>
          <cell r="N476">
            <v>8182</v>
          </cell>
        </row>
        <row r="477">
          <cell r="C477" t="str">
            <v>HOSPITAL MIGUEL ARRAES</v>
          </cell>
          <cell r="E477" t="str">
            <v>3.7 - Material de Limpeza e Produtos de Hgienização</v>
          </cell>
          <cell r="F477">
            <v>27319301000139</v>
          </cell>
          <cell r="G477" t="str">
            <v>VERONICA VALERIA PIMENTEL DOS SANTOS ME</v>
          </cell>
          <cell r="H477" t="str">
            <v>B</v>
          </cell>
          <cell r="I477" t="str">
            <v>S</v>
          </cell>
          <cell r="J477" t="str">
            <v>10130</v>
          </cell>
          <cell r="K477" t="str">
            <v>29/07/2022</v>
          </cell>
          <cell r="L477" t="str">
            <v>26220727319301000139550010000101301304368807</v>
          </cell>
          <cell r="M477" t="str">
            <v>26 -  Pernambuco</v>
          </cell>
          <cell r="N477">
            <v>2027.1</v>
          </cell>
        </row>
        <row r="478">
          <cell r="C478" t="str">
            <v>HOSPITAL MIGUEL ARRAES</v>
          </cell>
          <cell r="E478" t="str">
            <v>3.7 - Material de Limpeza e Produtos de Hgienização</v>
          </cell>
          <cell r="F478">
            <v>27319301000139</v>
          </cell>
          <cell r="G478" t="str">
            <v>VERONICA VALERIA PIMENTEL DOS SANTOS ME</v>
          </cell>
          <cell r="H478" t="str">
            <v>B</v>
          </cell>
          <cell r="I478" t="str">
            <v>S</v>
          </cell>
          <cell r="J478" t="str">
            <v>10154</v>
          </cell>
          <cell r="K478" t="str">
            <v>10/08/2022</v>
          </cell>
          <cell r="L478" t="str">
            <v>26220827319301000139550010000101541904368854</v>
          </cell>
          <cell r="M478" t="str">
            <v>26 -  Pernambuco</v>
          </cell>
          <cell r="N478">
            <v>190</v>
          </cell>
        </row>
        <row r="479">
          <cell r="C479" t="str">
            <v>HOSPITAL MIGUEL ARRAES</v>
          </cell>
          <cell r="E479" t="str">
            <v>3.99 - Outras despesas com Material de Consumo</v>
          </cell>
          <cell r="F479">
            <v>24812842000106</v>
          </cell>
          <cell r="G479" t="str">
            <v>HOT SUN ENERGIA SOLAR EIRELI</v>
          </cell>
          <cell r="H479" t="str">
            <v>B</v>
          </cell>
          <cell r="I479" t="str">
            <v>S</v>
          </cell>
          <cell r="J479" t="str">
            <v>1023</v>
          </cell>
          <cell r="K479" t="str">
            <v>31/08/2022</v>
          </cell>
          <cell r="L479" t="str">
            <v>26220824812842000106550010000010231199099143</v>
          </cell>
          <cell r="M479" t="str">
            <v>26 -  Pernambuco</v>
          </cell>
          <cell r="N479">
            <v>110</v>
          </cell>
        </row>
        <row r="480">
          <cell r="C480" t="str">
            <v>HOSPITAL MIGUEL ARRAES</v>
          </cell>
          <cell r="E480" t="str">
            <v>3.7 - Material de Limpeza e Produtos de Hgienização</v>
          </cell>
          <cell r="F480">
            <v>27319301000139</v>
          </cell>
          <cell r="G480" t="str">
            <v>VERONICA VALERIA PIMENTEL DOS SANTOS ME</v>
          </cell>
          <cell r="H480" t="str">
            <v>B</v>
          </cell>
          <cell r="I480" t="str">
            <v>S</v>
          </cell>
          <cell r="J480" t="str">
            <v>10234</v>
          </cell>
          <cell r="K480" t="str">
            <v>25/08/2022</v>
          </cell>
          <cell r="L480" t="str">
            <v>26220827319301000139550010000102341907368882</v>
          </cell>
          <cell r="M480" t="str">
            <v>26 -  Pernambuco</v>
          </cell>
          <cell r="N480">
            <v>4182</v>
          </cell>
        </row>
        <row r="481">
          <cell r="C481" t="str">
            <v>HOSPITAL MIGUEL ARRAES</v>
          </cell>
          <cell r="E481" t="str">
            <v>3.14 - Alimentação Preparada</v>
          </cell>
          <cell r="F481">
            <v>11744898000390</v>
          </cell>
          <cell r="G481" t="str">
            <v>ATACADAO COMERCIO DE CARNES LTDA</v>
          </cell>
          <cell r="H481" t="str">
            <v>B</v>
          </cell>
          <cell r="I481" t="str">
            <v>S</v>
          </cell>
          <cell r="J481" t="str">
            <v>1075526</v>
          </cell>
          <cell r="K481" t="str">
            <v>12/08/2022</v>
          </cell>
          <cell r="L481" t="str">
            <v>26220811744898000390550010010755261172231146</v>
          </cell>
          <cell r="M481" t="str">
            <v>26 -  Pernambuco</v>
          </cell>
          <cell r="N481">
            <v>915.96</v>
          </cell>
        </row>
        <row r="482">
          <cell r="C482" t="str">
            <v>HOSPITAL MIGUEL ARRAES</v>
          </cell>
          <cell r="E482" t="str">
            <v>3.14 - Alimentação Preparada</v>
          </cell>
          <cell r="F482">
            <v>11744898000390</v>
          </cell>
          <cell r="G482" t="str">
            <v>ATACADAO COMERCIO DE CARNES LTDA</v>
          </cell>
          <cell r="H482" t="str">
            <v>B</v>
          </cell>
          <cell r="I482" t="str">
            <v>S</v>
          </cell>
          <cell r="J482" t="str">
            <v>1077710</v>
          </cell>
          <cell r="K482" t="str">
            <v>18/08/2022</v>
          </cell>
          <cell r="L482" t="str">
            <v>26220811744898000390550010010777101214622466</v>
          </cell>
          <cell r="M482" t="str">
            <v>26 -  Pernambuco</v>
          </cell>
          <cell r="N482">
            <v>16018.08</v>
          </cell>
        </row>
        <row r="483">
          <cell r="C483" t="str">
            <v>HOSPITAL MIGUEL ARRAES</v>
          </cell>
          <cell r="E483" t="str">
            <v>3.14 - Alimentação Preparada</v>
          </cell>
          <cell r="F483">
            <v>7041307000180</v>
          </cell>
          <cell r="G483" t="str">
            <v>SOST INDUSTRIA E COMERCIO DE ALIMENTOS E</v>
          </cell>
          <cell r="H483" t="str">
            <v>B</v>
          </cell>
          <cell r="I483" t="str">
            <v>S</v>
          </cell>
          <cell r="J483" t="str">
            <v>1097515</v>
          </cell>
          <cell r="K483" t="str">
            <v>19/08/2022</v>
          </cell>
          <cell r="L483" t="str">
            <v>29220807041307000180550030010975151841601609</v>
          </cell>
          <cell r="M483" t="str">
            <v>29 -  Bahia</v>
          </cell>
          <cell r="N483">
            <v>22.9</v>
          </cell>
        </row>
        <row r="484">
          <cell r="C484" t="str">
            <v>HOSPITAL MIGUEL ARRAES</v>
          </cell>
          <cell r="E484" t="str">
            <v>3.14 - Alimentação Preparada</v>
          </cell>
          <cell r="F484">
            <v>7041307000180</v>
          </cell>
          <cell r="G484" t="str">
            <v>SOST INDUSTRIA E COMERCIO DE ALIMENTOS E</v>
          </cell>
          <cell r="H484" t="str">
            <v>B</v>
          </cell>
          <cell r="I484" t="str">
            <v>S</v>
          </cell>
          <cell r="J484" t="str">
            <v>1097515</v>
          </cell>
          <cell r="K484" t="str">
            <v>19/08/2022</v>
          </cell>
          <cell r="L484" t="str">
            <v>29220807041307000180550030010975151841601609</v>
          </cell>
          <cell r="M484" t="str">
            <v>29 -  Bahia</v>
          </cell>
          <cell r="N484">
            <v>651.16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11896145000139</v>
          </cell>
          <cell r="G485" t="str">
            <v>TAG COM IMP MAT MED HOSP LTDA</v>
          </cell>
          <cell r="H485" t="str">
            <v>B</v>
          </cell>
          <cell r="I485" t="str">
            <v>S</v>
          </cell>
          <cell r="J485" t="str">
            <v>11845</v>
          </cell>
          <cell r="K485" t="str">
            <v>05/08/2022</v>
          </cell>
          <cell r="L485" t="str">
            <v>26220811896145000139550010000118451959973133</v>
          </cell>
          <cell r="M485" t="str">
            <v>26 -  Pernambuco</v>
          </cell>
          <cell r="N485">
            <v>2400</v>
          </cell>
        </row>
        <row r="486">
          <cell r="C486" t="str">
            <v>HOSPITAL MIGUEL ARRAES</v>
          </cell>
          <cell r="E486" t="str">
            <v>3.99 - Outras despesas com Material de Consumo</v>
          </cell>
          <cell r="F486">
            <v>12806642000161</v>
          </cell>
          <cell r="G486" t="str">
            <v>COMERCIAL CANAL LTDA</v>
          </cell>
          <cell r="H486" t="str">
            <v>B</v>
          </cell>
          <cell r="I486" t="str">
            <v>S</v>
          </cell>
          <cell r="J486" t="str">
            <v>118588</v>
          </cell>
          <cell r="K486" t="str">
            <v>03/08/2022</v>
          </cell>
          <cell r="L486" t="str">
            <v>26220812806642000161650130001185881574678799</v>
          </cell>
          <cell r="M486" t="str">
            <v>26 -  Pernambuco</v>
          </cell>
          <cell r="N486">
            <v>9</v>
          </cell>
        </row>
        <row r="487">
          <cell r="C487" t="str">
            <v>HOSPITAL MIGUEL ARRAES</v>
          </cell>
          <cell r="E487" t="str">
            <v>3.14 - Alimentação Preparada</v>
          </cell>
          <cell r="F487">
            <v>7534303000133</v>
          </cell>
          <cell r="G487" t="str">
            <v>COMAL COM. ATACADISTA DE ALIMENTOS</v>
          </cell>
          <cell r="H487" t="str">
            <v>B</v>
          </cell>
          <cell r="I487" t="str">
            <v>S</v>
          </cell>
          <cell r="J487" t="str">
            <v>1191467</v>
          </cell>
          <cell r="K487" t="str">
            <v>04/08/2022</v>
          </cell>
          <cell r="L487" t="str">
            <v>26220807534303000133550010011914671214180100</v>
          </cell>
          <cell r="M487" t="str">
            <v>26 -  Pernambuco</v>
          </cell>
          <cell r="N487">
            <v>2444.6</v>
          </cell>
        </row>
        <row r="488">
          <cell r="C488" t="str">
            <v>HOSPITAL MIGUEL ARRAES</v>
          </cell>
          <cell r="E488" t="str">
            <v>3.14 - Alimentação Preparada</v>
          </cell>
          <cell r="F488">
            <v>7534303000133</v>
          </cell>
          <cell r="G488" t="str">
            <v>COMAL COM. ATACADISTA DE ALIMENTOS</v>
          </cell>
          <cell r="H488" t="str">
            <v>B</v>
          </cell>
          <cell r="I488" t="str">
            <v>S</v>
          </cell>
          <cell r="J488" t="str">
            <v>1193200</v>
          </cell>
          <cell r="K488" t="str">
            <v>11/08/2022</v>
          </cell>
          <cell r="L488" t="str">
            <v>26220807534303000133550010011932001396124765</v>
          </cell>
          <cell r="M488" t="str">
            <v>26 -  Pernambuco</v>
          </cell>
          <cell r="N488">
            <v>2925.47</v>
          </cell>
        </row>
        <row r="489">
          <cell r="C489" t="str">
            <v>HOSPITAL MIGUEL ARRAES</v>
          </cell>
          <cell r="E489" t="str">
            <v>3.4 - Material Farmacológico</v>
          </cell>
          <cell r="F489">
            <v>10854165000346</v>
          </cell>
          <cell r="G489" t="str">
            <v>F F DISTRIBUIDORA DE PRODUTOS FARMACEUTICOS LTDA</v>
          </cell>
          <cell r="H489" t="str">
            <v>B</v>
          </cell>
          <cell r="I489" t="str">
            <v>S</v>
          </cell>
          <cell r="J489" t="str">
            <v>130703</v>
          </cell>
          <cell r="K489" t="str">
            <v>02/08/2022</v>
          </cell>
          <cell r="L489" t="str">
            <v>23220810854165000346550010001307031263186490</v>
          </cell>
          <cell r="M489" t="str">
            <v>23 -  Ceará</v>
          </cell>
          <cell r="N489">
            <v>1388</v>
          </cell>
        </row>
        <row r="490">
          <cell r="C490" t="str">
            <v>HOSPITAL MIGUEL ARRAES</v>
          </cell>
          <cell r="E490" t="str">
            <v>3.1 - Combustíveis e Lubrificantes Automotivos</v>
          </cell>
          <cell r="F490">
            <v>11481678000150</v>
          </cell>
          <cell r="G490" t="str">
            <v>AUTO POSTO DUQUE DE CAXIAS LTDA</v>
          </cell>
          <cell r="H490" t="str">
            <v>B</v>
          </cell>
          <cell r="I490" t="str">
            <v>S</v>
          </cell>
          <cell r="J490" t="str">
            <v>1398</v>
          </cell>
          <cell r="K490" t="str">
            <v>09/08/2022</v>
          </cell>
          <cell r="L490" t="str">
            <v>26220811481678000150550010000013981000025264</v>
          </cell>
          <cell r="M490" t="str">
            <v>26 -  Pernambuco</v>
          </cell>
          <cell r="N490">
            <v>6693.84</v>
          </cell>
        </row>
        <row r="491">
          <cell r="C491" t="str">
            <v>HOSPITAL MIGUEL ARRAES</v>
          </cell>
          <cell r="E491" t="str">
            <v>3.14 - Alimentação Preparada</v>
          </cell>
          <cell r="F491">
            <v>42524647000162</v>
          </cell>
          <cell r="G491" t="str">
            <v>SFD DISTRIBUIDORA DE ALIMENTOS E DERIVADOS LTDA</v>
          </cell>
          <cell r="H491" t="str">
            <v>B</v>
          </cell>
          <cell r="I491" t="str">
            <v>S</v>
          </cell>
          <cell r="J491" t="str">
            <v>141</v>
          </cell>
          <cell r="K491" t="str">
            <v>10/08/2022</v>
          </cell>
          <cell r="L491" t="str">
            <v>26220842524647000162550010000001411751302746</v>
          </cell>
          <cell r="M491" t="str">
            <v>26 -  Pernambuco</v>
          </cell>
          <cell r="N491">
            <v>105.36</v>
          </cell>
        </row>
        <row r="492">
          <cell r="C492" t="str">
            <v>HOSPITAL MIGUEL ARRAES</v>
          </cell>
          <cell r="E492" t="str">
            <v>3.12 - Material Hospitalar</v>
          </cell>
          <cell r="F492">
            <v>12040718000190</v>
          </cell>
          <cell r="G492" t="str">
            <v>GRADUAL COMERCIO E SERVICOS EIRELI</v>
          </cell>
          <cell r="H492" t="str">
            <v>B</v>
          </cell>
          <cell r="I492" t="str">
            <v>S</v>
          </cell>
          <cell r="J492" t="str">
            <v>14121</v>
          </cell>
          <cell r="K492" t="str">
            <v>24/08/2022</v>
          </cell>
          <cell r="L492" t="str">
            <v>25220812040718000190550010000141211135811955</v>
          </cell>
          <cell r="M492" t="str">
            <v>25 -  Paraíba</v>
          </cell>
          <cell r="N492">
            <v>4770</v>
          </cell>
        </row>
        <row r="493">
          <cell r="C493" t="str">
            <v>HOSPITAL MIGUEL ARRAES</v>
          </cell>
          <cell r="E493" t="str">
            <v>3.12 - Material Hospitalar</v>
          </cell>
          <cell r="F493">
            <v>12040718000190</v>
          </cell>
          <cell r="G493" t="str">
            <v>GRADUAL COMERCIO E SERVICOS EIRELI</v>
          </cell>
          <cell r="H493" t="str">
            <v>B</v>
          </cell>
          <cell r="I493" t="str">
            <v>S</v>
          </cell>
          <cell r="J493" t="str">
            <v>14257</v>
          </cell>
          <cell r="K493" t="str">
            <v>31/08/2022</v>
          </cell>
          <cell r="L493" t="str">
            <v>25220812040718000190550010000142571183202244</v>
          </cell>
          <cell r="M493" t="str">
            <v>25 -  Paraíba</v>
          </cell>
          <cell r="N493">
            <v>6409.2</v>
          </cell>
        </row>
        <row r="494">
          <cell r="C494" t="str">
            <v>HOSPITAL MIGUEL ARRAES</v>
          </cell>
          <cell r="E494" t="str">
            <v>3.14 - Alimentação Preparada</v>
          </cell>
          <cell r="F494">
            <v>69944973000185</v>
          </cell>
          <cell r="G494" t="str">
            <v>DIADISTRIBUICAO E IMPORTACAO AFOGADOS L</v>
          </cell>
          <cell r="H494" t="str">
            <v>B</v>
          </cell>
          <cell r="I494" t="str">
            <v>S</v>
          </cell>
          <cell r="J494" t="str">
            <v>1445380</v>
          </cell>
          <cell r="K494" t="str">
            <v>22/08/2022</v>
          </cell>
          <cell r="L494" t="str">
            <v>26220869944973000185550030014453801138231848</v>
          </cell>
          <cell r="M494" t="str">
            <v>26 -  Pernambuco</v>
          </cell>
          <cell r="N494">
            <v>169</v>
          </cell>
        </row>
        <row r="495">
          <cell r="C495" t="str">
            <v>HOSPITAL MIGUEL ARRAES</v>
          </cell>
          <cell r="E495" t="str">
            <v>3.14 - Alimentação Preparada</v>
          </cell>
          <cell r="F495">
            <v>42524647000162</v>
          </cell>
          <cell r="G495" t="str">
            <v>SFD DISTRIBUIDORA DE ALIMENTOS E DERIVADOS LTDA</v>
          </cell>
          <cell r="H495" t="str">
            <v>B</v>
          </cell>
          <cell r="I495" t="str">
            <v>S</v>
          </cell>
          <cell r="J495" t="str">
            <v>147</v>
          </cell>
          <cell r="K495" t="str">
            <v>11/08/2022</v>
          </cell>
          <cell r="L495" t="str">
            <v>26220842524647000162550010000001471924573588</v>
          </cell>
          <cell r="M495" t="str">
            <v>26 -  Pernambuco</v>
          </cell>
          <cell r="N495">
            <v>406.16</v>
          </cell>
        </row>
        <row r="496">
          <cell r="C496" t="str">
            <v>HOSPITAL MIGUEL ARRAES</v>
          </cell>
          <cell r="E496" t="str">
            <v>3.12 - Material Hospitalar</v>
          </cell>
          <cell r="F496">
            <v>61418042000131</v>
          </cell>
          <cell r="G496" t="str">
            <v>CIRURGICA FERNANDES LTDA</v>
          </cell>
          <cell r="H496" t="str">
            <v>B</v>
          </cell>
          <cell r="I496" t="str">
            <v>S</v>
          </cell>
          <cell r="J496" t="str">
            <v>1499003</v>
          </cell>
          <cell r="K496" t="str">
            <v>23/08/2022</v>
          </cell>
          <cell r="L496" t="str">
            <v>35220861418042000131550040014990031335007237</v>
          </cell>
          <cell r="M496" t="str">
            <v>35 -  São Paulo</v>
          </cell>
          <cell r="N496">
            <v>1046.4000000000001</v>
          </cell>
        </row>
        <row r="497">
          <cell r="C497" t="str">
            <v>HOSPITAL MIGUEL ARRAES</v>
          </cell>
          <cell r="E497" t="str">
            <v>3.12 - Material Hospitalar</v>
          </cell>
          <cell r="F497">
            <v>61418042000131</v>
          </cell>
          <cell r="G497" t="str">
            <v>CIRURGICA FERNANDES LTDA</v>
          </cell>
          <cell r="H497" t="str">
            <v>B</v>
          </cell>
          <cell r="I497" t="str">
            <v>S</v>
          </cell>
          <cell r="J497" t="str">
            <v>1499004</v>
          </cell>
          <cell r="K497" t="str">
            <v>23/08/2022</v>
          </cell>
          <cell r="L497" t="str">
            <v>35220861418042000131550040014990041610168655</v>
          </cell>
          <cell r="M497" t="str">
            <v>35 -  São Paulo</v>
          </cell>
          <cell r="N497">
            <v>1134</v>
          </cell>
        </row>
        <row r="498">
          <cell r="C498" t="str">
            <v>HOSPITAL MIGUEL ARRAES</v>
          </cell>
          <cell r="E498" t="str">
            <v>3.12 - Material Hospitalar</v>
          </cell>
          <cell r="F498">
            <v>61418042000131</v>
          </cell>
          <cell r="G498" t="str">
            <v>CIRURGICA FERNANDES LTDA</v>
          </cell>
          <cell r="H498" t="str">
            <v>B</v>
          </cell>
          <cell r="I498" t="str">
            <v>S</v>
          </cell>
          <cell r="J498" t="str">
            <v>1499005</v>
          </cell>
          <cell r="K498" t="str">
            <v>23/08/2022</v>
          </cell>
          <cell r="L498" t="str">
            <v>35220861418042000131550040014990051658594635</v>
          </cell>
          <cell r="M498" t="str">
            <v>35 -  São Paulo</v>
          </cell>
          <cell r="N498">
            <v>14548.31</v>
          </cell>
        </row>
        <row r="499">
          <cell r="C499" t="str">
            <v>HOSPITAL MIGUEL ARRAES</v>
          </cell>
          <cell r="E499" t="str">
            <v>3.12 - Material Hospitalar</v>
          </cell>
          <cell r="F499">
            <v>37844417000140</v>
          </cell>
          <cell r="G499" t="str">
            <v>LOG DISTRIBUIDORA DE PRODUTOS HOSPITALAR E HIGIENE PESSOAL LTDA</v>
          </cell>
          <cell r="H499" t="str">
            <v>B</v>
          </cell>
          <cell r="I499" t="str">
            <v>S</v>
          </cell>
          <cell r="J499" t="str">
            <v>158</v>
          </cell>
          <cell r="K499" t="str">
            <v>05/08/2022</v>
          </cell>
          <cell r="L499" t="str">
            <v>26220837844417000140550010000001581915199146</v>
          </cell>
          <cell r="M499" t="str">
            <v>26 -  Pernambuco</v>
          </cell>
          <cell r="N499">
            <v>3918.75</v>
          </cell>
        </row>
        <row r="500">
          <cell r="C500" t="str">
            <v>HOSPITAL MIGUEL ARRAES</v>
          </cell>
          <cell r="E500" t="str">
            <v>3.14 - Alimentação Preparada</v>
          </cell>
          <cell r="F500">
            <v>4609653000123</v>
          </cell>
          <cell r="G500" t="str">
            <v>DISTRIBUIDORA DE ALIMENTOS MARFIM LTDA</v>
          </cell>
          <cell r="H500" t="str">
            <v>B</v>
          </cell>
          <cell r="I500" t="str">
            <v>S</v>
          </cell>
          <cell r="J500" t="str">
            <v>1582665</v>
          </cell>
          <cell r="K500" t="str">
            <v>13/08/2022</v>
          </cell>
          <cell r="L500" t="str">
            <v>26220804609653000123550020015826651191714124</v>
          </cell>
          <cell r="M500" t="str">
            <v>26 -  Pernambuco</v>
          </cell>
          <cell r="N500">
            <v>3870.8</v>
          </cell>
        </row>
        <row r="501">
          <cell r="C501" t="str">
            <v>HOSPITAL MIGUEL ARRAES</v>
          </cell>
          <cell r="E501" t="str">
            <v>3.12 - Material Hospitalar</v>
          </cell>
          <cell r="F501">
            <v>37844417000140</v>
          </cell>
          <cell r="G501" t="str">
            <v>LOG DISTRIBUIDORA DE PRODUTOS HOSPITALAR E HIGIENE PESSOAL LTDA</v>
          </cell>
          <cell r="H501" t="str">
            <v>B</v>
          </cell>
          <cell r="I501" t="str">
            <v>S</v>
          </cell>
          <cell r="J501" t="str">
            <v>159</v>
          </cell>
          <cell r="K501" t="str">
            <v>08/08/2022</v>
          </cell>
          <cell r="L501" t="str">
            <v>26220837844417000140550010000001591401127545</v>
          </cell>
          <cell r="M501" t="str">
            <v>26 -  Pernambuco</v>
          </cell>
          <cell r="N501">
            <v>36571.199999999997</v>
          </cell>
        </row>
        <row r="502">
          <cell r="C502" t="str">
            <v>HOSPITAL MIGUEL ARRAES</v>
          </cell>
          <cell r="E502" t="str">
            <v>3.12 - Material Hospitalar</v>
          </cell>
          <cell r="F502">
            <v>37438274000177</v>
          </cell>
          <cell r="G502" t="str">
            <v>SELLMED PRODUTOS MEDICOS E HOSPITALARES</v>
          </cell>
          <cell r="H502" t="str">
            <v>B</v>
          </cell>
          <cell r="I502" t="str">
            <v>S</v>
          </cell>
          <cell r="J502" t="str">
            <v>1608</v>
          </cell>
          <cell r="K502" t="str">
            <v>01/08/2022</v>
          </cell>
          <cell r="L502" t="str">
            <v>26220837438274000177550010000016081890596952</v>
          </cell>
          <cell r="M502" t="str">
            <v>26 -  Pernambuco</v>
          </cell>
          <cell r="N502">
            <v>2092.4</v>
          </cell>
        </row>
        <row r="503">
          <cell r="C503" t="str">
            <v>HOSPITAL MIGUEL ARRAES</v>
          </cell>
          <cell r="E503" t="str">
            <v>3.4 - Material Farmacológico</v>
          </cell>
          <cell r="F503">
            <v>6106005000180</v>
          </cell>
          <cell r="G503" t="str">
            <v>STOCK MED PRODUTOS MEDICO HOSPITALARES</v>
          </cell>
          <cell r="H503" t="str">
            <v>B</v>
          </cell>
          <cell r="I503" t="str">
            <v>S</v>
          </cell>
          <cell r="J503" t="str">
            <v>164148</v>
          </cell>
          <cell r="K503" t="str">
            <v>04/08/2022</v>
          </cell>
          <cell r="L503" t="str">
            <v>43220806106005000180550010001641481006390050</v>
          </cell>
          <cell r="M503" t="str">
            <v>43 - Rio Grande do Sul</v>
          </cell>
          <cell r="N503">
            <v>4032</v>
          </cell>
        </row>
        <row r="504">
          <cell r="C504" t="str">
            <v>HOSPITAL MIGUEL ARRAES</v>
          </cell>
          <cell r="E504" t="str">
            <v>3.4 - Material Farmacológico</v>
          </cell>
          <cell r="F504">
            <v>6106005000180</v>
          </cell>
          <cell r="G504" t="str">
            <v>STOCK MED PRODUTOS MEDICO HOSPITALARES</v>
          </cell>
          <cell r="H504" t="str">
            <v>B</v>
          </cell>
          <cell r="I504" t="str">
            <v>S</v>
          </cell>
          <cell r="J504" t="str">
            <v>164903</v>
          </cell>
          <cell r="K504" t="str">
            <v>11/08/2022</v>
          </cell>
          <cell r="L504" t="str">
            <v>43220806106005000180550010001649031006403870</v>
          </cell>
          <cell r="M504" t="str">
            <v>43 - Rio Grande do Sul</v>
          </cell>
          <cell r="N504">
            <v>21420</v>
          </cell>
        </row>
        <row r="505">
          <cell r="C505" t="str">
            <v>HOSPITAL MIGUEL ARRAES</v>
          </cell>
          <cell r="E505" t="str">
            <v>3.4 - Material Farmacológico</v>
          </cell>
          <cell r="F505">
            <v>12882932000194</v>
          </cell>
          <cell r="G505" t="str">
            <v>EXOMED</v>
          </cell>
          <cell r="H505" t="str">
            <v>B</v>
          </cell>
          <cell r="I505" t="str">
            <v>S</v>
          </cell>
          <cell r="J505" t="str">
            <v>165069</v>
          </cell>
          <cell r="K505" t="str">
            <v>12/08/2022</v>
          </cell>
          <cell r="L505" t="str">
            <v>26220812882932000194550010001650691112456115</v>
          </cell>
          <cell r="M505" t="str">
            <v>26 -  Pernambuco</v>
          </cell>
          <cell r="N505">
            <v>10094.4</v>
          </cell>
        </row>
        <row r="506">
          <cell r="C506" t="str">
            <v>HOSPITAL MIGUEL ARRAES</v>
          </cell>
          <cell r="E506" t="str">
            <v>3.4 - Material Farmacológico</v>
          </cell>
          <cell r="F506">
            <v>12882932000194</v>
          </cell>
          <cell r="G506" t="str">
            <v>EXOMED</v>
          </cell>
          <cell r="H506" t="str">
            <v>B</v>
          </cell>
          <cell r="I506" t="str">
            <v>S</v>
          </cell>
          <cell r="J506" t="str">
            <v>165392</v>
          </cell>
          <cell r="K506" t="str">
            <v>22/08/2022</v>
          </cell>
          <cell r="L506" t="str">
            <v>26220812882932000194550010001653921519589023</v>
          </cell>
          <cell r="M506" t="str">
            <v>26 -  Pernambuco</v>
          </cell>
          <cell r="N506">
            <v>26730</v>
          </cell>
        </row>
        <row r="507">
          <cell r="C507" t="str">
            <v>HOSPITAL MIGUEL ARRAES</v>
          </cell>
          <cell r="E507" t="str">
            <v>3.4 - Material Farmacológico</v>
          </cell>
          <cell r="F507">
            <v>12882932000194</v>
          </cell>
          <cell r="G507" t="str">
            <v>EXOMED</v>
          </cell>
          <cell r="H507" t="str">
            <v>B</v>
          </cell>
          <cell r="I507" t="str">
            <v>S</v>
          </cell>
          <cell r="J507" t="str">
            <v>165403</v>
          </cell>
          <cell r="K507" t="str">
            <v>23/08/2022</v>
          </cell>
          <cell r="L507" t="str">
            <v>26220812882932000194550010001654031209713872</v>
          </cell>
          <cell r="M507" t="str">
            <v>26 -  Pernambuco</v>
          </cell>
          <cell r="N507">
            <v>453</v>
          </cell>
        </row>
        <row r="508">
          <cell r="C508" t="str">
            <v>HOSPITAL MIGUEL ARRAES</v>
          </cell>
          <cell r="E508" t="str">
            <v>3.4 - Material Farmacológico</v>
          </cell>
          <cell r="F508">
            <v>12882932000194</v>
          </cell>
          <cell r="G508" t="str">
            <v>EXOMED</v>
          </cell>
          <cell r="H508" t="str">
            <v>B</v>
          </cell>
          <cell r="I508" t="str">
            <v>S</v>
          </cell>
          <cell r="J508" t="str">
            <v>165579</v>
          </cell>
          <cell r="K508" t="str">
            <v>26/08/2022</v>
          </cell>
          <cell r="L508" t="str">
            <v>26220812882932000194550010001655791522389292</v>
          </cell>
          <cell r="M508" t="str">
            <v>26 -  Pernambuco</v>
          </cell>
          <cell r="N508">
            <v>14319</v>
          </cell>
        </row>
        <row r="509">
          <cell r="C509" t="str">
            <v>HOSPITAL MIGUEL ARRAES</v>
          </cell>
          <cell r="E509" t="str">
            <v>3.4 - Material Farmacológico</v>
          </cell>
          <cell r="F509">
            <v>12882932000194</v>
          </cell>
          <cell r="G509" t="str">
            <v>EXOMED</v>
          </cell>
          <cell r="H509" t="str">
            <v>B</v>
          </cell>
          <cell r="I509" t="str">
            <v>S</v>
          </cell>
          <cell r="J509" t="str">
            <v>165730</v>
          </cell>
          <cell r="K509" t="str">
            <v>30/08/2022</v>
          </cell>
          <cell r="L509" t="str">
            <v>26220812882932000194550010001657301961393910</v>
          </cell>
          <cell r="M509" t="str">
            <v>26 -  Pernambuco</v>
          </cell>
          <cell r="N509">
            <v>1196</v>
          </cell>
        </row>
        <row r="510">
          <cell r="C510" t="str">
            <v>HOSPITAL MIGUEL ARRAES</v>
          </cell>
          <cell r="E510" t="str">
            <v>3.12 - Material Hospitalar</v>
          </cell>
          <cell r="F510">
            <v>12882932000194</v>
          </cell>
          <cell r="G510" t="str">
            <v>EXOMED</v>
          </cell>
          <cell r="H510" t="str">
            <v>B</v>
          </cell>
          <cell r="I510" t="str">
            <v>S</v>
          </cell>
          <cell r="J510" t="str">
            <v>165732</v>
          </cell>
          <cell r="K510" t="str">
            <v>30/08/2022</v>
          </cell>
          <cell r="L510" t="str">
            <v>26220812882932000194550010001657321017060941</v>
          </cell>
          <cell r="M510" t="str">
            <v>26 -  Pernambuco</v>
          </cell>
          <cell r="N510">
            <v>9350.19</v>
          </cell>
        </row>
        <row r="511">
          <cell r="C511" t="str">
            <v>HOSPITAL MIGUEL ARRAES</v>
          </cell>
          <cell r="E511" t="str">
            <v>3.4 - Material Farmacológico</v>
          </cell>
          <cell r="F511">
            <v>12882932000194</v>
          </cell>
          <cell r="G511" t="str">
            <v>EXOMED</v>
          </cell>
          <cell r="H511" t="str">
            <v>B</v>
          </cell>
          <cell r="I511" t="str">
            <v>S</v>
          </cell>
          <cell r="J511" t="str">
            <v>165737</v>
          </cell>
          <cell r="K511" t="str">
            <v>31/08/2022</v>
          </cell>
          <cell r="L511" t="str">
            <v>26220812882932000194550010001657371050434606</v>
          </cell>
          <cell r="M511" t="str">
            <v>26 -  Pernambuco</v>
          </cell>
          <cell r="N511">
            <v>2065</v>
          </cell>
        </row>
        <row r="512">
          <cell r="C512" t="str">
            <v>HOSPITAL MIGUEL ARRAES</v>
          </cell>
          <cell r="E512" t="str">
            <v>3.4 - Material Farmacológico</v>
          </cell>
          <cell r="F512">
            <v>12882932000194</v>
          </cell>
          <cell r="G512" t="str">
            <v>EXOMED</v>
          </cell>
          <cell r="H512" t="str">
            <v>B</v>
          </cell>
          <cell r="I512" t="str">
            <v>S</v>
          </cell>
          <cell r="J512" t="str">
            <v>165780</v>
          </cell>
          <cell r="K512" t="str">
            <v>31/08/2022</v>
          </cell>
          <cell r="L512" t="str">
            <v>26220812882932000194550010001657801495360880</v>
          </cell>
          <cell r="M512" t="str">
            <v>26 -  Pernambuco</v>
          </cell>
          <cell r="N512">
            <v>32076</v>
          </cell>
        </row>
        <row r="513">
          <cell r="C513" t="str">
            <v>HOSPITAL MIGUEL ARRAES</v>
          </cell>
          <cell r="E513" t="str">
            <v>3.4 - Material Farmacológico</v>
          </cell>
          <cell r="F513">
            <v>6106005000180</v>
          </cell>
          <cell r="G513" t="str">
            <v>STOCK MED PRODUTOS MEDICO HOSPITALARES</v>
          </cell>
          <cell r="H513" t="str">
            <v>B</v>
          </cell>
          <cell r="I513" t="str">
            <v>S</v>
          </cell>
          <cell r="J513" t="str">
            <v>166603</v>
          </cell>
          <cell r="K513" t="str">
            <v>26/08/2022</v>
          </cell>
          <cell r="L513" t="str">
            <v>43220806106005000180550010001666031006440973</v>
          </cell>
          <cell r="M513" t="str">
            <v>43 - Rio Grande do Sul</v>
          </cell>
          <cell r="N513">
            <v>10617.8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14784339000130</v>
          </cell>
          <cell r="G514" t="str">
            <v>CROMUS MATERIAIS MEDICO HOSPITALAR</v>
          </cell>
          <cell r="H514" t="str">
            <v>B</v>
          </cell>
          <cell r="I514" t="str">
            <v>S</v>
          </cell>
          <cell r="J514" t="str">
            <v>16955</v>
          </cell>
          <cell r="K514" t="str">
            <v>02/08/2022</v>
          </cell>
          <cell r="L514" t="str">
            <v>26220814784339000130550010000169551075047586</v>
          </cell>
          <cell r="M514" t="str">
            <v>26 -  Pernambuco</v>
          </cell>
          <cell r="N514">
            <v>2800</v>
          </cell>
        </row>
        <row r="515">
          <cell r="C515" t="str">
            <v>HOSPITAL MIGUEL ARRAES</v>
          </cell>
          <cell r="E515" t="str">
            <v xml:space="preserve">3.10 - Material para Manutenção de Bens Móveis </v>
          </cell>
          <cell r="F515">
            <v>13047802000107</v>
          </cell>
          <cell r="G515" t="str">
            <v>REDMED COMERCIO SERVICO E LOCACAO LTDA</v>
          </cell>
          <cell r="H515" t="str">
            <v>B</v>
          </cell>
          <cell r="I515" t="str">
            <v>S</v>
          </cell>
          <cell r="J515" t="str">
            <v>1883</v>
          </cell>
          <cell r="K515" t="str">
            <v>25/08/2022</v>
          </cell>
          <cell r="L515" t="str">
            <v>27220813047802000107550030000018831088132546</v>
          </cell>
          <cell r="M515" t="str">
            <v>27 -  Alagoas</v>
          </cell>
          <cell r="N515">
            <v>2590.8000000000002</v>
          </cell>
        </row>
        <row r="516">
          <cell r="C516" t="str">
            <v>HOSPITAL MIGUEL ARRAES</v>
          </cell>
          <cell r="E516" t="str">
            <v>3.12 - Material Hospitalar</v>
          </cell>
          <cell r="F516">
            <v>2068375000380</v>
          </cell>
          <cell r="G516" t="str">
            <v>MEDICICOR COMERCIAL EIRELI</v>
          </cell>
          <cell r="H516" t="str">
            <v>B</v>
          </cell>
          <cell r="I516" t="str">
            <v>S</v>
          </cell>
          <cell r="J516" t="str">
            <v>19181</v>
          </cell>
          <cell r="K516" t="str">
            <v>26/08/2022</v>
          </cell>
          <cell r="L516" t="str">
            <v>26220802068375000380550020000191811236353817</v>
          </cell>
          <cell r="M516" t="str">
            <v>26 -  Pernambuco</v>
          </cell>
          <cell r="N516">
            <v>5600</v>
          </cell>
        </row>
        <row r="517">
          <cell r="C517" t="str">
            <v>HOSPITAL MIGUEL ARRAES</v>
          </cell>
          <cell r="E517" t="str">
            <v>3.4 - Material Farmacológico</v>
          </cell>
          <cell r="F517">
            <v>1722296000117</v>
          </cell>
          <cell r="G517" t="str">
            <v>PANORAMA COM PROD MEDICO FARMAC LTDA</v>
          </cell>
          <cell r="H517" t="str">
            <v>B</v>
          </cell>
          <cell r="I517" t="str">
            <v>S</v>
          </cell>
          <cell r="J517" t="str">
            <v>206422</v>
          </cell>
          <cell r="K517" t="str">
            <v>10/08/2022</v>
          </cell>
          <cell r="L517" t="str">
            <v>23220801722296000117550010002064221002064368</v>
          </cell>
          <cell r="M517" t="str">
            <v>23 -  Ceará</v>
          </cell>
          <cell r="N517">
            <v>9450</v>
          </cell>
        </row>
        <row r="518">
          <cell r="C518" t="str">
            <v>HOSPITAL MIGUEL ARRAES</v>
          </cell>
          <cell r="E518" t="str">
            <v>3.12 - Material Hospitalar</v>
          </cell>
          <cell r="F518">
            <v>1722296000117</v>
          </cell>
          <cell r="G518" t="str">
            <v>PANORAMA COM PROD MEDICO FARMAC LTDA</v>
          </cell>
          <cell r="H518" t="str">
            <v>B</v>
          </cell>
          <cell r="I518" t="str">
            <v>S</v>
          </cell>
          <cell r="J518" t="str">
            <v>206605</v>
          </cell>
          <cell r="K518" t="str">
            <v>17/08/2022</v>
          </cell>
          <cell r="L518" t="str">
            <v>23220801722296000117550010002066051002066204</v>
          </cell>
          <cell r="M518" t="str">
            <v>23 -  Ceará</v>
          </cell>
          <cell r="N518">
            <v>500.4</v>
          </cell>
        </row>
        <row r="519">
          <cell r="C519" t="str">
            <v>HOSPITAL MIGUEL ARRAES</v>
          </cell>
          <cell r="E519" t="str">
            <v>3.12 - Material Hospitalar</v>
          </cell>
          <cell r="F519">
            <v>1722296000117</v>
          </cell>
          <cell r="G519" t="str">
            <v>PANORAMA COM PROD MEDICO FARMAC LTDA</v>
          </cell>
          <cell r="H519" t="str">
            <v>B</v>
          </cell>
          <cell r="I519" t="str">
            <v>S</v>
          </cell>
          <cell r="J519" t="str">
            <v>206907</v>
          </cell>
          <cell r="K519" t="str">
            <v>23/08/2022</v>
          </cell>
          <cell r="L519" t="str">
            <v>23220801722296000117550010002069071002069204</v>
          </cell>
          <cell r="M519" t="str">
            <v>23 -  Ceará</v>
          </cell>
          <cell r="N519">
            <v>1470</v>
          </cell>
        </row>
        <row r="520">
          <cell r="C520" t="str">
            <v>HOSPITAL MIGUEL ARRAES</v>
          </cell>
          <cell r="E520" t="str">
            <v>3.12 - Material Hospitalar</v>
          </cell>
          <cell r="F520">
            <v>1722296000117</v>
          </cell>
          <cell r="G520" t="str">
            <v>PANORAMA COM PROD MEDICO FARMAC LTDA</v>
          </cell>
          <cell r="H520" t="str">
            <v>B</v>
          </cell>
          <cell r="I520" t="str">
            <v>S</v>
          </cell>
          <cell r="J520" t="str">
            <v>206908</v>
          </cell>
          <cell r="K520" t="str">
            <v>23/08/2022</v>
          </cell>
          <cell r="L520" t="str">
            <v>23220801722296000117550010002069081002069210</v>
          </cell>
          <cell r="M520" t="str">
            <v>23 -  Ceará</v>
          </cell>
          <cell r="N520">
            <v>750</v>
          </cell>
        </row>
        <row r="521">
          <cell r="C521" t="str">
            <v>HOSPITAL MIGUEL ARRAES</v>
          </cell>
          <cell r="E521" t="str">
            <v xml:space="preserve">3.8 - Uniformes, Tecidos e Aviamentos </v>
          </cell>
          <cell r="F521">
            <v>5044056000161</v>
          </cell>
          <cell r="G521" t="str">
            <v>DMH PRODUTOS HOSPITALARES LTDA</v>
          </cell>
          <cell r="H521" t="str">
            <v>B</v>
          </cell>
          <cell r="I521" t="str">
            <v>S</v>
          </cell>
          <cell r="J521" t="str">
            <v>20920</v>
          </cell>
          <cell r="K521" t="str">
            <v>01/08/2022</v>
          </cell>
          <cell r="L521" t="str">
            <v>26220805044056000161550010000209201869376342</v>
          </cell>
          <cell r="M521" t="str">
            <v>26 -  Pernambuco</v>
          </cell>
          <cell r="N521">
            <v>6600</v>
          </cell>
        </row>
        <row r="522">
          <cell r="C522" t="str">
            <v>HOSPITAL MIGUEL ARRAES</v>
          </cell>
          <cell r="E522" t="str">
            <v>3.12 - Material Hospitalar</v>
          </cell>
          <cell r="F522">
            <v>5044056000161</v>
          </cell>
          <cell r="G522" t="str">
            <v>DMH PRODUTOS HOSPITALARES LTDA</v>
          </cell>
          <cell r="H522" t="str">
            <v>B</v>
          </cell>
          <cell r="I522" t="str">
            <v>S</v>
          </cell>
          <cell r="J522" t="str">
            <v>20961</v>
          </cell>
          <cell r="K522" t="str">
            <v>05/08/2022</v>
          </cell>
          <cell r="L522" t="str">
            <v>26220805044056000161550010000209611963096229</v>
          </cell>
          <cell r="M522" t="str">
            <v>26 -  Pernambuco</v>
          </cell>
          <cell r="N522">
            <v>11914</v>
          </cell>
        </row>
        <row r="523">
          <cell r="C523" t="str">
            <v>HOSPITAL MIGUEL ARRAES</v>
          </cell>
          <cell r="E523" t="str">
            <v>3.99 - Outras despesas com Material de Consumo</v>
          </cell>
          <cell r="F523">
            <v>22327504000153</v>
          </cell>
          <cell r="G523" t="str">
            <v>MD MATIAS SILVAMATERIAIS ELETRICOS DE AL</v>
          </cell>
          <cell r="H523" t="str">
            <v>B</v>
          </cell>
          <cell r="I523" t="str">
            <v>S</v>
          </cell>
          <cell r="J523" t="str">
            <v>2103</v>
          </cell>
          <cell r="K523" t="str">
            <v>18/08/2022</v>
          </cell>
          <cell r="L523" t="str">
            <v>26220822327504000153550010000021031495076127</v>
          </cell>
          <cell r="M523" t="str">
            <v>26 -  Pernambuco</v>
          </cell>
          <cell r="N523">
            <v>1583.65</v>
          </cell>
        </row>
        <row r="524">
          <cell r="C524" t="str">
            <v>HOSPITAL MIGUEL ARRAES</v>
          </cell>
          <cell r="E524" t="str">
            <v>3.99 - Outras despesas com Material de Consumo</v>
          </cell>
          <cell r="F524">
            <v>22327504000153</v>
          </cell>
          <cell r="G524" t="str">
            <v>MD MATIAS SILVAMATERIAIS ELETRICOS DE AL</v>
          </cell>
          <cell r="H524" t="str">
            <v>B</v>
          </cell>
          <cell r="I524" t="str">
            <v>S</v>
          </cell>
          <cell r="J524" t="str">
            <v>2106</v>
          </cell>
          <cell r="K524" t="str">
            <v>22/08/2022</v>
          </cell>
          <cell r="L524" t="str">
            <v>26220822327504000153550010000021061392504500</v>
          </cell>
          <cell r="M524" t="str">
            <v>26 -  Pernambuco</v>
          </cell>
          <cell r="N524">
            <v>796</v>
          </cell>
        </row>
        <row r="525">
          <cell r="C525" t="str">
            <v>HOSPITAL MIGUEL ARRAES</v>
          </cell>
          <cell r="E525" t="str">
            <v>3.12 - Material Hospitalar</v>
          </cell>
          <cell r="F525">
            <v>5044056000161</v>
          </cell>
          <cell r="G525" t="str">
            <v>DMH PRODUTOS HOSPITALARES LTDA</v>
          </cell>
          <cell r="H525" t="str">
            <v>B</v>
          </cell>
          <cell r="I525" t="str">
            <v>S</v>
          </cell>
          <cell r="J525" t="str">
            <v>21095</v>
          </cell>
          <cell r="K525" t="str">
            <v>24/08/2022</v>
          </cell>
          <cell r="L525" t="str">
            <v>26220805044056000161550010000210951751693162</v>
          </cell>
          <cell r="M525" t="str">
            <v>26 -  Pernambuco</v>
          </cell>
          <cell r="N525">
            <v>2241.6</v>
          </cell>
        </row>
        <row r="526">
          <cell r="C526" t="str">
            <v>HOSPITAL MIGUEL ARRAES</v>
          </cell>
          <cell r="E526" t="str">
            <v>3.14 - Alimentação Preparada</v>
          </cell>
          <cell r="F526">
            <v>18993815000184</v>
          </cell>
          <cell r="G526" t="str">
            <v>HILTON VIEIRA COSTA</v>
          </cell>
          <cell r="H526" t="str">
            <v>B</v>
          </cell>
          <cell r="I526" t="str">
            <v>S</v>
          </cell>
          <cell r="J526" t="str">
            <v>2121</v>
          </cell>
          <cell r="K526" t="str">
            <v>01/08/2022</v>
          </cell>
          <cell r="L526" t="str">
            <v>26220718993815000184550010000021211706081173</v>
          </cell>
          <cell r="M526" t="str">
            <v>26 -  Pernambuco</v>
          </cell>
          <cell r="N526">
            <v>3297.79</v>
          </cell>
        </row>
        <row r="527">
          <cell r="C527" t="str">
            <v>HOSPITAL MIGUEL ARRAES</v>
          </cell>
          <cell r="E527" t="str">
            <v>3.14 - Alimentação Preparada</v>
          </cell>
          <cell r="F527">
            <v>18993815000184</v>
          </cell>
          <cell r="G527" t="str">
            <v>HILTON VIEIRA COSTA</v>
          </cell>
          <cell r="H527" t="str">
            <v>B</v>
          </cell>
          <cell r="I527" t="str">
            <v>S</v>
          </cell>
          <cell r="J527" t="str">
            <v>2121</v>
          </cell>
          <cell r="K527" t="str">
            <v>01/08/2022</v>
          </cell>
          <cell r="L527" t="str">
            <v>26220718993815000184550010000021211706081173</v>
          </cell>
          <cell r="M527" t="str">
            <v>26 -  Pernambuco</v>
          </cell>
          <cell r="N527">
            <v>348</v>
          </cell>
        </row>
        <row r="528">
          <cell r="C528" t="str">
            <v>HOSPITAL MIGUEL ARRAES</v>
          </cell>
          <cell r="E528" t="str">
            <v>3.14 - Alimentação Preparada</v>
          </cell>
          <cell r="F528">
            <v>18993815000184</v>
          </cell>
          <cell r="G528" t="str">
            <v>HILTON VIEIRA COSTA</v>
          </cell>
          <cell r="H528" t="str">
            <v>B</v>
          </cell>
          <cell r="I528" t="str">
            <v>S</v>
          </cell>
          <cell r="J528">
            <v>2122</v>
          </cell>
          <cell r="K528" t="str">
            <v>29/07/2022</v>
          </cell>
          <cell r="L528" t="str">
            <v>26220718993815000784550010000021221897500858</v>
          </cell>
          <cell r="M528" t="str">
            <v>26 -  Pernambuco</v>
          </cell>
          <cell r="N528">
            <v>483.8</v>
          </cell>
        </row>
        <row r="529">
          <cell r="C529" t="str">
            <v>HOSPITAL MIGUEL ARRAES</v>
          </cell>
          <cell r="E529" t="str">
            <v>3.14 - Alimentação Preparada</v>
          </cell>
          <cell r="F529">
            <v>18993815000184</v>
          </cell>
          <cell r="G529" t="str">
            <v>HILTON VIEIRA COSTA</v>
          </cell>
          <cell r="H529" t="str">
            <v>B</v>
          </cell>
          <cell r="I529" t="str">
            <v>S</v>
          </cell>
          <cell r="J529" t="str">
            <v>2148</v>
          </cell>
          <cell r="K529" t="str">
            <v>04/08/2022</v>
          </cell>
          <cell r="L529" t="str">
            <v>26220818993815000184550010000021481142359115</v>
          </cell>
          <cell r="M529" t="str">
            <v>26 -  Pernambuco</v>
          </cell>
          <cell r="N529">
            <v>778.63</v>
          </cell>
        </row>
        <row r="530">
          <cell r="C530" t="str">
            <v>HOSPITAL MIGUEL ARRAES</v>
          </cell>
          <cell r="E530" t="str">
            <v>3.14 - Alimentação Preparada</v>
          </cell>
          <cell r="F530">
            <v>18993815000184</v>
          </cell>
          <cell r="G530" t="str">
            <v>HILTON VIEIRA COSTA</v>
          </cell>
          <cell r="H530" t="str">
            <v>B</v>
          </cell>
          <cell r="I530" t="str">
            <v>S</v>
          </cell>
          <cell r="J530" t="str">
            <v>2153</v>
          </cell>
          <cell r="K530" t="str">
            <v>05/08/2022</v>
          </cell>
          <cell r="L530" t="str">
            <v>26220818993815000184550010000021531408499460</v>
          </cell>
          <cell r="M530" t="str">
            <v>26 -  Pernambuco</v>
          </cell>
          <cell r="N530">
            <v>667.52</v>
          </cell>
        </row>
        <row r="531">
          <cell r="C531" t="str">
            <v>HOSPITAL MIGUEL ARRAES</v>
          </cell>
          <cell r="E531" t="str">
            <v>3.14 - Alimentação Preparada</v>
          </cell>
          <cell r="F531">
            <v>18993815000184</v>
          </cell>
          <cell r="G531" t="str">
            <v>HILTON VIEIRA COSTA</v>
          </cell>
          <cell r="H531" t="str">
            <v>B</v>
          </cell>
          <cell r="I531" t="str">
            <v>S</v>
          </cell>
          <cell r="J531" t="str">
            <v>2166</v>
          </cell>
          <cell r="K531" t="str">
            <v>09/08/2022</v>
          </cell>
          <cell r="L531" t="str">
            <v>26220818993815000184550010000021661483671974</v>
          </cell>
          <cell r="M531" t="str">
            <v>26 -  Pernambuco</v>
          </cell>
          <cell r="N531">
            <v>590</v>
          </cell>
        </row>
        <row r="532">
          <cell r="C532" t="str">
            <v>HOSPITAL MIGUEL ARRAES</v>
          </cell>
          <cell r="E532" t="str">
            <v>3.14 - Alimentação Preparada</v>
          </cell>
          <cell r="F532">
            <v>18993815000184</v>
          </cell>
          <cell r="G532" t="str">
            <v>HILTON VIEIRA COSTA</v>
          </cell>
          <cell r="H532" t="str">
            <v>B</v>
          </cell>
          <cell r="I532" t="str">
            <v>S</v>
          </cell>
          <cell r="J532" t="str">
            <v>2167</v>
          </cell>
          <cell r="K532" t="str">
            <v>09/08/2022</v>
          </cell>
          <cell r="L532" t="str">
            <v>26220818993815000184550010000021671461844075</v>
          </cell>
          <cell r="M532" t="str">
            <v>26 -  Pernambuco</v>
          </cell>
          <cell r="N532">
            <v>209.06</v>
          </cell>
        </row>
        <row r="533">
          <cell r="C533" t="str">
            <v>HOSPITAL MIGUEL ARRAES</v>
          </cell>
          <cell r="E533" t="str">
            <v>3.14 - Alimentação Preparada</v>
          </cell>
          <cell r="F533">
            <v>18993815000184</v>
          </cell>
          <cell r="G533" t="str">
            <v>HILTON VIEIRA COSTA</v>
          </cell>
          <cell r="H533" t="str">
            <v>B</v>
          </cell>
          <cell r="I533" t="str">
            <v>S</v>
          </cell>
          <cell r="J533" t="str">
            <v>2168</v>
          </cell>
          <cell r="K533" t="str">
            <v>09/08/2022</v>
          </cell>
          <cell r="L533" t="str">
            <v>26220818993815000184550010000021681800323487</v>
          </cell>
          <cell r="M533" t="str">
            <v>26 -  Pernambuco</v>
          </cell>
          <cell r="N533">
            <v>284.47000000000003</v>
          </cell>
        </row>
        <row r="534">
          <cell r="C534" t="str">
            <v>HOSPITAL MIGUEL ARRAES</v>
          </cell>
          <cell r="E534" t="str">
            <v>3.14 - Alimentação Preparada</v>
          </cell>
          <cell r="F534">
            <v>18993815000184</v>
          </cell>
          <cell r="G534" t="str">
            <v>HILTON VIEIRA COSTA</v>
          </cell>
          <cell r="H534" t="str">
            <v>B</v>
          </cell>
          <cell r="I534" t="str">
            <v>S</v>
          </cell>
          <cell r="J534" t="str">
            <v>2169</v>
          </cell>
          <cell r="K534" t="str">
            <v>09/08/2022</v>
          </cell>
          <cell r="L534" t="str">
            <v>26220818993815000184550010000021691880751089</v>
          </cell>
          <cell r="M534" t="str">
            <v>26 -  Pernambuco</v>
          </cell>
          <cell r="N534">
            <v>335.5</v>
          </cell>
        </row>
        <row r="535">
          <cell r="C535" t="str">
            <v>HOSPITAL MIGUEL ARRAES</v>
          </cell>
          <cell r="E535" t="str">
            <v>3.14 - Alimentação Preparada</v>
          </cell>
          <cell r="F535">
            <v>18993815000184</v>
          </cell>
          <cell r="G535" t="str">
            <v>HILTON VIEIRA COSTA</v>
          </cell>
          <cell r="H535" t="str">
            <v>B</v>
          </cell>
          <cell r="I535" t="str">
            <v>S</v>
          </cell>
          <cell r="J535" t="str">
            <v>2184</v>
          </cell>
          <cell r="K535" t="str">
            <v>11/08/2022</v>
          </cell>
          <cell r="L535" t="str">
            <v>26220818993815000184550010000021841967286007</v>
          </cell>
          <cell r="M535" t="str">
            <v>26 -  Pernambuco</v>
          </cell>
          <cell r="N535">
            <v>359.8</v>
          </cell>
        </row>
        <row r="536">
          <cell r="C536" t="str">
            <v>HOSPITAL MIGUEL ARRAES</v>
          </cell>
          <cell r="E536" t="str">
            <v>3.14 - Alimentação Preparada</v>
          </cell>
          <cell r="F536">
            <v>18993815000184</v>
          </cell>
          <cell r="G536" t="str">
            <v>HILTON VIEIRA COSTA</v>
          </cell>
          <cell r="H536" t="str">
            <v>B</v>
          </cell>
          <cell r="I536" t="str">
            <v>S</v>
          </cell>
          <cell r="J536" t="str">
            <v>2185</v>
          </cell>
          <cell r="K536" t="str">
            <v>11/08/2022</v>
          </cell>
          <cell r="L536" t="str">
            <v>26220818993815000184550010000021851465981342</v>
          </cell>
          <cell r="M536" t="str">
            <v>26 -  Pernambuco</v>
          </cell>
          <cell r="N536">
            <v>213</v>
          </cell>
        </row>
        <row r="537">
          <cell r="C537" t="str">
            <v>HOSPITAL MIGUEL ARRAES</v>
          </cell>
          <cell r="E537" t="str">
            <v>3.14 - Alimentação Preparada</v>
          </cell>
          <cell r="F537">
            <v>18993815000184</v>
          </cell>
          <cell r="G537" t="str">
            <v>HILTON VIEIRA COSTA</v>
          </cell>
          <cell r="H537" t="str">
            <v>B</v>
          </cell>
          <cell r="I537" t="str">
            <v>S</v>
          </cell>
          <cell r="J537" t="str">
            <v>2186</v>
          </cell>
          <cell r="K537" t="str">
            <v>11/08/2022</v>
          </cell>
          <cell r="L537" t="str">
            <v>26220818993815000184550010000021861765341745</v>
          </cell>
          <cell r="M537" t="str">
            <v>26 -  Pernambuco</v>
          </cell>
          <cell r="N537">
            <v>520.98</v>
          </cell>
        </row>
        <row r="538">
          <cell r="C538" t="str">
            <v>HOSPITAL MIGUEL ARRAES</v>
          </cell>
          <cell r="E538" t="str">
            <v>3.14 - Alimentação Preparada</v>
          </cell>
          <cell r="F538">
            <v>18993815000184</v>
          </cell>
          <cell r="G538" t="str">
            <v>HILTON VIEIRA COSTA</v>
          </cell>
          <cell r="H538" t="str">
            <v>B</v>
          </cell>
          <cell r="I538" t="str">
            <v>S</v>
          </cell>
          <cell r="J538" t="str">
            <v>2188</v>
          </cell>
          <cell r="K538" t="str">
            <v>12/08/2022</v>
          </cell>
          <cell r="L538" t="str">
            <v>26220818993815000184550010000021881420038562</v>
          </cell>
          <cell r="M538" t="str">
            <v>26 -  Pernambuco</v>
          </cell>
          <cell r="N538">
            <v>390.7</v>
          </cell>
        </row>
        <row r="539">
          <cell r="C539" t="str">
            <v>HOSPITAL MIGUEL ARRAES</v>
          </cell>
          <cell r="E539" t="str">
            <v>3.14 - Alimentação Preparada</v>
          </cell>
          <cell r="F539">
            <v>18993815000184</v>
          </cell>
          <cell r="G539" t="str">
            <v>HILTON VIEIRA COSTA</v>
          </cell>
          <cell r="H539" t="str">
            <v>B</v>
          </cell>
          <cell r="I539" t="str">
            <v>S</v>
          </cell>
          <cell r="J539" t="str">
            <v>2189</v>
          </cell>
          <cell r="K539" t="str">
            <v>12/08/2022</v>
          </cell>
          <cell r="L539" t="str">
            <v>26220818993815000184550010000021891468564296</v>
          </cell>
          <cell r="M539" t="str">
            <v>26 -  Pernambuco</v>
          </cell>
          <cell r="N539">
            <v>271.8</v>
          </cell>
        </row>
        <row r="540">
          <cell r="C540" t="str">
            <v>HOSPITAL MIGUEL ARRAES</v>
          </cell>
          <cell r="E540" t="str">
            <v>3.14 - Alimentação Preparada</v>
          </cell>
          <cell r="F540">
            <v>18993815000184</v>
          </cell>
          <cell r="G540" t="str">
            <v>HILTON VIEIRA COSTA</v>
          </cell>
          <cell r="H540" t="str">
            <v>B</v>
          </cell>
          <cell r="I540" t="str">
            <v>S</v>
          </cell>
          <cell r="J540" t="str">
            <v>2190</v>
          </cell>
          <cell r="K540" t="str">
            <v>12/08/2022</v>
          </cell>
          <cell r="L540" t="str">
            <v>26220818993815000184550010000021901216955097</v>
          </cell>
          <cell r="M540" t="str">
            <v>26 -  Pernambuco</v>
          </cell>
          <cell r="N540">
            <v>563.21</v>
          </cell>
        </row>
        <row r="541">
          <cell r="C541" t="str">
            <v>HOSPITAL MIGUEL ARRAES</v>
          </cell>
          <cell r="E541" t="str">
            <v>3.99 - Outras despesas com Material de Consumo</v>
          </cell>
          <cell r="F541">
            <v>9469073000444</v>
          </cell>
          <cell r="G541" t="str">
            <v>COMERCIAL BEZERRA LTDA</v>
          </cell>
          <cell r="H541" t="str">
            <v>B</v>
          </cell>
          <cell r="I541" t="str">
            <v>S</v>
          </cell>
          <cell r="J541" t="str">
            <v>21901</v>
          </cell>
          <cell r="K541" t="str">
            <v>01/08/2022</v>
          </cell>
          <cell r="L541" t="str">
            <v>26220809469073000444550010000219011096648385</v>
          </cell>
          <cell r="M541" t="str">
            <v>26 -  Pernambuco</v>
          </cell>
          <cell r="N541">
            <v>59</v>
          </cell>
        </row>
        <row r="542">
          <cell r="C542" t="str">
            <v>HOSPITAL MIGUEL ARRAES</v>
          </cell>
          <cell r="E542" t="str">
            <v>3.14 - Alimentação Preparada</v>
          </cell>
          <cell r="F542">
            <v>18993815000184</v>
          </cell>
          <cell r="G542" t="str">
            <v>HILTON VIEIRA COSTA</v>
          </cell>
          <cell r="H542" t="str">
            <v>B</v>
          </cell>
          <cell r="I542" t="str">
            <v>S</v>
          </cell>
          <cell r="J542" t="str">
            <v>2191</v>
          </cell>
          <cell r="K542" t="str">
            <v>12/08/2022</v>
          </cell>
          <cell r="L542" t="str">
            <v>26220818993815000184550010000021911514362024</v>
          </cell>
          <cell r="M542" t="str">
            <v>26 -  Pernambuco</v>
          </cell>
          <cell r="N542">
            <v>376.8</v>
          </cell>
        </row>
        <row r="543">
          <cell r="C543" t="str">
            <v>HOSPITAL MIGUEL ARRAES</v>
          </cell>
          <cell r="E543" t="str">
            <v>3.99 - Outras despesas com Material de Consumo</v>
          </cell>
          <cell r="F543">
            <v>9469073000444</v>
          </cell>
          <cell r="G543" t="str">
            <v>COMERCIAL BEZERRA LTDA</v>
          </cell>
          <cell r="H543" t="str">
            <v>B</v>
          </cell>
          <cell r="I543" t="str">
            <v>S</v>
          </cell>
          <cell r="J543" t="str">
            <v>21934</v>
          </cell>
          <cell r="K543" t="str">
            <v>04/08/2022</v>
          </cell>
          <cell r="L543" t="str">
            <v>26220809469073000444550010000219341096723825</v>
          </cell>
          <cell r="M543" t="str">
            <v>26 -  Pernambuco</v>
          </cell>
          <cell r="N543">
            <v>2089.1999999999998</v>
          </cell>
        </row>
        <row r="544">
          <cell r="C544" t="str">
            <v>HOSPITAL MIGUEL ARRAES</v>
          </cell>
          <cell r="E544" t="str">
            <v>3.14 - Alimentação Preparada</v>
          </cell>
          <cell r="F544">
            <v>18993815000184</v>
          </cell>
          <cell r="G544" t="str">
            <v>HILTON VIEIRA COSTA</v>
          </cell>
          <cell r="H544" t="str">
            <v>B</v>
          </cell>
          <cell r="I544" t="str">
            <v>S</v>
          </cell>
          <cell r="J544" t="str">
            <v>2198</v>
          </cell>
          <cell r="K544" t="str">
            <v>15/08/2022</v>
          </cell>
          <cell r="L544" t="str">
            <v>26220818993815000184550010000021981455400345</v>
          </cell>
          <cell r="M544" t="str">
            <v>26 -  Pernambuco</v>
          </cell>
          <cell r="N544">
            <v>914.38</v>
          </cell>
        </row>
        <row r="545">
          <cell r="C545" t="str">
            <v>HOSPITAL MIGUEL ARRAES</v>
          </cell>
          <cell r="E545" t="str">
            <v>3.99 - Outras despesas com Material de Consumo</v>
          </cell>
          <cell r="F545">
            <v>9469073000444</v>
          </cell>
          <cell r="G545" t="str">
            <v>COMERCIAL BEZERRA LTDA</v>
          </cell>
          <cell r="H545" t="str">
            <v>B</v>
          </cell>
          <cell r="I545" t="str">
            <v>S</v>
          </cell>
          <cell r="J545" t="str">
            <v>21980</v>
          </cell>
          <cell r="K545" t="str">
            <v>09/08/2022</v>
          </cell>
          <cell r="L545" t="str">
            <v>26220809469073000444550010000219801096841766</v>
          </cell>
          <cell r="M545" t="str">
            <v>26 -  Pernambuco</v>
          </cell>
          <cell r="N545">
            <v>479.4</v>
          </cell>
        </row>
        <row r="546">
          <cell r="C546" t="str">
            <v>HOSPITAL MIGUEL ARRAES</v>
          </cell>
          <cell r="E546" t="str">
            <v>3.99 - Outras despesas com Material de Consumo</v>
          </cell>
          <cell r="F546">
            <v>9469073000444</v>
          </cell>
          <cell r="G546" t="str">
            <v>COMERCIAL BEZERRA LTDA</v>
          </cell>
          <cell r="H546" t="str">
            <v>B</v>
          </cell>
          <cell r="I546" t="str">
            <v>S</v>
          </cell>
          <cell r="J546" t="str">
            <v>22035</v>
          </cell>
          <cell r="K546" t="str">
            <v>15/08/2022</v>
          </cell>
          <cell r="L546" t="str">
            <v>26220809469073000444550010000220351096987159</v>
          </cell>
          <cell r="M546" t="str">
            <v>26 -  Pernambuco</v>
          </cell>
          <cell r="N546">
            <v>278.2</v>
          </cell>
        </row>
        <row r="547">
          <cell r="C547" t="str">
            <v>HOSPITAL MIGUEL ARRAES</v>
          </cell>
          <cell r="E547" t="str">
            <v>3.14 - Alimentação Preparada</v>
          </cell>
          <cell r="F547">
            <v>18993815000184</v>
          </cell>
          <cell r="G547" t="str">
            <v>HILTON VIEIRA COSTA</v>
          </cell>
          <cell r="H547" t="str">
            <v>B</v>
          </cell>
          <cell r="I547" t="str">
            <v>S</v>
          </cell>
          <cell r="J547" t="str">
            <v>2208</v>
          </cell>
          <cell r="K547" t="str">
            <v>16/08/2022</v>
          </cell>
          <cell r="L547" t="str">
            <v>26220818993815000184550010000022081925940918</v>
          </cell>
          <cell r="M547" t="str">
            <v>26 -  Pernambuco</v>
          </cell>
          <cell r="N547">
            <v>468.44</v>
          </cell>
        </row>
        <row r="548">
          <cell r="C548" t="str">
            <v>HOSPITAL MIGUEL ARRAES</v>
          </cell>
          <cell r="E548" t="str">
            <v>3.14 - Alimentação Preparada</v>
          </cell>
          <cell r="F548">
            <v>18993815000184</v>
          </cell>
          <cell r="G548" t="str">
            <v>HILTON VIEIRA COSTA</v>
          </cell>
          <cell r="H548" t="str">
            <v>B</v>
          </cell>
          <cell r="I548" t="str">
            <v>S</v>
          </cell>
          <cell r="J548" t="str">
            <v>2209</v>
          </cell>
          <cell r="K548" t="str">
            <v>16/08/2022</v>
          </cell>
          <cell r="L548" t="str">
            <v>26220818993815000184550010000022091675650931</v>
          </cell>
          <cell r="M548" t="str">
            <v>26 -  Pernambuco</v>
          </cell>
          <cell r="N548">
            <v>131.85</v>
          </cell>
        </row>
        <row r="549">
          <cell r="C549" t="str">
            <v>HOSPITAL MIGUEL ARRAES</v>
          </cell>
          <cell r="E549" t="str">
            <v>3.14 - Alimentação Preparada</v>
          </cell>
          <cell r="F549">
            <v>18993815000184</v>
          </cell>
          <cell r="G549" t="str">
            <v>HILTON VIEIRA COSTA</v>
          </cell>
          <cell r="H549" t="str">
            <v>B</v>
          </cell>
          <cell r="I549" t="str">
            <v>S</v>
          </cell>
          <cell r="J549" t="str">
            <v>2210</v>
          </cell>
          <cell r="K549" t="str">
            <v>16/08/2022</v>
          </cell>
          <cell r="L549" t="str">
            <v>26220818993815000184550010000022101795784286</v>
          </cell>
          <cell r="M549" t="str">
            <v>26 -  Pernambuco</v>
          </cell>
          <cell r="N549">
            <v>168</v>
          </cell>
        </row>
        <row r="550">
          <cell r="C550" t="str">
            <v>HOSPITAL MIGUEL ARRAES</v>
          </cell>
          <cell r="E550" t="str">
            <v>3.14 - Alimentação Preparada</v>
          </cell>
          <cell r="F550">
            <v>18993815000184</v>
          </cell>
          <cell r="G550" t="str">
            <v>HILTON VIEIRA COSTA</v>
          </cell>
          <cell r="H550" t="str">
            <v>B</v>
          </cell>
          <cell r="I550" t="str">
            <v>S</v>
          </cell>
          <cell r="J550" t="str">
            <v>2210</v>
          </cell>
          <cell r="K550" t="str">
            <v>16/08/2022</v>
          </cell>
          <cell r="L550" t="str">
            <v>26220818993815000184550010000022101795784286</v>
          </cell>
          <cell r="M550" t="str">
            <v>26 -  Pernambuco</v>
          </cell>
          <cell r="N550">
            <v>477.35</v>
          </cell>
        </row>
        <row r="551">
          <cell r="C551" t="str">
            <v>HOSPITAL MIGUEL ARRAES</v>
          </cell>
          <cell r="E551" t="str">
            <v>3.14 - Alimentação Preparada</v>
          </cell>
          <cell r="F551">
            <v>18993815000184</v>
          </cell>
          <cell r="G551" t="str">
            <v>HILTON VIEIRA COSTA</v>
          </cell>
          <cell r="H551" t="str">
            <v>B</v>
          </cell>
          <cell r="I551" t="str">
            <v>S</v>
          </cell>
          <cell r="J551" t="str">
            <v>2218</v>
          </cell>
          <cell r="K551" t="str">
            <v>18/08/2022</v>
          </cell>
          <cell r="L551" t="str">
            <v>26220818993815000184550010000022181536470879</v>
          </cell>
          <cell r="M551" t="str">
            <v>26 -  Pernambuco</v>
          </cell>
          <cell r="N551">
            <v>183.57</v>
          </cell>
        </row>
        <row r="552">
          <cell r="C552" t="str">
            <v>HOSPITAL MIGUEL ARRAES</v>
          </cell>
          <cell r="E552" t="str">
            <v>3.14 - Alimentação Preparada</v>
          </cell>
          <cell r="F552">
            <v>18993815000184</v>
          </cell>
          <cell r="G552" t="str">
            <v>HILTON VIEIRA COSTA</v>
          </cell>
          <cell r="H552" t="str">
            <v>B</v>
          </cell>
          <cell r="I552" t="str">
            <v>S</v>
          </cell>
          <cell r="J552" t="str">
            <v>2219</v>
          </cell>
          <cell r="K552" t="str">
            <v>18/08/2022</v>
          </cell>
          <cell r="L552" t="str">
            <v>26220818993815000184550010000022191476524533</v>
          </cell>
          <cell r="M552" t="str">
            <v>26 -  Pernambuco</v>
          </cell>
          <cell r="N552">
            <v>78</v>
          </cell>
        </row>
        <row r="553">
          <cell r="C553" t="str">
            <v>HOSPITAL MIGUEL ARRAES</v>
          </cell>
          <cell r="E553" t="str">
            <v>3.14 - Alimentação Preparada</v>
          </cell>
          <cell r="F553">
            <v>18993815000184</v>
          </cell>
          <cell r="G553" t="str">
            <v>HILTON VIEIRA COSTA</v>
          </cell>
          <cell r="H553" t="str">
            <v>B</v>
          </cell>
          <cell r="I553" t="str">
            <v>S</v>
          </cell>
          <cell r="J553" t="str">
            <v>2220</v>
          </cell>
          <cell r="K553" t="str">
            <v>18/08/2022</v>
          </cell>
          <cell r="L553" t="str">
            <v>26220818993815000184550010000022201326342228</v>
          </cell>
          <cell r="M553" t="str">
            <v>26 -  Pernambuco</v>
          </cell>
          <cell r="N553">
            <v>775.04</v>
          </cell>
        </row>
        <row r="554">
          <cell r="C554" t="str">
            <v>HOSPITAL MIGUEL ARRAES</v>
          </cell>
          <cell r="E554" t="str">
            <v>3.14 - Alimentação Preparada</v>
          </cell>
          <cell r="F554">
            <v>18993815000184</v>
          </cell>
          <cell r="G554" t="str">
            <v>HILTON VIEIRA COSTA</v>
          </cell>
          <cell r="H554" t="str">
            <v>B</v>
          </cell>
          <cell r="I554" t="str">
            <v>S</v>
          </cell>
          <cell r="J554" t="str">
            <v>2221</v>
          </cell>
          <cell r="K554" t="str">
            <v>18/08/2022</v>
          </cell>
          <cell r="L554" t="str">
            <v>26220818993815000184550010000022211790984329</v>
          </cell>
          <cell r="M554" t="str">
            <v>26 -  Pernambuco</v>
          </cell>
          <cell r="N554">
            <v>464.42</v>
          </cell>
        </row>
        <row r="555">
          <cell r="C555" t="str">
            <v>HOSPITAL MIGUEL ARRAES</v>
          </cell>
          <cell r="E555" t="str">
            <v>3.14 - Alimentação Preparada</v>
          </cell>
          <cell r="F555">
            <v>18993815000184</v>
          </cell>
          <cell r="G555" t="str">
            <v>HILTON VIEIRA COSTA</v>
          </cell>
          <cell r="H555" t="str">
            <v>B</v>
          </cell>
          <cell r="I555" t="str">
            <v>S</v>
          </cell>
          <cell r="J555" t="str">
            <v>2229</v>
          </cell>
          <cell r="K555" t="str">
            <v>19/08/2022</v>
          </cell>
          <cell r="L555" t="str">
            <v>26220818993815000184550010000022291173277005</v>
          </cell>
          <cell r="M555" t="str">
            <v>26 -  Pernambuco</v>
          </cell>
          <cell r="N555">
            <v>161.55000000000001</v>
          </cell>
        </row>
        <row r="556">
          <cell r="C556" t="str">
            <v>HOSPITAL MIGUEL ARRAES</v>
          </cell>
          <cell r="E556" t="str">
            <v>3.14 - Alimentação Preparada</v>
          </cell>
          <cell r="F556">
            <v>18993815000184</v>
          </cell>
          <cell r="G556" t="str">
            <v>HILTON VIEIRA COSTA</v>
          </cell>
          <cell r="H556" t="str">
            <v>B</v>
          </cell>
          <cell r="I556" t="str">
            <v>S</v>
          </cell>
          <cell r="J556" t="str">
            <v>2230</v>
          </cell>
          <cell r="K556" t="str">
            <v>19/08/2022</v>
          </cell>
          <cell r="L556" t="str">
            <v>26220818993815000184550010000022301436475016</v>
          </cell>
          <cell r="M556" t="str">
            <v>26 -  Pernambuco</v>
          </cell>
          <cell r="N556">
            <v>308</v>
          </cell>
        </row>
        <row r="557">
          <cell r="C557" t="str">
            <v>HOSPITAL MIGUEL ARRAES</v>
          </cell>
          <cell r="E557" t="str">
            <v>3.14 - Alimentação Preparada</v>
          </cell>
          <cell r="F557">
            <v>18993815000184</v>
          </cell>
          <cell r="G557" t="str">
            <v>HILTON VIEIRA COSTA</v>
          </cell>
          <cell r="H557" t="str">
            <v>B</v>
          </cell>
          <cell r="I557" t="str">
            <v>S</v>
          </cell>
          <cell r="J557" t="str">
            <v>2231</v>
          </cell>
          <cell r="K557" t="str">
            <v>19/08/2022</v>
          </cell>
          <cell r="L557" t="str">
            <v>26220818993815000184550010000022311394224018</v>
          </cell>
          <cell r="M557" t="str">
            <v>26 -  Pernambuco</v>
          </cell>
          <cell r="N557">
            <v>168</v>
          </cell>
        </row>
        <row r="558">
          <cell r="C558" t="str">
            <v>HOSPITAL MIGUEL ARRAES</v>
          </cell>
          <cell r="E558" t="str">
            <v>3.14 - Alimentação Preparada</v>
          </cell>
          <cell r="F558">
            <v>18993815000184</v>
          </cell>
          <cell r="G558" t="str">
            <v>HILTON VIEIRA COSTA</v>
          </cell>
          <cell r="H558" t="str">
            <v>B</v>
          </cell>
          <cell r="I558" t="str">
            <v>S</v>
          </cell>
          <cell r="J558" t="str">
            <v>2231</v>
          </cell>
          <cell r="K558" t="str">
            <v>19/08/2022</v>
          </cell>
          <cell r="L558" t="str">
            <v>26220818993815000184550010000022311394224018</v>
          </cell>
          <cell r="M558" t="str">
            <v>26 -  Pernambuco</v>
          </cell>
          <cell r="N558">
            <v>424.74</v>
          </cell>
        </row>
        <row r="559">
          <cell r="C559" t="str">
            <v>HOSPITAL MIGUEL ARRAES</v>
          </cell>
          <cell r="E559" t="str">
            <v>3.14 - Alimentação Preparada</v>
          </cell>
          <cell r="F559">
            <v>18993815000184</v>
          </cell>
          <cell r="G559" t="str">
            <v>HILTON VIEIRA COSTA</v>
          </cell>
          <cell r="H559" t="str">
            <v>B</v>
          </cell>
          <cell r="I559" t="str">
            <v>S</v>
          </cell>
          <cell r="J559" t="str">
            <v>2232</v>
          </cell>
          <cell r="K559" t="str">
            <v>19/08/2022</v>
          </cell>
          <cell r="L559" t="str">
            <v>26220818993815000184550010000022321117674431</v>
          </cell>
          <cell r="M559" t="str">
            <v>26 -  Pernambuco</v>
          </cell>
          <cell r="N559">
            <v>536.20000000000005</v>
          </cell>
        </row>
        <row r="560">
          <cell r="C560" t="str">
            <v>HOSPITAL MIGUEL ARRAES</v>
          </cell>
          <cell r="E560" t="str">
            <v>3.14 - Alimentação Preparada</v>
          </cell>
          <cell r="F560">
            <v>18993815000184</v>
          </cell>
          <cell r="G560" t="str">
            <v>HILTON VIEIRA COSTA</v>
          </cell>
          <cell r="H560" t="str">
            <v>B</v>
          </cell>
          <cell r="I560" t="str">
            <v>S</v>
          </cell>
          <cell r="J560" t="str">
            <v>2246</v>
          </cell>
          <cell r="K560" t="str">
            <v>23/08/2022</v>
          </cell>
          <cell r="L560" t="str">
            <v>26220818993815000184550010000022461204910112</v>
          </cell>
          <cell r="M560" t="str">
            <v>26 -  Pernambuco</v>
          </cell>
          <cell r="N560">
            <v>180.75</v>
          </cell>
        </row>
        <row r="561">
          <cell r="C561" t="str">
            <v>HOSPITAL MIGUEL ARRAES</v>
          </cell>
          <cell r="E561" t="str">
            <v>3.14 - Alimentação Preparada</v>
          </cell>
          <cell r="F561">
            <v>18993815000184</v>
          </cell>
          <cell r="G561" t="str">
            <v>HILTON VIEIRA COSTA</v>
          </cell>
          <cell r="H561" t="str">
            <v>B</v>
          </cell>
          <cell r="I561" t="str">
            <v>S</v>
          </cell>
          <cell r="J561" t="str">
            <v>2247</v>
          </cell>
          <cell r="K561" t="str">
            <v>23/08/2022</v>
          </cell>
          <cell r="L561" t="str">
            <v>26220818993815000184550010000022471605231167</v>
          </cell>
          <cell r="M561" t="str">
            <v>26 -  Pernambuco</v>
          </cell>
          <cell r="N561">
            <v>87.45</v>
          </cell>
        </row>
        <row r="562">
          <cell r="C562" t="str">
            <v>HOSPITAL MIGUEL ARRAES</v>
          </cell>
          <cell r="E562" t="str">
            <v>3.14 - Alimentação Preparada</v>
          </cell>
          <cell r="F562">
            <v>18993815000184</v>
          </cell>
          <cell r="G562" t="str">
            <v>HILTON VIEIRA COSTA</v>
          </cell>
          <cell r="H562" t="str">
            <v>B</v>
          </cell>
          <cell r="I562" t="str">
            <v>S</v>
          </cell>
          <cell r="J562" t="str">
            <v>2248</v>
          </cell>
          <cell r="K562" t="str">
            <v>23/08/2022</v>
          </cell>
          <cell r="L562" t="str">
            <v>26220818993815000184550010000022481665611133</v>
          </cell>
          <cell r="M562" t="str">
            <v>26 -  Pernambuco</v>
          </cell>
          <cell r="N562">
            <v>364.19</v>
          </cell>
        </row>
        <row r="563">
          <cell r="C563" t="str">
            <v>HOSPITAL MIGUEL ARRAES</v>
          </cell>
          <cell r="E563" t="str">
            <v>3.14 - Alimentação Preparada</v>
          </cell>
          <cell r="F563">
            <v>18993815000184</v>
          </cell>
          <cell r="G563" t="str">
            <v>HILTON VIEIRA COSTA</v>
          </cell>
          <cell r="H563" t="str">
            <v>B</v>
          </cell>
          <cell r="I563" t="str">
            <v>S</v>
          </cell>
          <cell r="J563" t="str">
            <v>2251</v>
          </cell>
          <cell r="K563" t="str">
            <v>24/08/2022</v>
          </cell>
          <cell r="L563" t="str">
            <v>26220818993815000184550010000022511736463919</v>
          </cell>
          <cell r="M563" t="str">
            <v>26 -  Pernambuco</v>
          </cell>
          <cell r="N563">
            <v>324.41000000000003</v>
          </cell>
        </row>
        <row r="564">
          <cell r="C564" t="str">
            <v>HOSPITAL MIGUEL ARRAES</v>
          </cell>
          <cell r="E564" t="str">
            <v>3.14 - Alimentação Preparada</v>
          </cell>
          <cell r="F564">
            <v>18993815000184</v>
          </cell>
          <cell r="G564" t="str">
            <v>HILTON VIEIRA COSTA</v>
          </cell>
          <cell r="H564" t="str">
            <v>B</v>
          </cell>
          <cell r="I564" t="str">
            <v>S</v>
          </cell>
          <cell r="J564" t="str">
            <v>2260</v>
          </cell>
          <cell r="K564" t="str">
            <v>25/08/2022</v>
          </cell>
          <cell r="L564" t="str">
            <v>26220818993815000184550010000022601812752822</v>
          </cell>
          <cell r="M564" t="str">
            <v>26 -  Pernambuco</v>
          </cell>
          <cell r="N564">
            <v>95.49</v>
          </cell>
        </row>
        <row r="565">
          <cell r="C565" t="str">
            <v>HOSPITAL MIGUEL ARRAES</v>
          </cell>
          <cell r="E565" t="str">
            <v>3.14 - Alimentação Preparada</v>
          </cell>
          <cell r="F565">
            <v>18993815000184</v>
          </cell>
          <cell r="G565" t="str">
            <v>HILTON VIEIRA COSTA</v>
          </cell>
          <cell r="H565" t="str">
            <v>B</v>
          </cell>
          <cell r="I565" t="str">
            <v>S</v>
          </cell>
          <cell r="J565" t="str">
            <v>2261</v>
          </cell>
          <cell r="K565" t="str">
            <v>25/08/2022</v>
          </cell>
          <cell r="L565" t="str">
            <v>26220818993815000184550010000022611732787643</v>
          </cell>
          <cell r="M565" t="str">
            <v>26 -  Pernambuco</v>
          </cell>
          <cell r="N565">
            <v>428.65</v>
          </cell>
        </row>
        <row r="566">
          <cell r="C566" t="str">
            <v>HOSPITAL MIGUEL ARRAES</v>
          </cell>
          <cell r="E566" t="str">
            <v>3.4 - Material Farmacológico</v>
          </cell>
          <cell r="F566">
            <v>5439635000456</v>
          </cell>
          <cell r="G566" t="str">
            <v>ANTIBIOTICOS DO BRASIL LTDA</v>
          </cell>
          <cell r="H566" t="str">
            <v>B</v>
          </cell>
          <cell r="I566" t="str">
            <v>S</v>
          </cell>
          <cell r="J566" t="str">
            <v>226186</v>
          </cell>
          <cell r="K566" t="str">
            <v>28/07/2022</v>
          </cell>
          <cell r="L566" t="str">
            <v>42220705439635000456550010002261861186922653</v>
          </cell>
          <cell r="M566" t="str">
            <v>42 - Santa Catarina</v>
          </cell>
          <cell r="N566">
            <v>31019.5</v>
          </cell>
        </row>
        <row r="567">
          <cell r="C567" t="str">
            <v>HOSPITAL MIGUEL ARRAES</v>
          </cell>
          <cell r="E567" t="str">
            <v>3.14 - Alimentação Preparada</v>
          </cell>
          <cell r="F567">
            <v>18993815000184</v>
          </cell>
          <cell r="G567" t="str">
            <v>HILTON VIEIRA COSTA</v>
          </cell>
          <cell r="H567" t="str">
            <v>B</v>
          </cell>
          <cell r="I567" t="str">
            <v>S</v>
          </cell>
          <cell r="J567" t="str">
            <v>2262</v>
          </cell>
          <cell r="K567" t="str">
            <v>25/08/2022</v>
          </cell>
          <cell r="L567" t="str">
            <v>26220818993815000184550010000022621888879879</v>
          </cell>
          <cell r="M567" t="str">
            <v>26 -  Pernambuco</v>
          </cell>
          <cell r="N567">
            <v>1106.53</v>
          </cell>
        </row>
        <row r="568">
          <cell r="C568" t="str">
            <v>HOSPITAL MIGUEL ARRAES</v>
          </cell>
          <cell r="E568" t="str">
            <v>3.14 - Alimentação Preparada</v>
          </cell>
          <cell r="F568">
            <v>18993815000184</v>
          </cell>
          <cell r="G568" t="str">
            <v>HILTON VIEIRA COSTA</v>
          </cell>
          <cell r="H568" t="str">
            <v>B</v>
          </cell>
          <cell r="I568" t="str">
            <v>S</v>
          </cell>
          <cell r="J568" t="str">
            <v>2264</v>
          </cell>
          <cell r="K568" t="str">
            <v>25/08/2022</v>
          </cell>
          <cell r="L568" t="str">
            <v>26220818993815000184550010000022641973813482</v>
          </cell>
          <cell r="M568" t="str">
            <v>26 -  Pernambuco</v>
          </cell>
          <cell r="N568">
            <v>839.58</v>
          </cell>
        </row>
        <row r="569">
          <cell r="C569" t="str">
            <v>HOSPITAL MIGUEL ARRAES</v>
          </cell>
          <cell r="E569" t="str">
            <v>3.4 - Material Farmacológico</v>
          </cell>
          <cell r="F569">
            <v>5439635000456</v>
          </cell>
          <cell r="G569" t="str">
            <v>ANTIBIOTICOS DO BRASIL LTDA</v>
          </cell>
          <cell r="H569" t="str">
            <v>B</v>
          </cell>
          <cell r="I569" t="str">
            <v>S</v>
          </cell>
          <cell r="J569" t="str">
            <v>226494</v>
          </cell>
          <cell r="K569" t="str">
            <v>29/07/2022</v>
          </cell>
          <cell r="L569" t="str">
            <v>42220705439635000456550010002264941494922687</v>
          </cell>
          <cell r="M569" t="str">
            <v>42 - Santa Catarina</v>
          </cell>
          <cell r="N569">
            <v>2786</v>
          </cell>
        </row>
        <row r="570">
          <cell r="C570" t="str">
            <v>HOSPITAL MIGUEL ARRAES</v>
          </cell>
          <cell r="E570" t="str">
            <v>3.14 - Alimentação Preparada</v>
          </cell>
          <cell r="F570">
            <v>18993815000184</v>
          </cell>
          <cell r="G570" t="str">
            <v>HILTON VIEIRA COSTA</v>
          </cell>
          <cell r="H570" t="str">
            <v>B</v>
          </cell>
          <cell r="I570" t="str">
            <v>S</v>
          </cell>
          <cell r="J570" t="str">
            <v>2268</v>
          </cell>
          <cell r="K570" t="str">
            <v>26/08/2022</v>
          </cell>
          <cell r="L570" t="str">
            <v>26220818993815000184550010000022681411266429</v>
          </cell>
          <cell r="M570" t="str">
            <v>26 -  Pernambuco</v>
          </cell>
          <cell r="N570">
            <v>435.25</v>
          </cell>
        </row>
        <row r="571">
          <cell r="C571" t="str">
            <v>HOSPITAL MIGUEL ARRAES</v>
          </cell>
          <cell r="E571" t="str">
            <v>3.14 - Alimentação Preparada</v>
          </cell>
          <cell r="F571">
            <v>18993815000184</v>
          </cell>
          <cell r="G571" t="str">
            <v>HILTON VIEIRA COSTA</v>
          </cell>
          <cell r="H571" t="str">
            <v>B</v>
          </cell>
          <cell r="I571" t="str">
            <v>S</v>
          </cell>
          <cell r="J571" t="str">
            <v>2269</v>
          </cell>
          <cell r="K571" t="str">
            <v>26/08/2022</v>
          </cell>
          <cell r="L571" t="str">
            <v>26220818993815000184550010000022691416439680</v>
          </cell>
          <cell r="M571" t="str">
            <v>26 -  Pernambuco</v>
          </cell>
          <cell r="N571">
            <v>316.64999999999998</v>
          </cell>
        </row>
        <row r="572">
          <cell r="C572" t="str">
            <v>HOSPITAL MIGUEL ARRAES</v>
          </cell>
          <cell r="E572" t="str">
            <v>3.14 - Alimentação Preparada</v>
          </cell>
          <cell r="F572">
            <v>18993815000184</v>
          </cell>
          <cell r="G572" t="str">
            <v>HILTON VIEIRA COSTA</v>
          </cell>
          <cell r="H572" t="str">
            <v>B</v>
          </cell>
          <cell r="I572" t="str">
            <v>S</v>
          </cell>
          <cell r="J572" t="str">
            <v>2270</v>
          </cell>
          <cell r="K572" t="str">
            <v>26/08/2022</v>
          </cell>
          <cell r="L572" t="str">
            <v>26220818993815000184550010000022701196291400</v>
          </cell>
          <cell r="M572" t="str">
            <v>26 -  Pernambuco</v>
          </cell>
          <cell r="N572">
            <v>168</v>
          </cell>
        </row>
        <row r="573">
          <cell r="C573" t="str">
            <v>HOSPITAL MIGUEL ARRAES</v>
          </cell>
          <cell r="E573" t="str">
            <v>3.14 - Alimentação Preparada</v>
          </cell>
          <cell r="F573">
            <v>18993815000184</v>
          </cell>
          <cell r="G573" t="str">
            <v>HILTON VIEIRA COSTA</v>
          </cell>
          <cell r="H573" t="str">
            <v>B</v>
          </cell>
          <cell r="I573" t="str">
            <v>S</v>
          </cell>
          <cell r="J573" t="str">
            <v>2270</v>
          </cell>
          <cell r="K573" t="str">
            <v>26/08/2022</v>
          </cell>
          <cell r="L573" t="str">
            <v>26220818993815000184550010000022701196291400</v>
          </cell>
          <cell r="M573" t="str">
            <v>26 -  Pernambuco</v>
          </cell>
          <cell r="N573">
            <v>810.96</v>
          </cell>
        </row>
        <row r="574">
          <cell r="C574" t="str">
            <v>HOSPITAL MIGUEL ARRAES</v>
          </cell>
          <cell r="E574" t="str">
            <v>3.14 - Alimentação Preparada</v>
          </cell>
          <cell r="F574">
            <v>18993815000184</v>
          </cell>
          <cell r="G574" t="str">
            <v>HILTON VIEIRA COSTA</v>
          </cell>
          <cell r="H574" t="str">
            <v>B</v>
          </cell>
          <cell r="I574" t="str">
            <v>S</v>
          </cell>
          <cell r="J574" t="str">
            <v>2287</v>
          </cell>
          <cell r="K574" t="str">
            <v>30/08/2022</v>
          </cell>
          <cell r="L574" t="str">
            <v>26220818993815000184550010000022871545592687</v>
          </cell>
          <cell r="M574" t="str">
            <v>26 -  Pernambuco</v>
          </cell>
          <cell r="N574">
            <v>189.9</v>
          </cell>
        </row>
        <row r="575">
          <cell r="C575" t="str">
            <v>HOSPITAL MIGUEL ARRAES</v>
          </cell>
          <cell r="E575" t="str">
            <v>3.14 - Alimentação Preparada</v>
          </cell>
          <cell r="F575">
            <v>18993815000184</v>
          </cell>
          <cell r="G575" t="str">
            <v>HILTON VIEIRA COSTA</v>
          </cell>
          <cell r="H575" t="str">
            <v>B</v>
          </cell>
          <cell r="I575" t="str">
            <v>S</v>
          </cell>
          <cell r="J575" t="str">
            <v>2288</v>
          </cell>
          <cell r="K575" t="str">
            <v>30/08/2022</v>
          </cell>
          <cell r="L575" t="str">
            <v>26220818993815000184550010000022881262364494</v>
          </cell>
          <cell r="M575" t="str">
            <v>26 -  Pernambuco</v>
          </cell>
          <cell r="N575">
            <v>280</v>
          </cell>
        </row>
        <row r="576">
          <cell r="C576" t="str">
            <v>HOSPITAL MIGUEL ARRAES</v>
          </cell>
          <cell r="E576" t="str">
            <v>3.14 - Alimentação Preparada</v>
          </cell>
          <cell r="F576">
            <v>18993815000184</v>
          </cell>
          <cell r="G576" t="str">
            <v>HILTON VIEIRA COSTA</v>
          </cell>
          <cell r="H576" t="str">
            <v>B</v>
          </cell>
          <cell r="I576" t="str">
            <v>S</v>
          </cell>
          <cell r="J576" t="str">
            <v>2288</v>
          </cell>
          <cell r="K576" t="str">
            <v>30/08/2022</v>
          </cell>
          <cell r="L576" t="str">
            <v>26220818993815000184550010000022881262364494</v>
          </cell>
          <cell r="M576" t="str">
            <v>26 -  Pernambuco</v>
          </cell>
          <cell r="N576">
            <v>916.9</v>
          </cell>
        </row>
        <row r="577">
          <cell r="C577" t="str">
            <v>HOSPITAL MIGUEL ARRAES</v>
          </cell>
          <cell r="E577" t="str">
            <v>3.14 - Alimentação Preparada</v>
          </cell>
          <cell r="F577">
            <v>18993815000184</v>
          </cell>
          <cell r="G577" t="str">
            <v>HILTON VIEIRA COSTA</v>
          </cell>
          <cell r="H577" t="str">
            <v>B</v>
          </cell>
          <cell r="I577" t="str">
            <v>S</v>
          </cell>
          <cell r="J577" t="str">
            <v>2289</v>
          </cell>
          <cell r="K577" t="str">
            <v>30/08/2022</v>
          </cell>
          <cell r="L577" t="str">
            <v>26220818993815000184550010000022891128896964</v>
          </cell>
          <cell r="M577" t="str">
            <v>26 -  Pernambuco</v>
          </cell>
          <cell r="N577">
            <v>1109.1400000000001</v>
          </cell>
        </row>
        <row r="578">
          <cell r="C578" t="str">
            <v>HOSPITAL MIGUEL ARRAES</v>
          </cell>
          <cell r="E578" t="str">
            <v>3.14 - Alimentação Preparada</v>
          </cell>
          <cell r="F578">
            <v>5919583000172</v>
          </cell>
          <cell r="G578" t="str">
            <v>PEROLA COMERCIO DE EMBALAGENS LTDA</v>
          </cell>
          <cell r="H578" t="str">
            <v>B</v>
          </cell>
          <cell r="I578" t="str">
            <v>S</v>
          </cell>
          <cell r="J578" t="str">
            <v>25007</v>
          </cell>
          <cell r="K578" t="str">
            <v>04/08/2022</v>
          </cell>
          <cell r="L578" t="str">
            <v>26220805919583000172550010000250071214210225</v>
          </cell>
          <cell r="M578" t="str">
            <v>26 -  Pernambuco</v>
          </cell>
          <cell r="N578">
            <v>3828</v>
          </cell>
        </row>
        <row r="579">
          <cell r="C579" t="str">
            <v>HOSPITAL MIGUEL ARRAES</v>
          </cell>
          <cell r="E579" t="str">
            <v>3.14 - Alimentação Preparada</v>
          </cell>
          <cell r="F579">
            <v>11456925000168</v>
          </cell>
          <cell r="G579" t="str">
            <v>DISTRIBUIDORA DE HORTIFRUTI VERD LTDA</v>
          </cell>
          <cell r="H579" t="str">
            <v>B</v>
          </cell>
          <cell r="I579" t="str">
            <v>S</v>
          </cell>
          <cell r="J579" t="str">
            <v>262710</v>
          </cell>
          <cell r="K579" t="str">
            <v>16/08/2022</v>
          </cell>
          <cell r="L579" t="str">
            <v>26220811456925000168550010002627101009731762</v>
          </cell>
          <cell r="M579" t="str">
            <v>26 -  Pernambuco</v>
          </cell>
          <cell r="N579">
            <v>177.3</v>
          </cell>
        </row>
        <row r="580">
          <cell r="C580" t="str">
            <v>HOSPITAL MIGUEL ARRAES</v>
          </cell>
          <cell r="E580" t="str">
            <v>3.14 - Alimentação Preparada</v>
          </cell>
          <cell r="F580">
            <v>11456925000168</v>
          </cell>
          <cell r="G580" t="str">
            <v>DISTRIBUIDORA DE HORTIFRUTI VERD LTDA</v>
          </cell>
          <cell r="H580" t="str">
            <v>B</v>
          </cell>
          <cell r="I580" t="str">
            <v>S</v>
          </cell>
          <cell r="J580" t="str">
            <v>262971</v>
          </cell>
          <cell r="K580" t="str">
            <v>18/08/2022</v>
          </cell>
          <cell r="L580" t="str">
            <v>26220811456925000168550010002629711009765930</v>
          </cell>
          <cell r="M580" t="str">
            <v>26 -  Pernambuco</v>
          </cell>
          <cell r="N580">
            <v>225.15</v>
          </cell>
        </row>
        <row r="581">
          <cell r="C581" t="str">
            <v>HOSPITAL MIGUEL ARRAES</v>
          </cell>
          <cell r="E581" t="str">
            <v>3.14 - Alimentação Preparada</v>
          </cell>
          <cell r="F581">
            <v>11456925000168</v>
          </cell>
          <cell r="G581" t="str">
            <v>DISTRIBUIDORA DE HORTIFRUTI VERD LTDA</v>
          </cell>
          <cell r="H581" t="str">
            <v>B</v>
          </cell>
          <cell r="I581" t="str">
            <v>S</v>
          </cell>
          <cell r="J581" t="str">
            <v>263027</v>
          </cell>
          <cell r="K581" t="str">
            <v>18/08/2022</v>
          </cell>
          <cell r="L581" t="str">
            <v>26220811456925000168550010002630271009769607</v>
          </cell>
          <cell r="M581" t="str">
            <v>26 -  Pernambuco</v>
          </cell>
          <cell r="N581">
            <v>280.52999999999997</v>
          </cell>
        </row>
        <row r="582">
          <cell r="C582" t="str">
            <v>HOSPITAL MIGUEL ARRAES</v>
          </cell>
          <cell r="E582" t="str">
            <v>3.14 - Alimentação Preparada</v>
          </cell>
          <cell r="F582">
            <v>11456925000168</v>
          </cell>
          <cell r="G582" t="str">
            <v>DISTRIBUIDORA DE HORTIFRUTI VERD LTDA</v>
          </cell>
          <cell r="H582" t="str">
            <v>B</v>
          </cell>
          <cell r="I582" t="str">
            <v>S</v>
          </cell>
          <cell r="J582" t="str">
            <v>263734</v>
          </cell>
          <cell r="K582" t="str">
            <v>24/08/2022</v>
          </cell>
          <cell r="L582" t="str">
            <v>26220811456925000168550010002637341009895613</v>
          </cell>
          <cell r="M582" t="str">
            <v>26 -  Pernambuco</v>
          </cell>
          <cell r="N582">
            <v>279.8</v>
          </cell>
        </row>
        <row r="583">
          <cell r="C583" t="str">
            <v>HOSPITAL MIGUEL ARRAES</v>
          </cell>
          <cell r="E583" t="str">
            <v>3.14 - Alimentação Preparada</v>
          </cell>
          <cell r="F583">
            <v>11456925000168</v>
          </cell>
          <cell r="G583" t="str">
            <v>DISTRIBUIDORA DE HORTIFRUTI VERD LTDA</v>
          </cell>
          <cell r="H583" t="str">
            <v>B</v>
          </cell>
          <cell r="I583" t="str">
            <v>S</v>
          </cell>
          <cell r="J583" t="str">
            <v>263767</v>
          </cell>
          <cell r="K583" t="str">
            <v>24/08/2022</v>
          </cell>
          <cell r="L583" t="str">
            <v>26220811456925000168550010002637671009898516</v>
          </cell>
          <cell r="M583" t="str">
            <v>26 -  Pernambuco</v>
          </cell>
          <cell r="N583">
            <v>249.48</v>
          </cell>
        </row>
        <row r="584">
          <cell r="C584" t="str">
            <v>HOSPITAL MIGUEL ARRAES</v>
          </cell>
          <cell r="E584" t="str">
            <v>3.14 - Alimentação Preparada</v>
          </cell>
          <cell r="F584">
            <v>11456925000168</v>
          </cell>
          <cell r="G584" t="str">
            <v>DISTRIBUIDORA DE HORTIFRUTI VERD LTDA</v>
          </cell>
          <cell r="H584" t="str">
            <v>B</v>
          </cell>
          <cell r="I584" t="str">
            <v>S</v>
          </cell>
          <cell r="J584" t="str">
            <v>263844</v>
          </cell>
          <cell r="K584" t="str">
            <v>25/08/2022</v>
          </cell>
          <cell r="L584" t="str">
            <v>26220811456925000168550010002638441009903154</v>
          </cell>
          <cell r="M584" t="str">
            <v>26 -  Pernambuco</v>
          </cell>
          <cell r="N584">
            <v>333.05</v>
          </cell>
        </row>
        <row r="585">
          <cell r="C585" t="str">
            <v>HOSPITAL MIGUEL ARRAES</v>
          </cell>
          <cell r="E585" t="str">
            <v>3.14 - Alimentação Preparada</v>
          </cell>
          <cell r="F585">
            <v>11456925000168</v>
          </cell>
          <cell r="G585" t="str">
            <v>DISTRIBUIDORA DE HORTIFRUTI VERD LTDA</v>
          </cell>
          <cell r="H585" t="str">
            <v>B</v>
          </cell>
          <cell r="I585" t="str">
            <v>S</v>
          </cell>
          <cell r="J585" t="str">
            <v>263893</v>
          </cell>
          <cell r="K585" t="str">
            <v>25/08/2022</v>
          </cell>
          <cell r="L585" t="str">
            <v>26220811456925000168550010002638931009910775</v>
          </cell>
          <cell r="M585" t="str">
            <v>26 -  Pernambuco</v>
          </cell>
          <cell r="N585">
            <v>413.55</v>
          </cell>
        </row>
        <row r="586">
          <cell r="C586" t="str">
            <v>HOSPITAL MIGUEL ARRAES</v>
          </cell>
          <cell r="E586" t="str">
            <v>3.14 - Alimentação Preparada</v>
          </cell>
          <cell r="F586">
            <v>11456925000168</v>
          </cell>
          <cell r="G586" t="str">
            <v>DISTRIBUIDORA DE HORTIFRUTI VERD LTDA</v>
          </cell>
          <cell r="H586" t="str">
            <v>B</v>
          </cell>
          <cell r="I586" t="str">
            <v>S</v>
          </cell>
          <cell r="J586" t="str">
            <v>263918</v>
          </cell>
          <cell r="K586" t="str">
            <v>25/08/2022</v>
          </cell>
          <cell r="L586" t="str">
            <v>26220811456925000168550010002639181009912604</v>
          </cell>
          <cell r="M586" t="str">
            <v>26 -  Pernambuco</v>
          </cell>
          <cell r="N586">
            <v>52.74</v>
          </cell>
        </row>
        <row r="587">
          <cell r="C587" t="str">
            <v>HOSPITAL MIGUEL ARRAES</v>
          </cell>
          <cell r="E587" t="str">
            <v>3.14 - Alimentação Preparada</v>
          </cell>
          <cell r="F587">
            <v>11456925000168</v>
          </cell>
          <cell r="G587" t="str">
            <v>DISTRIBUIDORA DE HORTIFRUTI VERD LTDA</v>
          </cell>
          <cell r="H587" t="str">
            <v>B</v>
          </cell>
          <cell r="I587" t="str">
            <v>S</v>
          </cell>
          <cell r="J587" t="str">
            <v>264171</v>
          </cell>
          <cell r="K587" t="str">
            <v>28/08/2022</v>
          </cell>
          <cell r="L587" t="str">
            <v>26220811456925000168550010002641711009935254</v>
          </cell>
          <cell r="M587" t="str">
            <v>26 -  Pernambuco</v>
          </cell>
          <cell r="N587">
            <v>393.3</v>
          </cell>
        </row>
        <row r="588">
          <cell r="C588" t="str">
            <v>HOSPITAL MIGUEL ARRAES</v>
          </cell>
          <cell r="E588" t="str">
            <v>3.14 - Alimentação Preparada</v>
          </cell>
          <cell r="F588">
            <v>11456925000168</v>
          </cell>
          <cell r="G588" t="str">
            <v>DISTRIBUIDORA DE HORTIFRUTI VERD LTDA</v>
          </cell>
          <cell r="H588" t="str">
            <v>B</v>
          </cell>
          <cell r="I588" t="str">
            <v>S</v>
          </cell>
          <cell r="J588" t="str">
            <v>264385</v>
          </cell>
          <cell r="K588" t="str">
            <v>29/08/2022</v>
          </cell>
          <cell r="L588" t="str">
            <v>26220811456925000168550010002643851009952341</v>
          </cell>
          <cell r="M588" t="str">
            <v>26 -  Pernambuco</v>
          </cell>
          <cell r="N588">
            <v>127.5</v>
          </cell>
        </row>
        <row r="589">
          <cell r="C589" t="str">
            <v>HOSPITAL MIGUEL ARRAES</v>
          </cell>
          <cell r="E589" t="str">
            <v>3.14 - Alimentação Preparada</v>
          </cell>
          <cell r="F589">
            <v>11456925000168</v>
          </cell>
          <cell r="G589" t="str">
            <v>DISTRIBUIDORA DE HORTIFRUTI VERD LTDA</v>
          </cell>
          <cell r="H589" t="str">
            <v>B</v>
          </cell>
          <cell r="I589" t="str">
            <v>S</v>
          </cell>
          <cell r="J589" t="str">
            <v>264522</v>
          </cell>
          <cell r="K589" t="str">
            <v>30/08/2022</v>
          </cell>
          <cell r="L589" t="str">
            <v>26220811456925000168550010002645221009986913</v>
          </cell>
          <cell r="M589" t="str">
            <v>26 -  Pernambuco</v>
          </cell>
          <cell r="N589">
            <v>292.5</v>
          </cell>
        </row>
        <row r="590">
          <cell r="C590" t="str">
            <v>HOSPITAL MIGUEL ARRAES</v>
          </cell>
          <cell r="E590" t="str">
            <v>3.14 - Alimentação Preparada</v>
          </cell>
          <cell r="F590">
            <v>11456925000168</v>
          </cell>
          <cell r="G590" t="str">
            <v>DISTRIBUIDORA DE HORTIFRUTI VERD LTDA</v>
          </cell>
          <cell r="H590" t="str">
            <v>B</v>
          </cell>
          <cell r="I590" t="str">
            <v>S</v>
          </cell>
          <cell r="J590" t="str">
            <v>264527</v>
          </cell>
          <cell r="K590" t="str">
            <v>30/08/2022</v>
          </cell>
          <cell r="L590" t="str">
            <v>26220811456925000168550010002645271009987193</v>
          </cell>
          <cell r="M590" t="str">
            <v>26 -  Pernambuco</v>
          </cell>
          <cell r="N590">
            <v>254</v>
          </cell>
        </row>
        <row r="591">
          <cell r="C591" t="str">
            <v>HOSPITAL MIGUEL ARRAES</v>
          </cell>
          <cell r="E591" t="str">
            <v>3.4 - Material Farmacológico</v>
          </cell>
          <cell r="F591">
            <v>2520829000140</v>
          </cell>
          <cell r="G591" t="str">
            <v>DIMASTER  COMERCIO DE PRODUTOS HOSPITAL</v>
          </cell>
          <cell r="H591" t="str">
            <v>B</v>
          </cell>
          <cell r="I591" t="str">
            <v>S</v>
          </cell>
          <cell r="J591" t="str">
            <v>289582</v>
          </cell>
          <cell r="K591" t="str">
            <v>28/07/2022</v>
          </cell>
          <cell r="L591" t="str">
            <v>43220702520829000140550010002895821127937533</v>
          </cell>
          <cell r="M591" t="str">
            <v>43 - Rio Grande do Sul</v>
          </cell>
          <cell r="N591">
            <v>33610.800000000003</v>
          </cell>
        </row>
        <row r="592">
          <cell r="C592" t="str">
            <v>HOSPITAL MIGUEL ARRAES</v>
          </cell>
          <cell r="E592" t="str">
            <v>3.4 - Material Farmacológico</v>
          </cell>
          <cell r="F592">
            <v>2520829000140</v>
          </cell>
          <cell r="G592" t="str">
            <v>DIMASTER  COMERCIO DE PRODUTOS HOSPITAL</v>
          </cell>
          <cell r="H592" t="str">
            <v>B</v>
          </cell>
          <cell r="I592" t="str">
            <v>S</v>
          </cell>
          <cell r="J592" t="str">
            <v>289589</v>
          </cell>
          <cell r="K592" t="str">
            <v>28/07/2022</v>
          </cell>
          <cell r="L592" t="str">
            <v>43220702520829000140550010002895891918587440</v>
          </cell>
          <cell r="M592" t="str">
            <v>43 - Rio Grande do Sul</v>
          </cell>
          <cell r="N592">
            <v>11709.2</v>
          </cell>
        </row>
        <row r="593">
          <cell r="C593" t="str">
            <v>HOSPITAL MIGUEL ARRAES</v>
          </cell>
          <cell r="E593" t="str">
            <v>3.4 - Material Farmacológico</v>
          </cell>
          <cell r="F593">
            <v>44734671000151</v>
          </cell>
          <cell r="G593" t="str">
            <v>CRISTALIA PROD. QUIM. FARMACEUTICOS LTDA</v>
          </cell>
          <cell r="H593" t="str">
            <v>B</v>
          </cell>
          <cell r="I593" t="str">
            <v>S</v>
          </cell>
          <cell r="J593" t="str">
            <v>3352243</v>
          </cell>
          <cell r="K593" t="str">
            <v>02/08/2022</v>
          </cell>
          <cell r="L593" t="str">
            <v>35220844734671000151550100033522431847984402</v>
          </cell>
          <cell r="M593" t="str">
            <v>35 -  São Paulo</v>
          </cell>
          <cell r="N593">
            <v>104315.4</v>
          </cell>
        </row>
        <row r="594">
          <cell r="C594" t="str">
            <v>HOSPITAL MIGUEL ARRAES</v>
          </cell>
          <cell r="E594" t="str">
            <v>3.4 - Material Farmacológico</v>
          </cell>
          <cell r="F594">
            <v>44734671000151</v>
          </cell>
          <cell r="G594" t="str">
            <v>CRISTALIA PROD. QUIM. FARMACEUTICOS LTDA</v>
          </cell>
          <cell r="H594" t="str">
            <v>B</v>
          </cell>
          <cell r="I594" t="str">
            <v>S</v>
          </cell>
          <cell r="J594" t="str">
            <v>3355534</v>
          </cell>
          <cell r="K594" t="str">
            <v>05/08/2022</v>
          </cell>
          <cell r="L594" t="str">
            <v>35220844734671000151550100033555341500947883</v>
          </cell>
          <cell r="M594" t="str">
            <v>35 -  São Paulo</v>
          </cell>
          <cell r="N594">
            <v>1674</v>
          </cell>
        </row>
        <row r="595">
          <cell r="C595" t="str">
            <v>HOSPITAL MIGUEL ARRAES</v>
          </cell>
          <cell r="E595" t="str">
            <v>3.4 - Material Farmacológico</v>
          </cell>
          <cell r="F595">
            <v>44734671000151</v>
          </cell>
          <cell r="G595" t="str">
            <v>CRISTALIA PROD. QUIM. FARMACEUTICOS LTDA</v>
          </cell>
          <cell r="H595" t="str">
            <v>B</v>
          </cell>
          <cell r="I595" t="str">
            <v>S</v>
          </cell>
          <cell r="J595" t="str">
            <v>3359324</v>
          </cell>
          <cell r="K595" t="str">
            <v>10/08/2022</v>
          </cell>
          <cell r="L595" t="str">
            <v>35220844734671000151550100033593241435694352</v>
          </cell>
          <cell r="M595" t="str">
            <v>35 -  São Paulo</v>
          </cell>
          <cell r="N595">
            <v>3537.5</v>
          </cell>
        </row>
        <row r="596">
          <cell r="C596" t="str">
            <v>HOSPITAL MIGUEL ARRAES</v>
          </cell>
          <cell r="E596" t="str">
            <v>3.4 - Material Farmacológico</v>
          </cell>
          <cell r="F596">
            <v>44734671000151</v>
          </cell>
          <cell r="G596" t="str">
            <v>CRISTALIA PROD. QUIM. FARMACEUTICOS LTDA</v>
          </cell>
          <cell r="H596" t="str">
            <v>B</v>
          </cell>
          <cell r="I596" t="str">
            <v>S</v>
          </cell>
          <cell r="J596" t="str">
            <v>3371775</v>
          </cell>
          <cell r="K596" t="str">
            <v>22/08/2022</v>
          </cell>
          <cell r="L596" t="str">
            <v>35220844734671000151550100033717751255665224</v>
          </cell>
          <cell r="M596" t="str">
            <v>35 -  São Paulo</v>
          </cell>
          <cell r="N596">
            <v>15300</v>
          </cell>
        </row>
        <row r="597">
          <cell r="C597" t="str">
            <v>HOSPITAL MIGUEL ARRAES</v>
          </cell>
          <cell r="E597" t="str">
            <v>3.14 - Alimentação Preparada</v>
          </cell>
          <cell r="F597">
            <v>11840014000130</v>
          </cell>
          <cell r="G597" t="str">
            <v>MACROPAC PROTEÇÃO E EMBALAGE</v>
          </cell>
          <cell r="H597" t="str">
            <v>B</v>
          </cell>
          <cell r="I597" t="str">
            <v>S</v>
          </cell>
          <cell r="J597" t="str">
            <v>392663</v>
          </cell>
          <cell r="K597" t="str">
            <v>09/08/2022</v>
          </cell>
          <cell r="L597" t="str">
            <v>26220811840014000130550010003926631061310100</v>
          </cell>
          <cell r="M597" t="str">
            <v>26 -  Pernambuco</v>
          </cell>
          <cell r="N597">
            <v>1920</v>
          </cell>
        </row>
        <row r="598">
          <cell r="C598" t="str">
            <v>HOSPITAL MIGUEL ARRAES</v>
          </cell>
          <cell r="E598" t="str">
            <v>3.14 - Alimentação Preparada</v>
          </cell>
          <cell r="F598">
            <v>11840014000130</v>
          </cell>
          <cell r="G598" t="str">
            <v>MACROPAC PROTEÇÃO E EMBALAGE</v>
          </cell>
          <cell r="H598" t="str">
            <v>B</v>
          </cell>
          <cell r="I598" t="str">
            <v>S</v>
          </cell>
          <cell r="J598" t="str">
            <v>392723</v>
          </cell>
          <cell r="K598" t="str">
            <v>09/08/2022</v>
          </cell>
          <cell r="L598" t="str">
            <v>26220811840014000130550010003927231321091713</v>
          </cell>
          <cell r="M598" t="str">
            <v>26 -  Pernambuco</v>
          </cell>
          <cell r="N598">
            <v>1929.6</v>
          </cell>
        </row>
        <row r="599">
          <cell r="C599" t="str">
            <v>HOSPITAL MIGUEL ARRAES</v>
          </cell>
          <cell r="E599" t="str">
            <v xml:space="preserve">3.8 - Uniformes, Tecidos e Aviamentos </v>
          </cell>
          <cell r="F599">
            <v>11840014000130</v>
          </cell>
          <cell r="G599" t="str">
            <v>MACROPAC PROTEÇÃO E EMBALAGE</v>
          </cell>
          <cell r="H599" t="str">
            <v>B</v>
          </cell>
          <cell r="I599" t="str">
            <v>S</v>
          </cell>
          <cell r="J599" t="str">
            <v>392724</v>
          </cell>
          <cell r="K599" t="str">
            <v>09/08/2022</v>
          </cell>
          <cell r="L599" t="str">
            <v>26220811840014000130550010003927241107271614</v>
          </cell>
          <cell r="M599" t="str">
            <v>26 -  Pernambuco</v>
          </cell>
          <cell r="N599">
            <v>419</v>
          </cell>
        </row>
        <row r="600">
          <cell r="C600" t="str">
            <v>HOSPITAL MIGUEL ARRAES</v>
          </cell>
          <cell r="E600" t="str">
            <v xml:space="preserve">3.8 - Uniformes, Tecidos e Aviamentos </v>
          </cell>
          <cell r="F600">
            <v>11840014000130</v>
          </cell>
          <cell r="G600" t="str">
            <v>MACROPAC PROTEÇÃO E EMBALAGE</v>
          </cell>
          <cell r="H600" t="str">
            <v>B</v>
          </cell>
          <cell r="I600" t="str">
            <v>S</v>
          </cell>
          <cell r="J600" t="str">
            <v>394219</v>
          </cell>
          <cell r="K600" t="str">
            <v>19/08/2022</v>
          </cell>
          <cell r="L600" t="str">
            <v>26220811840014000130550010003942191891236956</v>
          </cell>
          <cell r="M600" t="str">
            <v>26 -  Pernambuco</v>
          </cell>
          <cell r="N600">
            <v>125.7</v>
          </cell>
        </row>
        <row r="601">
          <cell r="C601" t="str">
            <v>HOSPITAL MIGUEL ARRAES</v>
          </cell>
          <cell r="E601" t="str">
            <v>3.12 - Material Hospitalar</v>
          </cell>
          <cell r="F601">
            <v>8675394000190</v>
          </cell>
          <cell r="G601" t="str">
            <v>SAFE SUPORTE A VIDA E COM INTERNACIONAL</v>
          </cell>
          <cell r="H601" t="str">
            <v>B</v>
          </cell>
          <cell r="I601" t="str">
            <v>S</v>
          </cell>
          <cell r="J601" t="str">
            <v>40371</v>
          </cell>
          <cell r="K601" t="str">
            <v>02/08/2022</v>
          </cell>
          <cell r="L601" t="str">
            <v>26220808675394000190550010000403711947429763</v>
          </cell>
          <cell r="M601" t="str">
            <v>26 -  Pernambuco</v>
          </cell>
          <cell r="N601">
            <v>6840</v>
          </cell>
        </row>
        <row r="602">
          <cell r="C602" t="str">
            <v>HOSPITAL MIGUEL ARRAES</v>
          </cell>
          <cell r="E602" t="str">
            <v>3.12 - Material Hospitalar</v>
          </cell>
          <cell r="F602">
            <v>8675394000190</v>
          </cell>
          <cell r="G602" t="str">
            <v>SAFE SUPORTE A VIDA E COM INTERNACIONAL</v>
          </cell>
          <cell r="H602" t="str">
            <v>B</v>
          </cell>
          <cell r="I602" t="str">
            <v>S</v>
          </cell>
          <cell r="J602" t="str">
            <v>40625</v>
          </cell>
          <cell r="K602" t="str">
            <v>18/08/2022</v>
          </cell>
          <cell r="L602" t="str">
            <v>26220808675394000190550010000406251953258642</v>
          </cell>
          <cell r="M602" t="str">
            <v>26 -  Pernambuco</v>
          </cell>
          <cell r="N602">
            <v>1000</v>
          </cell>
        </row>
        <row r="603">
          <cell r="C603" t="str">
            <v>HOSPITAL MIGUEL ARRAES</v>
          </cell>
          <cell r="E603" t="str">
            <v>3.12 - Material Hospitalar</v>
          </cell>
          <cell r="F603">
            <v>8675394000190</v>
          </cell>
          <cell r="G603" t="str">
            <v>SAFE SUPORTE A VIDA E COM INTERNACIONAL</v>
          </cell>
          <cell r="H603" t="str">
            <v>B</v>
          </cell>
          <cell r="I603" t="str">
            <v>S</v>
          </cell>
          <cell r="J603" t="str">
            <v>40708</v>
          </cell>
          <cell r="K603" t="str">
            <v>23/08/2022</v>
          </cell>
          <cell r="L603" t="str">
            <v>26220808675394000190550010000407081749790042</v>
          </cell>
          <cell r="M603" t="str">
            <v>26 -  Pernambuco</v>
          </cell>
          <cell r="N603">
            <v>4000</v>
          </cell>
        </row>
        <row r="604">
          <cell r="C604" t="str">
            <v>HOSPITAL MIGUEL ARRAES</v>
          </cell>
          <cell r="E604" t="str">
            <v>3.12 - Material Hospitalar</v>
          </cell>
          <cell r="F604">
            <v>5295083000107</v>
          </cell>
          <cell r="G604" t="str">
            <v>CIRURGICA PHARMA COM DE PROD CIRUR LTDA</v>
          </cell>
          <cell r="H604" t="str">
            <v>B</v>
          </cell>
          <cell r="I604" t="str">
            <v>S</v>
          </cell>
          <cell r="J604" t="str">
            <v>4210</v>
          </cell>
          <cell r="K604" t="str">
            <v>29/08/2022</v>
          </cell>
          <cell r="L604" t="str">
            <v>26220805295083000107550010000042101629452179</v>
          </cell>
          <cell r="M604" t="str">
            <v>26 -  Pernambuco</v>
          </cell>
          <cell r="N604">
            <v>392</v>
          </cell>
        </row>
        <row r="605">
          <cell r="C605" t="str">
            <v>HOSPITAL MIGUEL ARRAES</v>
          </cell>
          <cell r="E605" t="str">
            <v>3.14 - Alimentação Preparada</v>
          </cell>
          <cell r="F605">
            <v>81611931001957</v>
          </cell>
          <cell r="G605" t="str">
            <v>OESA COMERCIO E REPRESENTACOES SA</v>
          </cell>
          <cell r="H605" t="str">
            <v>B</v>
          </cell>
          <cell r="I605" t="str">
            <v>S</v>
          </cell>
          <cell r="J605" t="str">
            <v>44899</v>
          </cell>
          <cell r="K605" t="str">
            <v>04/08/2022</v>
          </cell>
          <cell r="L605" t="str">
            <v>26220881611931001957550010000448991311822436</v>
          </cell>
          <cell r="M605" t="str">
            <v>26 -  Pernambuco</v>
          </cell>
          <cell r="N605">
            <v>4412.8</v>
          </cell>
        </row>
        <row r="606">
          <cell r="C606" t="str">
            <v>HOSPITAL MIGUEL ARRAES</v>
          </cell>
          <cell r="E606" t="str">
            <v>3.14 - Alimentação Preparada</v>
          </cell>
          <cell r="F606">
            <v>70089974000179</v>
          </cell>
          <cell r="G606" t="str">
            <v>COMERCIAL VITA NORTE LTDA</v>
          </cell>
          <cell r="H606" t="str">
            <v>B</v>
          </cell>
          <cell r="I606" t="str">
            <v>S</v>
          </cell>
          <cell r="J606" t="str">
            <v>4658606</v>
          </cell>
          <cell r="K606" t="str">
            <v>04/08/2022</v>
          </cell>
          <cell r="L606" t="str">
            <v>26220870089974000179550010046586061907430466</v>
          </cell>
          <cell r="M606" t="str">
            <v>26 -  Pernambuco</v>
          </cell>
          <cell r="N606">
            <v>11643.2</v>
          </cell>
        </row>
        <row r="607">
          <cell r="C607" t="str">
            <v>HOSPITAL MIGUEL ARRAES</v>
          </cell>
          <cell r="E607" t="str">
            <v>3.14 - Alimentação Preparada</v>
          </cell>
          <cell r="F607">
            <v>70089974000179</v>
          </cell>
          <cell r="G607" t="str">
            <v>COMERCIAL VITA NORTE LTDA</v>
          </cell>
          <cell r="H607" t="str">
            <v>B</v>
          </cell>
          <cell r="I607" t="str">
            <v>S</v>
          </cell>
          <cell r="J607" t="str">
            <v>4666660</v>
          </cell>
          <cell r="K607" t="str">
            <v>12/08/2022</v>
          </cell>
          <cell r="L607" t="str">
            <v>26220870089974000179550010046666601654909091</v>
          </cell>
          <cell r="M607" t="str">
            <v>26 -  Pernambuco</v>
          </cell>
          <cell r="N607">
            <v>763.6</v>
          </cell>
        </row>
        <row r="608">
          <cell r="C608" t="str">
            <v>HOSPITAL MIGUEL ARRAES</v>
          </cell>
          <cell r="E608" t="str">
            <v>3.12 - Material Hospitalar</v>
          </cell>
          <cell r="F608">
            <v>6204103000150</v>
          </cell>
          <cell r="G608" t="str">
            <v>R S DOS SANTOS COMERCIO EIRELI</v>
          </cell>
          <cell r="H608" t="str">
            <v>B</v>
          </cell>
          <cell r="I608" t="str">
            <v>S</v>
          </cell>
          <cell r="J608" t="str">
            <v>53473</v>
          </cell>
          <cell r="K608" t="str">
            <v>03/08/2022</v>
          </cell>
          <cell r="L608" t="str">
            <v>26220806204103000150550010000534731222880768</v>
          </cell>
          <cell r="M608" t="str">
            <v>26 -  Pernambuco</v>
          </cell>
          <cell r="N608">
            <v>2590</v>
          </cell>
        </row>
        <row r="609">
          <cell r="C609" t="str">
            <v>HOSPITAL MIGUEL ARRAES</v>
          </cell>
          <cell r="E609" t="str">
            <v>3.12 - Material Hospitalar</v>
          </cell>
          <cell r="F609">
            <v>4614288000145</v>
          </cell>
          <cell r="G609" t="str">
            <v>DISK LIFE COMERCIO DE PRODUTOS CIRURGICO</v>
          </cell>
          <cell r="H609" t="str">
            <v>B</v>
          </cell>
          <cell r="I609" t="str">
            <v>S</v>
          </cell>
          <cell r="J609" t="str">
            <v>5528</v>
          </cell>
          <cell r="K609" t="str">
            <v>16/08/2022</v>
          </cell>
          <cell r="L609" t="str">
            <v>26220804614288000145550010000055281849778685</v>
          </cell>
          <cell r="M609" t="str">
            <v>26 -  Pernambuco</v>
          </cell>
          <cell r="N609">
            <v>15943</v>
          </cell>
        </row>
        <row r="610">
          <cell r="C610" t="str">
            <v>HOSPITAL MIGUEL ARRAES</v>
          </cell>
          <cell r="E610" t="str">
            <v>3.99 - Outras despesas com Material de Consumo</v>
          </cell>
          <cell r="F610">
            <v>279531000327</v>
          </cell>
          <cell r="G610" t="str">
            <v>TUPAN CONSTRUCAO LTDA</v>
          </cell>
          <cell r="H610" t="str">
            <v>B</v>
          </cell>
          <cell r="I610" t="str">
            <v>S</v>
          </cell>
          <cell r="J610" t="str">
            <v>559243</v>
          </cell>
          <cell r="K610" t="str">
            <v>01/08/2022</v>
          </cell>
          <cell r="L610" t="str">
            <v>26220800279531000327550020005592431176135195</v>
          </cell>
          <cell r="M610" t="str">
            <v>26 -  Pernambuco</v>
          </cell>
          <cell r="N610">
            <v>212.94</v>
          </cell>
        </row>
        <row r="611">
          <cell r="C611" t="str">
            <v>HOSPITAL MIGUEL ARRAES</v>
          </cell>
          <cell r="E611" t="str">
            <v>3.99 - Outras despesas com Material de Consumo</v>
          </cell>
          <cell r="F611">
            <v>279531000327</v>
          </cell>
          <cell r="G611" t="str">
            <v>TUPAN CONSTRUCAO LTDA</v>
          </cell>
          <cell r="H611" t="str">
            <v>B</v>
          </cell>
          <cell r="I611" t="str">
            <v>S</v>
          </cell>
          <cell r="J611" t="str">
            <v>560067</v>
          </cell>
          <cell r="K611" t="str">
            <v>08/08/2022</v>
          </cell>
          <cell r="L611" t="str">
            <v>26220800279531000327550020005600671246108594</v>
          </cell>
          <cell r="M611" t="str">
            <v>26 -  Pernambuco</v>
          </cell>
          <cell r="N611">
            <v>164.75</v>
          </cell>
        </row>
        <row r="612">
          <cell r="C612" t="str">
            <v>HOSPITAL MIGUEL ARRAES</v>
          </cell>
          <cell r="E612" t="str">
            <v>3.99 - Outras despesas com Material de Consumo</v>
          </cell>
          <cell r="F612">
            <v>279531000327</v>
          </cell>
          <cell r="G612" t="str">
            <v>TUPAN CONSTRUCAO LTDA</v>
          </cell>
          <cell r="H612" t="str">
            <v>B</v>
          </cell>
          <cell r="I612" t="str">
            <v>S</v>
          </cell>
          <cell r="J612" t="str">
            <v>561833</v>
          </cell>
          <cell r="K612" t="str">
            <v>22/08/2022</v>
          </cell>
          <cell r="L612" t="str">
            <v>26220800279531000327550020005618331168221111</v>
          </cell>
          <cell r="M612" t="str">
            <v>26 -  Pernambuco</v>
          </cell>
          <cell r="N612">
            <v>1097.4000000000001</v>
          </cell>
        </row>
        <row r="613">
          <cell r="C613" t="str">
            <v>HOSPITAL MIGUEL ARRAES</v>
          </cell>
          <cell r="E613" t="str">
            <v>3.99 - Outras despesas com Material de Consumo</v>
          </cell>
          <cell r="F613">
            <v>279531000327</v>
          </cell>
          <cell r="G613" t="str">
            <v>TUPAN CONSTRUCAO LTDA</v>
          </cell>
          <cell r="H613" t="str">
            <v>B</v>
          </cell>
          <cell r="I613" t="str">
            <v>S</v>
          </cell>
          <cell r="J613" t="str">
            <v>562471</v>
          </cell>
          <cell r="K613" t="str">
            <v>26/08/2022</v>
          </cell>
          <cell r="L613" t="str">
            <v>26220800279531000327550020005624711165127207</v>
          </cell>
          <cell r="M613" t="str">
            <v>26 -  Pernambuco</v>
          </cell>
          <cell r="N613">
            <v>161.69999999999999</v>
          </cell>
        </row>
        <row r="614">
          <cell r="C614" t="str">
            <v>HOSPITAL MIGUEL ARRAES</v>
          </cell>
          <cell r="E614" t="str">
            <v>3.99 - Outras despesas com Material de Consumo</v>
          </cell>
          <cell r="F614">
            <v>279531000327</v>
          </cell>
          <cell r="G614" t="str">
            <v>TUPAN CONSTRUCAO LTDA</v>
          </cell>
          <cell r="H614" t="str">
            <v>B</v>
          </cell>
          <cell r="I614" t="str">
            <v>S</v>
          </cell>
          <cell r="J614" t="str">
            <v>562707</v>
          </cell>
          <cell r="K614" t="str">
            <v>29/08/2022</v>
          </cell>
          <cell r="L614" t="str">
            <v>26220800279531000327550020005627071152123190</v>
          </cell>
          <cell r="M614" t="str">
            <v>26 -  Pernambuco</v>
          </cell>
          <cell r="N614">
            <v>197.7</v>
          </cell>
        </row>
        <row r="615">
          <cell r="C615" t="str">
            <v>HOSPITAL MIGUEL ARRAES</v>
          </cell>
          <cell r="E615" t="str">
            <v>3.12 - Material Hospitalar</v>
          </cell>
          <cell r="F615">
            <v>14556855000108</v>
          </cell>
          <cell r="G615" t="str">
            <v>PAULO CESAR AGOSTINI ORTOPEDICOS</v>
          </cell>
          <cell r="H615" t="str">
            <v>B</v>
          </cell>
          <cell r="I615" t="str">
            <v>S</v>
          </cell>
          <cell r="J615" t="str">
            <v>821</v>
          </cell>
          <cell r="K615" t="str">
            <v>10/08/2022</v>
          </cell>
          <cell r="L615" t="str">
            <v>43220814556855000108550010000008211507590323</v>
          </cell>
          <cell r="M615" t="str">
            <v>43 - Rio Grande do Sul</v>
          </cell>
          <cell r="N615">
            <v>9824</v>
          </cell>
        </row>
        <row r="616">
          <cell r="C616" t="str">
            <v>HOSPITAL MIGUEL ARRAES</v>
          </cell>
          <cell r="E616" t="str">
            <v>3.12 - Material Hospitalar</v>
          </cell>
          <cell r="F616">
            <v>14556855000108</v>
          </cell>
          <cell r="G616" t="str">
            <v>PAULO CESAR AGOSTINI ORTOPEDICOS</v>
          </cell>
          <cell r="H616" t="str">
            <v>B</v>
          </cell>
          <cell r="I616" t="str">
            <v>S</v>
          </cell>
          <cell r="J616" t="str">
            <v>845</v>
          </cell>
          <cell r="K616" t="str">
            <v>23/08/2022</v>
          </cell>
          <cell r="L616" t="str">
            <v>43220814556855000108550010000008451050478141</v>
          </cell>
          <cell r="M616" t="str">
            <v>43 - Rio Grande do Sul</v>
          </cell>
          <cell r="N616">
            <v>3920</v>
          </cell>
        </row>
        <row r="617">
          <cell r="C617" t="str">
            <v>HOSPITAL MIGUEL ARRAES</v>
          </cell>
          <cell r="E617" t="str">
            <v>3.99 - Outras despesas com Material de Consumo</v>
          </cell>
          <cell r="F617">
            <v>30328995000185</v>
          </cell>
          <cell r="G617" t="str">
            <v>JOSE ROBERO DA COSTA OLIVEIRA 6839568040</v>
          </cell>
          <cell r="H617" t="str">
            <v>B</v>
          </cell>
          <cell r="I617" t="str">
            <v>S</v>
          </cell>
          <cell r="J617" t="str">
            <v>966</v>
          </cell>
          <cell r="K617" t="str">
            <v>28/07/2022</v>
          </cell>
          <cell r="L617" t="str">
            <v>26220730328995000185550000000009661735283270</v>
          </cell>
          <cell r="M617" t="str">
            <v>26 -  Pernambuco</v>
          </cell>
          <cell r="N617">
            <v>87.5</v>
          </cell>
        </row>
        <row r="618">
          <cell r="C618" t="str">
            <v>HOSPITAL MIGUEL ARRAES</v>
          </cell>
          <cell r="E618" t="str">
            <v>3.99 - Outras despesas com Material de Consumo</v>
          </cell>
          <cell r="F618">
            <v>30328995000185</v>
          </cell>
          <cell r="G618" t="str">
            <v>JOSE ROBERO DA COSTA OLIVEIRA 6839568040</v>
          </cell>
          <cell r="H618" t="str">
            <v>B</v>
          </cell>
          <cell r="I618" t="str">
            <v>S</v>
          </cell>
          <cell r="J618" t="str">
            <v>966</v>
          </cell>
          <cell r="K618" t="str">
            <v>28/07/2022</v>
          </cell>
          <cell r="L618" t="str">
            <v>26220730328995000185550000000009661735283270</v>
          </cell>
          <cell r="M618" t="str">
            <v>26 -  Pernambuco</v>
          </cell>
          <cell r="N618">
            <v>603.5</v>
          </cell>
        </row>
        <row r="619">
          <cell r="C619" t="str">
            <v>HOSPITAL MIGUEL ARRAES</v>
          </cell>
          <cell r="E619" t="str">
            <v>3.99 - Outras despesas com Material de Consumo</v>
          </cell>
          <cell r="F619">
            <v>30328995000185</v>
          </cell>
          <cell r="G619" t="str">
            <v>JOSE ROBERO DA COSTA OLIVEIRA 6839568040</v>
          </cell>
          <cell r="H619" t="str">
            <v>B</v>
          </cell>
          <cell r="I619" t="str">
            <v>S</v>
          </cell>
          <cell r="J619" t="str">
            <v>973</v>
          </cell>
          <cell r="K619" t="str">
            <v>04/08/2022</v>
          </cell>
          <cell r="L619" t="str">
            <v>26220830328995000185550000000009731831091287</v>
          </cell>
          <cell r="M619" t="str">
            <v>26 -  Pernambuco</v>
          </cell>
          <cell r="N619">
            <v>427.65</v>
          </cell>
        </row>
        <row r="620">
          <cell r="C620" t="str">
            <v>HOSPITAL MIGUEL ARRAES</v>
          </cell>
          <cell r="E620" t="str">
            <v>3.99 - Outras despesas com Material de Consumo</v>
          </cell>
          <cell r="F620">
            <v>30328995000185</v>
          </cell>
          <cell r="G620" t="str">
            <v>JOSE ROBERO DA COSTA OLIVEIRA 6839568040</v>
          </cell>
          <cell r="H620" t="str">
            <v>B</v>
          </cell>
          <cell r="I620" t="str">
            <v>S</v>
          </cell>
          <cell r="J620" t="str">
            <v>978</v>
          </cell>
          <cell r="K620" t="str">
            <v>11/08/2022</v>
          </cell>
          <cell r="L620" t="str">
            <v>26220830328995000185550000000009781260694267</v>
          </cell>
          <cell r="M620" t="str">
            <v>26 -  Pernambuco</v>
          </cell>
          <cell r="N620">
            <v>68.75</v>
          </cell>
        </row>
        <row r="621">
          <cell r="C621" t="str">
            <v>HOSPITAL MIGUEL ARRAES</v>
          </cell>
          <cell r="E621" t="str">
            <v>3.99 - Outras despesas com Material de Consumo</v>
          </cell>
          <cell r="F621">
            <v>30328995000185</v>
          </cell>
          <cell r="G621" t="str">
            <v>JOSE ROBERO DA COSTA OLIVEIRA 6839568040</v>
          </cell>
          <cell r="H621" t="str">
            <v>B</v>
          </cell>
          <cell r="I621" t="str">
            <v>S</v>
          </cell>
          <cell r="J621" t="str">
            <v>982</v>
          </cell>
          <cell r="K621" t="str">
            <v>19/08/2022</v>
          </cell>
          <cell r="L621" t="str">
            <v>26220830328995000185550000000009821146756154</v>
          </cell>
          <cell r="M621" t="str">
            <v>26 -  Pernambuco</v>
          </cell>
          <cell r="N621">
            <v>74.48</v>
          </cell>
        </row>
        <row r="622">
          <cell r="C622" t="str">
            <v>HOSPITAL MIGUEL ARRAES</v>
          </cell>
          <cell r="E622" t="str">
            <v>3.99 - Outras despesas com Material de Consumo</v>
          </cell>
          <cell r="F622">
            <v>30328995000185</v>
          </cell>
          <cell r="G622" t="str">
            <v>JOSE ROBERO DA COSTA OLIVEIRA 6839568040</v>
          </cell>
          <cell r="H622" t="str">
            <v>B</v>
          </cell>
          <cell r="I622" t="str">
            <v>S</v>
          </cell>
          <cell r="J622" t="str">
            <v>984</v>
          </cell>
          <cell r="K622" t="str">
            <v>26/08/2022</v>
          </cell>
          <cell r="L622" t="str">
            <v>26220830328995000185550000000009841799824125</v>
          </cell>
          <cell r="M622" t="str">
            <v>26 -  Pernambuco</v>
          </cell>
          <cell r="N622">
            <v>42.75</v>
          </cell>
        </row>
        <row r="623">
          <cell r="C623" t="str">
            <v>HOSPITAL MIGUEL ARRAES</v>
          </cell>
          <cell r="E623" t="str">
            <v>4.6 - Serviços de Profissionais de Saúde</v>
          </cell>
          <cell r="F623" t="str">
            <v>704.933.694.73</v>
          </cell>
          <cell r="G623" t="str">
            <v>BEATRIZ FREITAS FRANCA</v>
          </cell>
          <cell r="H623" t="str">
            <v>S</v>
          </cell>
          <cell r="I623" t="str">
            <v>N</v>
          </cell>
          <cell r="J623" t="str">
            <v>08/2022</v>
          </cell>
          <cell r="K623">
            <v>44803</v>
          </cell>
          <cell r="M623" t="str">
            <v>2610707 - Paulista - PE</v>
          </cell>
          <cell r="N623">
            <v>5700</v>
          </cell>
        </row>
        <row r="624">
          <cell r="C624" t="str">
            <v>HOSPITAL MIGUEL ARRAES</v>
          </cell>
          <cell r="E624" t="str">
            <v>4.6 - Serviços de Profissionais de Saúde</v>
          </cell>
          <cell r="F624" t="str">
            <v>049.636.073.60</v>
          </cell>
          <cell r="G624" t="str">
            <v>MARIA RUTH TAVARES ARARUNA</v>
          </cell>
          <cell r="H624" t="str">
            <v>S</v>
          </cell>
          <cell r="I624" t="str">
            <v>N</v>
          </cell>
          <cell r="J624" t="str">
            <v>08/2022</v>
          </cell>
          <cell r="K624">
            <v>44803</v>
          </cell>
          <cell r="M624" t="str">
            <v>2610707 - Paulista - PE</v>
          </cell>
          <cell r="N624">
            <v>5700</v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61" zoomScale="90" zoomScaleNormal="90" workbookViewId="0">
      <selection activeCell="F71" sqref="F7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08/2022</v>
      </c>
      <c r="I2" s="6">
        <f>IF('[1]TCE - ANEXO IV - Preencher'!K11="","",'[1]TCE - ANEXO IV - Preencher'!K11)</f>
        <v>44803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114232.44</v>
      </c>
    </row>
    <row r="3" spans="1:12" s="8" customFormat="1" ht="19.5" customHeight="1" x14ac:dyDescent="0.2">
      <c r="A3" s="3">
        <f>IFERROR(VLOOKUP(B3,'[1]DADOS (OCULTAR)'!$Q$3:$S$133,3,0),"")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174292</v>
      </c>
      <c r="I3" s="6">
        <f>IF('[1]TCE - ANEXO IV - Preencher'!K12="","",'[1]TCE - ANEXO IV - Preencher'!K12)</f>
        <v>44820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2683.69</v>
      </c>
    </row>
    <row r="4" spans="1:12" s="8" customFormat="1" ht="19.5" customHeight="1" x14ac:dyDescent="0.2">
      <c r="A4" s="3">
        <f>IFERROR(VLOOKUP(B4,'[1]DADOS (OCULTAR)'!$Q$3:$S$133,3,0),"")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81180018666</v>
      </c>
      <c r="I4" s="6">
        <f>IF('[1]TCE - ANEXO IV - Preencher'!K13="","",'[1]TCE - ANEXO IV - Preencher'!K13)</f>
        <v>44895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1571.02</v>
      </c>
    </row>
    <row r="5" spans="1:12" s="8" customFormat="1" ht="19.5" customHeight="1" x14ac:dyDescent="0.2">
      <c r="A5" s="3">
        <f>IFERROR(VLOOKUP(B5,'[1]DADOS (OCULTAR)'!$Q$3:$S$133,3,0),"")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 t="str">
        <f>'[1]TCE - ANEXO IV - Preencher'!F14</f>
        <v>09.039.744/0002-75</v>
      </c>
      <c r="E5" s="5" t="str">
        <f>'[1]TCE - ANEXO IV - Preencher'!G14</f>
        <v>TAXA DE ILUMINAÇÃO PUBLICA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22040469450123</v>
      </c>
      <c r="I5" s="6">
        <f>IF('[1]TCE - ANEXO IV - Preencher'!K14="","",'[1]TCE - ANEXO IV - Preencher'!K14)</f>
        <v>44804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1468.74</v>
      </c>
    </row>
    <row r="6" spans="1:12" s="8" customFormat="1" ht="19.5" customHeight="1" x14ac:dyDescent="0.2">
      <c r="A6" s="3">
        <f>IFERROR(VLOOKUP(B6,'[1]DADOS (OCULTAR)'!$Q$3:$S$133,3,0),"")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 t="str">
        <f>'[1]TCE - ANEXO IV - Preencher'!F15</f>
        <v>09.039.744/0002-75</v>
      </c>
      <c r="E6" s="5" t="str">
        <f>'[1]TCE - ANEXO IV - Preencher'!G15</f>
        <v>TAXA DE VISTORIA DE SEGURANÇA CONTRA INCENDIO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20220454906</v>
      </c>
      <c r="I6" s="6">
        <f>IF('[1]TCE - ANEXO IV - Preencher'!K15="","",'[1]TCE - ANEXO IV - Preencher'!K15)</f>
        <v>44783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9357.98</v>
      </c>
    </row>
    <row r="7" spans="1:12" s="8" customFormat="1" ht="19.5" customHeight="1" x14ac:dyDescent="0.2">
      <c r="A7" s="3">
        <f>IFERROR(VLOOKUP(B7,'[1]DADOS (OCULTAR)'!$Q$3:$S$133,3,0),"")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TAXA DE MANUTENÇÃO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08/0222</v>
      </c>
      <c r="I7" s="6">
        <f>IF('[1]TCE - ANEXO IV - Preencher'!K16="","",'[1]TCE - ANEXO IV - Preencher'!K16)</f>
        <v>44803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234.4</v>
      </c>
    </row>
    <row r="8" spans="1:12" s="8" customFormat="1" ht="19.5" customHeight="1" x14ac:dyDescent="0.2">
      <c r="A8" s="3">
        <f>IFERROR(VLOOKUP(B8,'[1]DADOS (OCULTAR)'!$Q$3:$S$133,3,0),"")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TARIFAS BANCÁRIAS (EXTRATO)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08/2022</v>
      </c>
      <c r="I8" s="6">
        <f>IF('[1]TCE - ANEXO IV - Preencher'!K17="","",'[1]TCE - ANEXO IV - Preencher'!K17)</f>
        <v>44803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896.63</v>
      </c>
    </row>
    <row r="9" spans="1:12" s="8" customFormat="1" ht="19.5" customHeight="1" x14ac:dyDescent="0.2">
      <c r="A9" s="3">
        <f>IFERROR(VLOOKUP(B9,'[1]DADOS (OCULTAR)'!$Q$3:$S$133,3,0),"")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5.20 - Serviços Judicíarios e Cartoriais</v>
      </c>
      <c r="D9" s="3" t="str">
        <f>'[1]TCE - ANEXO IV - Preencher'!F18</f>
        <v>09.039.744/0002-75</v>
      </c>
      <c r="E9" s="5" t="str">
        <f>'[1]TCE - ANEXO IV - Preencher'!G18</f>
        <v>GRU - GUIA RECURSAL DO TRABALHO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08/2022 - 1</v>
      </c>
      <c r="I9" s="6">
        <f>IF('[1]TCE - ANEXO IV - Preencher'!K18="","",'[1]TCE - ANEXO IV - Preencher'!K18)</f>
        <v>44803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2610707</v>
      </c>
      <c r="L9" s="7">
        <f>'[1]TCE - ANEXO IV - Preencher'!N18</f>
        <v>3067.24</v>
      </c>
    </row>
    <row r="10" spans="1:12" s="8" customFormat="1" ht="19.5" customHeight="1" x14ac:dyDescent="0.2">
      <c r="A10" s="3">
        <f>IFERROR(VLOOKUP(B10,'[1]DADOS (OCULTAR)'!$Q$3:$S$133,3,0),"")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5.20 - Serviços Judicíarios e Cartoriais</v>
      </c>
      <c r="D10" s="3" t="str">
        <f>'[1]TCE - ANEXO IV - Preencher'!F19</f>
        <v>09.039.744/0002-75</v>
      </c>
      <c r="E10" s="5" t="str">
        <f>'[1]TCE - ANEXO IV - Preencher'!G19</f>
        <v>GRU - GUIA RECURSAL DO TRABALHO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08/2022 - 2</v>
      </c>
      <c r="I10" s="6">
        <f>IF('[1]TCE - ANEXO IV - Preencher'!K19="","",'[1]TCE - ANEXO IV - Preencher'!K19)</f>
        <v>44803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2610707</v>
      </c>
      <c r="L10" s="7">
        <f>'[1]TCE - ANEXO IV - Preencher'!N19</f>
        <v>1285.04</v>
      </c>
    </row>
    <row r="11" spans="1:12" s="8" customFormat="1" ht="19.5" customHeight="1" x14ac:dyDescent="0.2">
      <c r="A11" s="3">
        <f>IFERROR(VLOOKUP(B11,'[1]DADOS (OCULTAR)'!$Q$3:$S$133,3,0),"")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5.20 - Serviços Judicíarios e Cartoriais</v>
      </c>
      <c r="D11" s="3" t="str">
        <f>'[1]TCE - ANEXO IV - Preencher'!F20</f>
        <v>09.039.744/0002-75</v>
      </c>
      <c r="E11" s="5" t="str">
        <f>'[1]TCE - ANEXO IV - Preencher'!G20</f>
        <v>GRU - GUIA RECURSAL DO TRABALHO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08/2022 - 3</v>
      </c>
      <c r="I11" s="6">
        <f>IF('[1]TCE - ANEXO IV - Preencher'!K20="","",'[1]TCE - ANEXO IV - Preencher'!K20)</f>
        <v>44803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2610707</v>
      </c>
      <c r="L11" s="7">
        <f>'[1]TCE - ANEXO IV - Preencher'!N20</f>
        <v>1340.82</v>
      </c>
    </row>
    <row r="12" spans="1:12" s="8" customFormat="1" ht="19.5" customHeight="1" x14ac:dyDescent="0.2">
      <c r="A12" s="3">
        <f>IFERROR(VLOOKUP(B12,'[1]DADOS (OCULTAR)'!$Q$3:$S$133,3,0),"")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5.20 - Serviços Judicíarios e Cartoriais</v>
      </c>
      <c r="D12" s="3" t="str">
        <f>'[1]TCE - ANEXO IV - Preencher'!F21</f>
        <v>09.039.744/0002-75</v>
      </c>
      <c r="E12" s="5" t="str">
        <f>'[1]TCE - ANEXO IV - Preencher'!G21</f>
        <v>GRU - GUIA RECURSAL DO TRABALHO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08/2022 - 4</v>
      </c>
      <c r="I12" s="6">
        <f>IF('[1]TCE - ANEXO IV - Preencher'!K21="","",'[1]TCE - ANEXO IV - Preencher'!K21)</f>
        <v>44803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2610707</v>
      </c>
      <c r="L12" s="7">
        <f>'[1]TCE - ANEXO IV - Preencher'!N21</f>
        <v>3128.58</v>
      </c>
    </row>
    <row r="13" spans="1:12" s="8" customFormat="1" ht="19.5" customHeight="1" x14ac:dyDescent="0.2">
      <c r="A13" s="3">
        <f>IFERROR(VLOOKUP(B13,'[1]DADOS (OCULTAR)'!$Q$3:$S$133,3,0),"")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5.9 - Telefonia Móvel</v>
      </c>
      <c r="D13" s="3" t="str">
        <f>'[1]TCE - ANEXO IV - Preencher'!F22</f>
        <v>02.421.421/0013-55</v>
      </c>
      <c r="E13" s="5" t="str">
        <f>'[1]TCE - ANEXO IV - Preencher'!G22</f>
        <v xml:space="preserve"> TELEFÔNIA TIM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4779494699</v>
      </c>
      <c r="I13" s="6">
        <f>IF('[1]TCE - ANEXO IV - Preencher'!K22="","",'[1]TCE - ANEXO IV - Preencher'!K22)</f>
        <v>44787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389.93</v>
      </c>
    </row>
    <row r="14" spans="1:12" s="8" customFormat="1" ht="19.5" customHeight="1" x14ac:dyDescent="0.2">
      <c r="A14" s="3">
        <f>IFERROR(VLOOKUP(B14,'[1]DADOS (OCULTAR)'!$Q$3:$S$133,3,0),"")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5.18 - Teledonia Fixa</v>
      </c>
      <c r="D14" s="3">
        <f>'[1]TCE - ANEXO IV - Preencher'!F23</f>
        <v>3423730000193</v>
      </c>
      <c r="E14" s="5" t="str">
        <f>'[1]TCE - ANEXO IV - Preencher'!G23</f>
        <v xml:space="preserve"> SMART TELECOMINICAÇÕES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00056139</v>
      </c>
      <c r="I14" s="6">
        <f>IF('[1]TCE - ANEXO IV - Preencher'!K23="","",'[1]TCE - ANEXO IV - Preencher'!K23)</f>
        <v>44816</v>
      </c>
      <c r="J14" s="5" t="str">
        <f>'[1]TCE - ANEXO IV - Preencher'!L23</f>
        <v>EEKEVRGT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149</v>
      </c>
    </row>
    <row r="15" spans="1:12" s="8" customFormat="1" ht="19.5" customHeight="1" x14ac:dyDescent="0.2">
      <c r="A15" s="3">
        <f>IFERROR(VLOOKUP(B15,'[1]DADOS (OCULTAR)'!$Q$3:$S$133,3,0),"")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5.18 - Teledonia Fixa</v>
      </c>
      <c r="D15" s="3">
        <f>'[1]TCE - ANEXO IV - Preencher'!F24</f>
        <v>3423730000193</v>
      </c>
      <c r="E15" s="5" t="str">
        <f>'[1]TCE - ANEXO IV - Preencher'!G24</f>
        <v xml:space="preserve"> SMART TELECOMINICAÇÕES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000127425</v>
      </c>
      <c r="I15" s="6">
        <f>IF('[1]TCE - ANEXO IV - Preencher'!K24="","",'[1]TCE - ANEXO IV - Preencher'!K24)</f>
        <v>44816</v>
      </c>
      <c r="J15" s="5" t="str">
        <f>'[1]TCE - ANEXO IV - Preencher'!L24</f>
        <v>820E435B78D45CA7B8EAB8694575D473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1368.37</v>
      </c>
    </row>
    <row r="16" spans="1:12" s="8" customFormat="1" ht="19.5" customHeight="1" x14ac:dyDescent="0.2">
      <c r="A16" s="3">
        <f>IFERROR(VLOOKUP(B16,'[1]DADOS (OCULTAR)'!$Q$3:$S$133,3,0),"")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5.13 - Água e Esgoto</v>
      </c>
      <c r="D16" s="3">
        <f>'[1]TCE - ANEXO IV - Preencher'!F25</f>
        <v>9769035000164</v>
      </c>
      <c r="E16" s="5" t="str">
        <f>'[1]TCE - ANEXO IV - Preencher'!G25</f>
        <v>COMPESA COMPANHIA PERNAMBUCANA DE SANEAMENTO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08/2022-5</v>
      </c>
      <c r="I16" s="6">
        <f>IF('[1]TCE - ANEXO IV - Preencher'!K25="","",'[1]TCE - ANEXO IV - Preencher'!K25)</f>
        <v>44783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37990.79</v>
      </c>
    </row>
    <row r="17" spans="1:12" s="8" customFormat="1" ht="19.5" customHeight="1" x14ac:dyDescent="0.2">
      <c r="A17" s="3">
        <f>IFERROR(VLOOKUP(B17,'[1]DADOS (OCULTAR)'!$Q$3:$S$133,3,0),"")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5.12 - Energia Elétrica</v>
      </c>
      <c r="D17" s="3">
        <f>'[1]TCE - ANEXO IV - Preencher'!F26</f>
        <v>10835932000108</v>
      </c>
      <c r="E17" s="5" t="str">
        <f>'[1]TCE - ANEXO IV - Preencher'!G26</f>
        <v>CELPE - COMPANHINHA ENERGETICA DE PERNAMBUCO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222368703</v>
      </c>
      <c r="I17" s="6">
        <f>IF('[1]TCE - ANEXO IV - Preencher'!K26="","",'[1]TCE - ANEXO IV - Preencher'!K26)</f>
        <v>44812</v>
      </c>
      <c r="J17" s="5" t="str">
        <f>'[1]TCE - ANEXO IV - Preencher'!L26</f>
        <v>26220910835932000108660002223687031094868628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260556.49</v>
      </c>
    </row>
    <row r="18" spans="1:12" s="8" customFormat="1" ht="19.5" customHeight="1" x14ac:dyDescent="0.2">
      <c r="A18" s="3">
        <f>IFERROR(VLOOKUP(B18,'[1]DADOS (OCULTAR)'!$Q$3:$S$133,3,0),"")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5.3 - Locação de Máquinas e Equipamentos</v>
      </c>
      <c r="D18" s="3">
        <f>'[1]TCE - ANEXO IV - Preencher'!F27</f>
        <v>24801362000140</v>
      </c>
      <c r="E18" s="5" t="str">
        <f>'[1]TCE - ANEXO IV - Preencher'!G27</f>
        <v>BRUNO COSMO DA COSTA COMERCIO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000137</v>
      </c>
      <c r="I18" s="6">
        <f>IF('[1]TCE - ANEXO IV - Preencher'!K27="","",'[1]TCE - ANEXO IV - Preencher'!K27)</f>
        <v>44805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6694</v>
      </c>
    </row>
    <row r="19" spans="1:12" s="8" customFormat="1" ht="19.5" customHeight="1" x14ac:dyDescent="0.2">
      <c r="A19" s="3">
        <f>IFERROR(VLOOKUP(B19,'[1]DADOS (OCULTAR)'!$Q$3:$S$133,3,0),"")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5.3 - Locação de Máquinas e Equipamentos</v>
      </c>
      <c r="D19" s="3">
        <f>'[1]TCE - ANEXO IV - Preencher'!F28</f>
        <v>26081685000131</v>
      </c>
      <c r="E19" s="5" t="str">
        <f>'[1]TCE - ANEXO IV - Preencher'!G28</f>
        <v>CG REFRIFERAÇÃO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6650</v>
      </c>
      <c r="I19" s="6">
        <f>IF('[1]TCE - ANEXO IV - Preencher'!K28="","",'[1]TCE - ANEXO IV - Preencher'!K28)</f>
        <v>44773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3700</v>
      </c>
    </row>
    <row r="20" spans="1:12" s="8" customFormat="1" ht="19.5" customHeight="1" x14ac:dyDescent="0.2">
      <c r="A20" s="3">
        <f>IFERROR(VLOOKUP(B20,'[1]DADOS (OCULTAR)'!$Q$3:$S$133,3,0),"")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5.3 - Locação de Máquinas e Equipamentos</v>
      </c>
      <c r="D20" s="3">
        <f>'[1]TCE - ANEXO IV - Preencher'!F29</f>
        <v>10279299000119</v>
      </c>
      <c r="E20" s="5" t="str">
        <f>'[1]TCE - ANEXO IV - Preencher'!G29</f>
        <v>RGRAPH LOCAÇÃO COMERCIO E SERV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05602</v>
      </c>
      <c r="I20" s="6">
        <f>IF('[1]TCE - ANEXO IV - Preencher'!K29="","",'[1]TCE - ANEXO IV - Preencher'!K29)</f>
        <v>44817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13793.24</v>
      </c>
    </row>
    <row r="21" spans="1:12" s="8" customFormat="1" ht="19.5" customHeight="1" x14ac:dyDescent="0.2">
      <c r="A21" s="3">
        <f>IFERROR(VLOOKUP(B21,'[1]DADOS (OCULTAR)'!$Q$3:$S$133,3,0),"")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5.3 - Locação de Máquinas e Equipamentos</v>
      </c>
      <c r="D21" s="3">
        <f>'[1]TCE - ANEXO IV - Preencher'!F30</f>
        <v>24566993000121</v>
      </c>
      <c r="E21" s="5" t="str">
        <f>'[1]TCE - ANEXO IV - Preencher'!G30</f>
        <v>H&amp;CARE BRASIL COMERCIO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2582</v>
      </c>
      <c r="I21" s="6">
        <f>IF('[1]TCE - ANEXO IV - Preencher'!K30="","",'[1]TCE - ANEXO IV - Preencher'!K30)</f>
        <v>44805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5300108</v>
      </c>
      <c r="L21" s="7">
        <f>'[1]TCE - ANEXO IV - Preencher'!N30</f>
        <v>2200</v>
      </c>
    </row>
    <row r="22" spans="1:12" s="8" customFormat="1" ht="19.5" customHeight="1" x14ac:dyDescent="0.2">
      <c r="A22" s="3">
        <f>IFERROR(VLOOKUP(B22,'[1]DADOS (OCULTAR)'!$Q$3:$S$133,3,0),"")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5.1 - Locação de Equipamentos Médicos-Hospitalares</v>
      </c>
      <c r="D22" s="3">
        <f>'[1]TCE - ANEXO IV - Preencher'!F31</f>
        <v>331788002405</v>
      </c>
      <c r="E22" s="5" t="str">
        <f>'[1]TCE - ANEXO IV - Preencher'!G31</f>
        <v>AIR LIQUIDE BRASIL LTDA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0045593</v>
      </c>
      <c r="I22" s="6">
        <f>IF('[1]TCE - ANEXO IV - Preencher'!K31="","",'[1]TCE - ANEXO IV - Preencher'!K31)</f>
        <v>44804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13891.95</v>
      </c>
    </row>
    <row r="23" spans="1:12" s="8" customFormat="1" ht="19.5" customHeight="1" x14ac:dyDescent="0.2">
      <c r="A23" s="3">
        <f>IFERROR(VLOOKUP(B23,'[1]DADOS (OCULTAR)'!$Q$3:$S$133,3,0),"")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5.1 - Locação de Equipamentos Médicos-Hospitalares</v>
      </c>
      <c r="D23" s="3">
        <f>'[1]TCE - ANEXO IV - Preencher'!F32</f>
        <v>18271934000123</v>
      </c>
      <c r="E23" s="5" t="str">
        <f>'[1]TCE - ANEXO IV - Preencher'!G32</f>
        <v>NOVA BIOMEDICAL (GASOMETRO)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9381</v>
      </c>
      <c r="I23" s="6">
        <f>IF('[1]TCE - ANEXO IV - Preencher'!K32="","",'[1]TCE - ANEXO IV - Preencher'!K32)</f>
        <v>44791</v>
      </c>
      <c r="J23" s="5" t="str">
        <f>'[1]TCE - ANEXO IV - Preencher'!L32</f>
        <v>2117E2BBF</v>
      </c>
      <c r="K23" s="5" t="str">
        <f>IF(F23="B",LEFT('[1]TCE - ANEXO IV - Preencher'!M32,2),IF(F23="S",LEFT('[1]TCE - ANEXO IV - Preencher'!M32,7),IF('[1]TCE - ANEXO IV - Preencher'!H32="","")))</f>
        <v>3144805</v>
      </c>
      <c r="L23" s="7">
        <f>'[1]TCE - ANEXO IV - Preencher'!N32</f>
        <v>7700</v>
      </c>
    </row>
    <row r="24" spans="1:12" s="8" customFormat="1" ht="19.5" customHeight="1" x14ac:dyDescent="0.2">
      <c r="A24" s="3">
        <f>IFERROR(VLOOKUP(B24,'[1]DADOS (OCULTAR)'!$Q$3:$S$133,3,0),"")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5.1 - Locação de Equipamentos Médicos-Hospitalares</v>
      </c>
      <c r="D24" s="3">
        <f>'[1]TCE - ANEXO IV - Preencher'!F33</f>
        <v>18271934000123</v>
      </c>
      <c r="E24" s="5" t="str">
        <f>'[1]TCE - ANEXO IV - Preencher'!G33</f>
        <v>NOVA BIOMEDICAL (GASOMETRO)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9382</v>
      </c>
      <c r="I24" s="6">
        <f>IF('[1]TCE - ANEXO IV - Preencher'!K33="","",'[1]TCE - ANEXO IV - Preencher'!K33)</f>
        <v>44791</v>
      </c>
      <c r="J24" s="5" t="str">
        <f>'[1]TCE - ANEXO IV - Preencher'!L33</f>
        <v>736C61F75</v>
      </c>
      <c r="K24" s="5" t="str">
        <f>IF(F24="B",LEFT('[1]TCE - ANEXO IV - Preencher'!M33,2),IF(F24="S",LEFT('[1]TCE - ANEXO IV - Preencher'!M33,7),IF('[1]TCE - ANEXO IV - Preencher'!H33="","")))</f>
        <v>3144805</v>
      </c>
      <c r="L24" s="7">
        <f>'[1]TCE - ANEXO IV - Preencher'!N33</f>
        <v>12858.7</v>
      </c>
    </row>
    <row r="25" spans="1:12" s="8" customFormat="1" ht="19.5" customHeight="1" x14ac:dyDescent="0.2">
      <c r="A25" s="3">
        <f>IFERROR(VLOOKUP(B25,'[1]DADOS (OCULTAR)'!$Q$3:$S$133,3,0),"")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5.1 - Locação de Equipamentos Médicos-Hospitalares</v>
      </c>
      <c r="D25" s="3">
        <f>'[1]TCE - ANEXO IV - Preencher'!F34</f>
        <v>24380578002041</v>
      </c>
      <c r="E25" s="5" t="str">
        <f>'[1]TCE - ANEXO IV - Preencher'!G34</f>
        <v>WHITE MARTINS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252243</v>
      </c>
      <c r="I25" s="6">
        <f>IF('[1]TCE - ANEXO IV - Preencher'!K34="","",'[1]TCE - ANEXO IV - Preencher'!K34)</f>
        <v>44784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1079.43</v>
      </c>
    </row>
    <row r="26" spans="1:12" s="8" customFormat="1" ht="19.5" customHeight="1" x14ac:dyDescent="0.2">
      <c r="A26" s="3">
        <f>IFERROR(VLOOKUP(B26,'[1]DADOS (OCULTAR)'!$Q$3:$S$133,3,0),"")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5.8 - Locação de Veículos Automotores</v>
      </c>
      <c r="D26" s="3">
        <f>'[1]TCE - ANEXO IV - Preencher'!F35</f>
        <v>11788755000208</v>
      </c>
      <c r="E26" s="5" t="str">
        <f>'[1]TCE - ANEXO IV - Preencher'!G35</f>
        <v>INTER FROTAS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0000536</v>
      </c>
      <c r="I26" s="6">
        <f>IF('[1]TCE - ANEXO IV - Preencher'!K35="","",'[1]TCE - ANEXO IV - Preencher'!K35)</f>
        <v>44805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2609600</v>
      </c>
      <c r="L26" s="7">
        <f>'[1]TCE - ANEXO IV - Preencher'!N35</f>
        <v>2777</v>
      </c>
    </row>
    <row r="27" spans="1:12" s="8" customFormat="1" ht="19.5" customHeight="1" x14ac:dyDescent="0.2">
      <c r="A27" s="3">
        <f>IFERROR(VLOOKUP(B27,'[1]DADOS (OCULTAR)'!$Q$3:$S$133,3,0),"")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5.19 - Serviços Gráficos, de Encadernação e de Emolduração</v>
      </c>
      <c r="D27" s="3">
        <f>'[1]TCE - ANEXO IV - Preencher'!F36</f>
        <v>20525743000192</v>
      </c>
      <c r="E27" s="5" t="str">
        <f>'[1]TCE - ANEXO IV - Preencher'!G36</f>
        <v>ALEXANDRE DA SILVA PINTO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000001947</v>
      </c>
      <c r="I27" s="6">
        <f>IF('[1]TCE - ANEXO IV - Preencher'!K36="","",'[1]TCE - ANEXO IV - Preencher'!K36)</f>
        <v>44784</v>
      </c>
      <c r="J27" s="5" t="str">
        <f>'[1]TCE - ANEXO IV - Preencher'!L36</f>
        <v>OLZO61742</v>
      </c>
      <c r="K27" s="5" t="str">
        <f>IF(F27="B",LEFT('[1]TCE - ANEXO IV - Preencher'!M36,2),IF(F27="S",LEFT('[1]TCE - ANEXO IV - Preencher'!M36,7),IF('[1]TCE - ANEXO IV - Preencher'!H36="","")))</f>
        <v>2609600</v>
      </c>
      <c r="L27" s="7">
        <f>'[1]TCE - ANEXO IV - Preencher'!N36</f>
        <v>25</v>
      </c>
    </row>
    <row r="28" spans="1:12" s="8" customFormat="1" ht="19.5" customHeight="1" x14ac:dyDescent="0.2">
      <c r="A28" s="3">
        <f>IFERROR(VLOOKUP(B28,'[1]DADOS (OCULTAR)'!$Q$3:$S$133,3,0),"")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5.19 - Serviços Gráficos, de Encadernação e de Emolduração</v>
      </c>
      <c r="D28" s="3">
        <f>'[1]TCE - ANEXO IV - Preencher'!F37</f>
        <v>19168683000119</v>
      </c>
      <c r="E28" s="5" t="str">
        <f>'[1]TCE - ANEXO IV - Preencher'!G37</f>
        <v>SERGIO ALVES DA SILVA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000000636</v>
      </c>
      <c r="I28" s="6">
        <f>IF('[1]TCE - ANEXO IV - Preencher'!K37="","",'[1]TCE - ANEXO IV - Preencher'!K37)</f>
        <v>44775</v>
      </c>
      <c r="J28" s="5" t="str">
        <f>'[1]TCE - ANEXO IV - Preencher'!L37</f>
        <v>TVSL93148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94.5</v>
      </c>
    </row>
    <row r="29" spans="1:12" s="8" customFormat="1" ht="19.5" customHeight="1" x14ac:dyDescent="0.2">
      <c r="A29" s="3">
        <f>IFERROR(VLOOKUP(B29,'[1]DADOS (OCULTAR)'!$Q$3:$S$133,3,0),"")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5.20 - Serviços Judicíarios e Cartoriais</v>
      </c>
      <c r="D29" s="3" t="str">
        <f>'[1]TCE - ANEXO IV - Preencher'!F38</f>
        <v>09.039.744/0002-75</v>
      </c>
      <c r="E29" s="5" t="str">
        <f>'[1]TCE - ANEXO IV - Preencher'!G38</f>
        <v xml:space="preserve">GUIA JUDICIAL 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08/2022-1</v>
      </c>
      <c r="I29" s="6">
        <f>IF('[1]TCE - ANEXO IV - Preencher'!K38="","",'[1]TCE - ANEXO IV - Preencher'!K38)</f>
        <v>44774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652.89</v>
      </c>
    </row>
    <row r="30" spans="1:12" s="8" customFormat="1" ht="19.5" customHeight="1" x14ac:dyDescent="0.2">
      <c r="A30" s="3">
        <f>IFERROR(VLOOKUP(B30,'[1]DADOS (OCULTAR)'!$Q$3:$S$133,3,0),"")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5.20 - Serviços Judicíarios e Cartoriais</v>
      </c>
      <c r="D30" s="3" t="str">
        <f>'[1]TCE - ANEXO IV - Preencher'!F39</f>
        <v>09.039.744/0002-75</v>
      </c>
      <c r="E30" s="5" t="str">
        <f>'[1]TCE - ANEXO IV - Preencher'!G39</f>
        <v xml:space="preserve">GUIA JUDICIAL 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08/2022-2</v>
      </c>
      <c r="I30" s="6">
        <f>IF('[1]TCE - ANEXO IV - Preencher'!K39="","",'[1]TCE - ANEXO IV - Preencher'!K39)</f>
        <v>44775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1314.53</v>
      </c>
    </row>
    <row r="31" spans="1:12" s="8" customFormat="1" ht="19.5" customHeight="1" x14ac:dyDescent="0.2">
      <c r="A31" s="3">
        <f>IFERROR(VLOOKUP(B31,'[1]DADOS (OCULTAR)'!$Q$3:$S$133,3,0),"")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5.20 - Serviços Judicíarios e Cartoriais</v>
      </c>
      <c r="D31" s="3" t="str">
        <f>'[1]TCE - ANEXO IV - Preencher'!F40</f>
        <v>09.039.744/0002-75</v>
      </c>
      <c r="E31" s="5" t="str">
        <f>'[1]TCE - ANEXO IV - Preencher'!G40</f>
        <v xml:space="preserve">GUIA JUDICIAL 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08/2022-3</v>
      </c>
      <c r="I31" s="6">
        <f>IF('[1]TCE - ANEXO IV - Preencher'!K40="","",'[1]TCE - ANEXO IV - Preencher'!K40)</f>
        <v>44775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550.73</v>
      </c>
    </row>
    <row r="32" spans="1:12" s="8" customFormat="1" ht="19.5" customHeight="1" x14ac:dyDescent="0.2">
      <c r="A32" s="3">
        <f>IFERROR(VLOOKUP(B32,'[1]DADOS (OCULTAR)'!$Q$3:$S$133,3,0),"")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5.20 - Serviços Judicíarios e Cartoriais</v>
      </c>
      <c r="D32" s="3" t="str">
        <f>'[1]TCE - ANEXO IV - Preencher'!F41</f>
        <v>09.039.744/0002-75</v>
      </c>
      <c r="E32" s="5" t="str">
        <f>'[1]TCE - ANEXO IV - Preencher'!G41</f>
        <v xml:space="preserve">GUIA JUDICIAL 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08/2022-4</v>
      </c>
      <c r="I32" s="6">
        <f>IF('[1]TCE - ANEXO IV - Preencher'!K41="","",'[1]TCE - ANEXO IV - Preencher'!K41)</f>
        <v>44798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652.89</v>
      </c>
    </row>
    <row r="33" spans="1:12" s="8" customFormat="1" ht="19.5" customHeight="1" x14ac:dyDescent="0.2">
      <c r="A33" s="3">
        <f>IFERROR(VLOOKUP(B33,'[1]DADOS (OCULTAR)'!$Q$3:$S$133,3,0),"")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5.20 - Serviços Judicíarios e Cartoriais</v>
      </c>
      <c r="D33" s="3" t="str">
        <f>'[1]TCE - ANEXO IV - Preencher'!F42</f>
        <v>09.039.744/0002-75</v>
      </c>
      <c r="E33" s="5" t="str">
        <f>'[1]TCE - ANEXO IV - Preencher'!G42</f>
        <v xml:space="preserve">GUIA JUDICIAL 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08/02022</v>
      </c>
      <c r="I33" s="6">
        <f>IF('[1]TCE - ANEXO IV - Preencher'!K42="","",'[1]TCE - ANEXO IV - Preencher'!K42)</f>
        <v>44803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840</v>
      </c>
    </row>
    <row r="34" spans="1:12" s="8" customFormat="1" ht="19.5" customHeight="1" x14ac:dyDescent="0.2">
      <c r="A34" s="3">
        <f>IFERROR(VLOOKUP(B34,'[1]DADOS (OCULTAR)'!$Q$3:$S$133,3,0),"")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5.99 - Outros Serviços de Terceiros Pessoa Jurídica</v>
      </c>
      <c r="D34" s="3" t="str">
        <f>'[1]TCE - ANEXO IV - Preencher'!F43</f>
        <v>09.039.7440002-75</v>
      </c>
      <c r="E34" s="5" t="str">
        <f>'[1]TCE - ANEXO IV - Preencher'!G43</f>
        <v>JUROS PAGOS A FORNECEDOR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08/2022</v>
      </c>
      <c r="I34" s="6">
        <f>IF('[1]TCE - ANEXO IV - Preencher'!K43="","",'[1]TCE - ANEXO IV - Preencher'!K43)</f>
        <v>44803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2610707</v>
      </c>
      <c r="L34" s="7">
        <f>'[1]TCE - ANEXO IV - Preencher'!N43</f>
        <v>32272.1</v>
      </c>
    </row>
    <row r="35" spans="1:12" s="8" customFormat="1" ht="19.5" customHeight="1" x14ac:dyDescent="0.2">
      <c r="A35" s="3">
        <f>IFERROR(VLOOKUP(B35,'[1]DADOS (OCULTAR)'!$Q$3:$S$133,3,0),"")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5.99 - Outros Serviços de Terceiros Pessoa Jurídica</v>
      </c>
      <c r="D35" s="3" t="str">
        <f>'[1]TCE - ANEXO IV - Preencher'!F44</f>
        <v>09.039.7440002-75</v>
      </c>
      <c r="E35" s="5" t="str">
        <f>'[1]TCE - ANEXO IV - Preencher'!G44</f>
        <v>FUNDO FIXO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08/2022</v>
      </c>
      <c r="I35" s="6">
        <f>IF('[1]TCE - ANEXO IV - Preencher'!K44="","",'[1]TCE - ANEXO IV - Preencher'!K44)</f>
        <v>44803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56.19</v>
      </c>
    </row>
    <row r="36" spans="1:12" s="8" customFormat="1" ht="19.5" customHeight="1" x14ac:dyDescent="0.2">
      <c r="A36" s="3">
        <f>IFERROR(VLOOKUP(B36,'[1]DADOS (OCULTAR)'!$Q$3:$S$133,3,0),"")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15.001.239/0001-53</v>
      </c>
      <c r="E36" s="5" t="str">
        <f>'[1]TCE - ANEXO IV - Preencher'!G45</f>
        <v>REME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000000382</v>
      </c>
      <c r="I36" s="6">
        <f>IF('[1]TCE - ANEXO IV - Preencher'!K45="","",'[1]TCE - ANEXO IV - Preencher'!K45)</f>
        <v>44809</v>
      </c>
      <c r="J36" s="5" t="str">
        <f>'[1]TCE - ANEXO IV - Preencher'!L45</f>
        <v>VNOO45883</v>
      </c>
      <c r="K36" s="5" t="str">
        <f>IF(F36="B",LEFT('[1]TCE - ANEXO IV - Preencher'!M45,2),IF(F36="S",LEFT('[1]TCE - ANEXO IV - Preencher'!M45,7),IF('[1]TCE - ANEXO IV - Preencher'!H45="","")))</f>
        <v>2606200</v>
      </c>
      <c r="L36" s="7">
        <f>'[1]TCE - ANEXO IV - Preencher'!N45</f>
        <v>7339.5</v>
      </c>
    </row>
    <row r="37" spans="1:12" s="8" customFormat="1" ht="19.5" customHeight="1" x14ac:dyDescent="0.2">
      <c r="A37" s="3">
        <f>IFERROR(VLOOKUP(B37,'[1]DADOS (OCULTAR)'!$Q$3:$S$133,3,0),"")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15.615.641/0001-28</v>
      </c>
      <c r="E37" s="5" t="str">
        <f>'[1]TCE - ANEXO IV - Preencher'!G46</f>
        <v>ANDRADE CARDOSO E PINTO ORTOPEDIA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00000325</v>
      </c>
      <c r="I37" s="6">
        <f>IF('[1]TCE - ANEXO IV - Preencher'!K46="","",'[1]TCE - ANEXO IV - Preencher'!K46)</f>
        <v>44809</v>
      </c>
      <c r="J37" s="5" t="str">
        <f>'[1]TCE - ANEXO IV - Preencher'!L46</f>
        <v>KHL42JRZ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43787.1</v>
      </c>
    </row>
    <row r="38" spans="1:12" s="8" customFormat="1" ht="19.5" customHeight="1" x14ac:dyDescent="0.2">
      <c r="A38" s="3">
        <f>IFERROR(VLOOKUP(B38,'[1]DADOS (OCULTAR)'!$Q$3:$S$133,3,0),"")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24.113.750/0001-38</v>
      </c>
      <c r="E38" s="5" t="str">
        <f>'[1]TCE - ANEXO IV - Preencher'!G47</f>
        <v>JDVMR ORTOPEDIA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00000834</v>
      </c>
      <c r="I38" s="6">
        <f>IF('[1]TCE - ANEXO IV - Preencher'!K47="","",'[1]TCE - ANEXO IV - Preencher'!K47)</f>
        <v>44809</v>
      </c>
      <c r="J38" s="5" t="str">
        <f>'[1]TCE - ANEXO IV - Preencher'!L47</f>
        <v>6ZJHHXQE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9540.2999999999993</v>
      </c>
    </row>
    <row r="39" spans="1:12" s="8" customFormat="1" ht="19.5" customHeight="1" x14ac:dyDescent="0.2">
      <c r="A39" s="3">
        <f>IFERROR(VLOOKUP(B39,'[1]DADOS (OCULTAR)'!$Q$3:$S$133,3,0),"")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17.504.845/0001-17</v>
      </c>
      <c r="E39" s="5" t="str">
        <f>'[1]TCE - ANEXO IV - Preencher'!G48</f>
        <v>M4 SERVIÇOS MÉDICOS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000000050</v>
      </c>
      <c r="I39" s="6">
        <f>IF('[1]TCE - ANEXO IV - Preencher'!K48="","",'[1]TCE - ANEXO IV - Preencher'!K48)</f>
        <v>44809</v>
      </c>
      <c r="J39" s="5" t="str">
        <f>'[1]TCE - ANEXO IV - Preencher'!L48</f>
        <v>EUJC79506</v>
      </c>
      <c r="K39" s="5" t="str">
        <f>IF(F39="B",LEFT('[1]TCE - ANEXO IV - Preencher'!M48,2),IF(F39="S",LEFT('[1]TCE - ANEXO IV - Preencher'!M48,7),IF('[1]TCE - ANEXO IV - Preencher'!H48="","")))</f>
        <v>2609600</v>
      </c>
      <c r="L39" s="7">
        <f>'[1]TCE - ANEXO IV - Preencher'!N48</f>
        <v>27883.8</v>
      </c>
    </row>
    <row r="40" spans="1:12" s="8" customFormat="1" ht="19.5" customHeight="1" x14ac:dyDescent="0.2">
      <c r="A40" s="3">
        <f>IFERROR(VLOOKUP(B40,'[1]DADOS (OCULTAR)'!$Q$3:$S$133,3,0),"")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02.484.419/0001-91</v>
      </c>
      <c r="E40" s="5" t="str">
        <f>'[1]TCE - ANEXO IV - Preencher'!G49</f>
        <v>PRONTO SOCORRO DE FRATURAS DE CARUARU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3597</v>
      </c>
      <c r="I40" s="6">
        <f>IF('[1]TCE - ANEXO IV - Preencher'!K49="","",'[1]TCE - ANEXO IV - Preencher'!K49)</f>
        <v>44809</v>
      </c>
      <c r="J40" s="5" t="str">
        <f>'[1]TCE - ANEXO IV - Preencher'!L49</f>
        <v>EEQO8QVYR</v>
      </c>
      <c r="K40" s="5" t="str">
        <f>IF(F40="B",LEFT('[1]TCE - ANEXO IV - Preencher'!M49,2),IF(F40="S",LEFT('[1]TCE - ANEXO IV - Preencher'!M49,7),IF('[1]TCE - ANEXO IV - Preencher'!H49="","")))</f>
        <v>2606200</v>
      </c>
      <c r="L40" s="7">
        <f>'[1]TCE - ANEXO IV - Preencher'!N49</f>
        <v>14674.8</v>
      </c>
    </row>
    <row r="41" spans="1:12" s="8" customFormat="1" ht="19.5" customHeight="1" x14ac:dyDescent="0.2">
      <c r="A41" s="3">
        <f>IFERROR(VLOOKUP(B41,'[1]DADOS (OCULTAR)'!$Q$3:$S$133,3,0),"")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10.411.765/0001-78</v>
      </c>
      <c r="E41" s="5" t="str">
        <f>'[1]TCE - ANEXO IV - Preencher'!G50</f>
        <v>CDHJM COMÉRCIO E SERVIÇOS MÉDICOS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000000494</v>
      </c>
      <c r="I41" s="6">
        <f>IF('[1]TCE - ANEXO IV - Preencher'!K50="","",'[1]TCE - ANEXO IV - Preencher'!K50)</f>
        <v>44809</v>
      </c>
      <c r="J41" s="5" t="str">
        <f>'[1]TCE - ANEXO IV - Preencher'!L50</f>
        <v>LEDU65094</v>
      </c>
      <c r="K41" s="5" t="str">
        <f>IF(F41="B",LEFT('[1]TCE - ANEXO IV - Preencher'!M50,2),IF(F41="S",LEFT('[1]TCE - ANEXO IV - Preencher'!M50,7),IF('[1]TCE - ANEXO IV - Preencher'!H50="","")))</f>
        <v>2606200</v>
      </c>
      <c r="L41" s="7">
        <f>'[1]TCE - ANEXO IV - Preencher'!N50</f>
        <v>86594.55</v>
      </c>
    </row>
    <row r="42" spans="1:12" s="8" customFormat="1" ht="19.5" customHeight="1" x14ac:dyDescent="0.2">
      <c r="A42" s="3">
        <f>IFERROR(VLOOKUP(B42,'[1]DADOS (OCULTAR)'!$Q$3:$S$133,3,0),"")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11.831.665/0001-63</v>
      </c>
      <c r="E42" s="5" t="str">
        <f>'[1]TCE - ANEXO IV - Preencher'!G51</f>
        <v>WGCL ORTOPEDIA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000000655</v>
      </c>
      <c r="I42" s="6">
        <f>IF('[1]TCE - ANEXO IV - Preencher'!K51="","",'[1]TCE - ANEXO IV - Preencher'!K51)</f>
        <v>44812</v>
      </c>
      <c r="J42" s="5" t="str">
        <f>'[1]TCE - ANEXO IV - Preencher'!L51</f>
        <v>QOWN20286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14674.8</v>
      </c>
    </row>
    <row r="43" spans="1:12" s="8" customFormat="1" ht="19.5" customHeight="1" x14ac:dyDescent="0.2">
      <c r="A43" s="3">
        <f>IFERROR(VLOOKUP(B43,'[1]DADOS (OCULTAR)'!$Q$3:$S$133,3,0),"")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14.945.965/0001-61</v>
      </c>
      <c r="E43" s="5" t="str">
        <f>'[1]TCE - ANEXO IV - Preencher'!G52</f>
        <v>MEMORIAL ORTOPEDIA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00002617</v>
      </c>
      <c r="I43" s="6">
        <f>IF('[1]TCE - ANEXO IV - Preencher'!K52="","",'[1]TCE - ANEXO IV - Preencher'!K52)</f>
        <v>44810</v>
      </c>
      <c r="J43" s="5" t="str">
        <f>'[1]TCE - ANEXO IV - Preencher'!L52</f>
        <v>HUHAAPXI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14679</v>
      </c>
    </row>
    <row r="44" spans="1:12" s="8" customFormat="1" ht="19.5" customHeight="1" x14ac:dyDescent="0.2">
      <c r="A44" s="3">
        <f>IFERROR(VLOOKUP(B44,'[1]DADOS (OCULTAR)'!$Q$3:$S$133,3,0),"")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23.660.751/0001-30</v>
      </c>
      <c r="E44" s="5" t="str">
        <f>'[1]TCE - ANEXO IV - Preencher'!G53</f>
        <v>ORTOPEDIA PAULISTA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000000226</v>
      </c>
      <c r="I44" s="6">
        <f>IF('[1]TCE - ANEXO IV - Preencher'!K53="","",'[1]TCE - ANEXO IV - Preencher'!K53)</f>
        <v>44809</v>
      </c>
      <c r="J44" s="5" t="str">
        <f>'[1]TCE - ANEXO IV - Preencher'!L53</f>
        <v>KKSJ89836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67023.600000000006</v>
      </c>
    </row>
    <row r="45" spans="1:12" s="8" customFormat="1" ht="19.5" customHeight="1" x14ac:dyDescent="0.2">
      <c r="A45" s="3">
        <f>IFERROR(VLOOKUP(B45,'[1]DADOS (OCULTAR)'!$Q$3:$S$133,3,0),"")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21.891.380/0001-71</v>
      </c>
      <c r="E45" s="5" t="str">
        <f>'[1]TCE - ANEXO IV - Preencher'!G54</f>
        <v>CIRURGIA ORTOPEDICA DE PERNAMBUCO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00000278</v>
      </c>
      <c r="I45" s="6">
        <f>IF('[1]TCE - ANEXO IV - Preencher'!K54="","",'[1]TCE - ANEXO IV - Preencher'!K54)</f>
        <v>44812</v>
      </c>
      <c r="J45" s="5" t="str">
        <f>'[1]TCE - ANEXO IV - Preencher'!L54</f>
        <v>UTQIZTQN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51614.85</v>
      </c>
    </row>
    <row r="46" spans="1:12" s="8" customFormat="1" ht="19.5" customHeight="1" x14ac:dyDescent="0.2">
      <c r="A46" s="3">
        <f>IFERROR(VLOOKUP(B46,'[1]DADOS (OCULTAR)'!$Q$3:$S$133,3,0),"")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28.720.830/0001-02</v>
      </c>
      <c r="E46" s="5" t="str">
        <f>'[1]TCE - ANEXO IV - Preencher'!G55</f>
        <v>TRAUMANORTE SERVIÇO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00000353</v>
      </c>
      <c r="I46" s="6">
        <f>IF('[1]TCE - ANEXO IV - Preencher'!K55="","",'[1]TCE - ANEXO IV - Preencher'!K55)</f>
        <v>44813</v>
      </c>
      <c r="J46" s="5" t="str">
        <f>'[1]TCE - ANEXO IV - Preencher'!L55</f>
        <v>GPPHEUSG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22014.3</v>
      </c>
    </row>
    <row r="47" spans="1:12" s="8" customFormat="1" ht="19.5" customHeight="1" x14ac:dyDescent="0.2">
      <c r="A47" s="3">
        <f>IFERROR(VLOOKUP(B47,'[1]DADOS (OCULTAR)'!$Q$3:$S$133,3,0),"")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20.966.373/0001-29</v>
      </c>
      <c r="E47" s="5" t="str">
        <f>'[1]TCE - ANEXO IV - Preencher'!G56</f>
        <v>FMJ SAÚDE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000000376</v>
      </c>
      <c r="I47" s="6">
        <f>IF('[1]TCE - ANEXO IV - Preencher'!K56="","",'[1]TCE - ANEXO IV - Preencher'!K56)</f>
        <v>44809</v>
      </c>
      <c r="J47" s="5" t="str">
        <f>'[1]TCE - ANEXO IV - Preencher'!L56</f>
        <v>FXVH90778</v>
      </c>
      <c r="K47" s="5" t="str">
        <f>IF(F47="B",LEFT('[1]TCE - ANEXO IV - Preencher'!M56,2),IF(F47="S",LEFT('[1]TCE - ANEXO IV - Preencher'!M56,7),IF('[1]TCE - ANEXO IV - Preencher'!H56="","")))</f>
        <v>2609600</v>
      </c>
      <c r="L47" s="7">
        <f>'[1]TCE - ANEXO IV - Preencher'!N56</f>
        <v>7337.4</v>
      </c>
    </row>
    <row r="48" spans="1:12" s="8" customFormat="1" ht="19.5" customHeight="1" x14ac:dyDescent="0.2">
      <c r="A48" s="3">
        <f>IFERROR(VLOOKUP(B48,'[1]DADOS (OCULTAR)'!$Q$3:$S$133,3,0),"")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11.736.847/0001-55</v>
      </c>
      <c r="E48" s="5" t="str">
        <f>'[1]TCE - ANEXO IV - Preencher'!G57</f>
        <v>SANTOS &amp; SIMEÃO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00000007</v>
      </c>
      <c r="I48" s="6">
        <f>IF('[1]TCE - ANEXO IV - Preencher'!K57="","",'[1]TCE - ANEXO IV - Preencher'!K57)</f>
        <v>44816</v>
      </c>
      <c r="J48" s="5" t="str">
        <f>'[1]TCE - ANEXO IV - Preencher'!L57</f>
        <v>L2HH6VDD</v>
      </c>
      <c r="K48" s="5" t="str">
        <f>IF(F48="B",LEFT('[1]TCE - ANEXO IV - Preencher'!M57,2),IF(F48="S",LEFT('[1]TCE - ANEXO IV - Preencher'!M57,7),IF('[1]TCE - ANEXO IV - Preencher'!H57="","")))</f>
        <v>2610707</v>
      </c>
      <c r="L48" s="7">
        <f>'[1]TCE - ANEXO IV - Preencher'!N57</f>
        <v>28984.2</v>
      </c>
    </row>
    <row r="49" spans="1:12" s="8" customFormat="1" ht="19.5" customHeight="1" x14ac:dyDescent="0.2">
      <c r="A49" s="3">
        <f>IFERROR(VLOOKUP(B49,'[1]DADOS (OCULTAR)'!$Q$3:$S$133,3,0),"")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29.781.763/0001-07</v>
      </c>
      <c r="E49" s="5" t="str">
        <f>'[1]TCE - ANEXO IV - Preencher'!G58</f>
        <v>GDC CIRURGIA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000000092</v>
      </c>
      <c r="I49" s="6">
        <f>IF('[1]TCE - ANEXO IV - Preencher'!K58="","",'[1]TCE - ANEXO IV - Preencher'!K58)</f>
        <v>44805</v>
      </c>
      <c r="J49" s="5" t="str">
        <f>'[1]TCE - ANEXO IV - Preencher'!L58</f>
        <v>BMSF38660</v>
      </c>
      <c r="K49" s="5" t="str">
        <f>IF(F49="B",LEFT('[1]TCE - ANEXO IV - Preencher'!M58,2),IF(F49="S",LEFT('[1]TCE - ANEXO IV - Preencher'!M58,7),IF('[1]TCE - ANEXO IV - Preencher'!H58="","")))</f>
        <v>2610707</v>
      </c>
      <c r="L49" s="7">
        <f>'[1]TCE - ANEXO IV - Preencher'!N58</f>
        <v>61639.199999999997</v>
      </c>
    </row>
    <row r="50" spans="1:12" s="8" customFormat="1" ht="19.5" customHeight="1" x14ac:dyDescent="0.2">
      <c r="A50" s="3">
        <f>IFERROR(VLOOKUP(B50,'[1]DADOS (OCULTAR)'!$Q$3:$S$133,3,0),"")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17.976.904/0001-50</v>
      </c>
      <c r="E50" s="5" t="str">
        <f>'[1]TCE - ANEXO IV - Preencher'!G59</f>
        <v>DR SERVIÇOS MÉDICOS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000000284</v>
      </c>
      <c r="I50" s="6">
        <f>IF('[1]TCE - ANEXO IV - Preencher'!K59="","",'[1]TCE - ANEXO IV - Preencher'!K59)</f>
        <v>44809</v>
      </c>
      <c r="J50" s="5" t="str">
        <f>'[1]TCE - ANEXO IV - Preencher'!L59</f>
        <v>XSHU13942</v>
      </c>
      <c r="K50" s="5" t="str">
        <f>IF(F50="B",LEFT('[1]TCE - ANEXO IV - Preencher'!M59,2),IF(F50="S",LEFT('[1]TCE - ANEXO IV - Preencher'!M59,7),IF('[1]TCE - ANEXO IV - Preencher'!H59="","")))</f>
        <v>2610707</v>
      </c>
      <c r="L50" s="7">
        <f>'[1]TCE - ANEXO IV - Preencher'!N59</f>
        <v>45861.9</v>
      </c>
    </row>
    <row r="51" spans="1:12" s="8" customFormat="1" ht="19.5" customHeight="1" x14ac:dyDescent="0.2">
      <c r="A51" s="3">
        <f>IFERROR(VLOOKUP(B51,'[1]DADOS (OCULTAR)'!$Q$3:$S$133,3,0),"")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36.121.797/0001-22</v>
      </c>
      <c r="E51" s="5" t="str">
        <f>'[1]TCE - ANEXO IV - Preencher'!G60</f>
        <v>XAVIER CUNHA E DANTAS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00000537</v>
      </c>
      <c r="I51" s="6">
        <f>IF('[1]TCE - ANEXO IV - Preencher'!K60="","",'[1]TCE - ANEXO IV - Preencher'!K60)</f>
        <v>44809</v>
      </c>
      <c r="J51" s="5" t="str">
        <f>'[1]TCE - ANEXO IV - Preencher'!L60</f>
        <v>FJBXESQJ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14676.9</v>
      </c>
    </row>
    <row r="52" spans="1:12" s="8" customFormat="1" ht="19.5" customHeight="1" x14ac:dyDescent="0.2">
      <c r="A52" s="3">
        <f>IFERROR(VLOOKUP(B52,'[1]DADOS (OCULTAR)'!$Q$3:$S$133,3,0),"")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31.665.767/0001-63</v>
      </c>
      <c r="E52" s="5" t="str">
        <f>'[1]TCE - ANEXO IV - Preencher'!G61</f>
        <v>FFH SERVICOS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000000162</v>
      </c>
      <c r="I52" s="6">
        <f>IF('[1]TCE - ANEXO IV - Preencher'!K61="","",'[1]TCE - ANEXO IV - Preencher'!K61)</f>
        <v>44809</v>
      </c>
      <c r="J52" s="5" t="str">
        <f>'[1]TCE - ANEXO IV - Preencher'!L61</f>
        <v>QJEK51506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7339.5</v>
      </c>
    </row>
    <row r="53" spans="1:12" s="8" customFormat="1" ht="19.5" customHeight="1" x14ac:dyDescent="0.2">
      <c r="A53" s="3">
        <f>IFERROR(VLOOKUP(B53,'[1]DADOS (OCULTAR)'!$Q$3:$S$133,3,0),"")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34.956188/0001-68</v>
      </c>
      <c r="E53" s="5" t="str">
        <f>'[1]TCE - ANEXO IV - Preencher'!G62</f>
        <v>TELES FERNANDES E SILVA SERVIÇOS MEDICOS E HOSPITALARES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000000082</v>
      </c>
      <c r="I53" s="6">
        <f>IF('[1]TCE - ANEXO IV - Preencher'!K62="","",'[1]TCE - ANEXO IV - Preencher'!K62)</f>
        <v>44812</v>
      </c>
      <c r="J53" s="5" t="str">
        <f>'[1]TCE - ANEXO IV - Preencher'!L62</f>
        <v>NKHC84488</v>
      </c>
      <c r="K53" s="5" t="str">
        <f>IF(F53="B",LEFT('[1]TCE - ANEXO IV - Preencher'!M62,2),IF(F53="S",LEFT('[1]TCE - ANEXO IV - Preencher'!M62,7),IF('[1]TCE - ANEXO IV - Preencher'!H62="","")))</f>
        <v>2610707</v>
      </c>
      <c r="L53" s="7">
        <f>'[1]TCE - ANEXO IV - Preencher'!N62</f>
        <v>36687</v>
      </c>
    </row>
    <row r="54" spans="1:12" s="8" customFormat="1" ht="19.5" customHeight="1" x14ac:dyDescent="0.2">
      <c r="A54" s="3">
        <f>IFERROR(VLOOKUP(B54,'[1]DADOS (OCULTAR)'!$Q$3:$S$133,3,0),"")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08.655.011/0001-11</v>
      </c>
      <c r="E54" s="5" t="str">
        <f>'[1]TCE - ANEXO IV - Preencher'!G63</f>
        <v>ENDOSCOPIA CENTRO DE DIAG E TRATAMENTO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00000623</v>
      </c>
      <c r="I54" s="6">
        <f>IF('[1]TCE - ANEXO IV - Preencher'!K63="","",'[1]TCE - ANEXO IV - Preencher'!K63)</f>
        <v>44810</v>
      </c>
      <c r="J54" s="5" t="str">
        <f>'[1]TCE - ANEXO IV - Preencher'!L63</f>
        <v>IMX3QWDY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3669.75</v>
      </c>
    </row>
    <row r="55" spans="1:12" s="8" customFormat="1" ht="19.5" customHeight="1" x14ac:dyDescent="0.2">
      <c r="A55" s="3">
        <f>IFERROR(VLOOKUP(B55,'[1]DADOS (OCULTAR)'!$Q$3:$S$133,3,0),"")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32.781.152/0001-65</v>
      </c>
      <c r="E55" s="5" t="str">
        <f>'[1]TCE - ANEXO IV - Preencher'!G64</f>
        <v>MADUREIRA, MACEDO E CIA SERV. MÉDICOS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00000372</v>
      </c>
      <c r="I55" s="6">
        <f>IF('[1]TCE - ANEXO IV - Preencher'!K64="","",'[1]TCE - ANEXO IV - Preencher'!K64)</f>
        <v>44806</v>
      </c>
      <c r="J55" s="5" t="str">
        <f>'[1]TCE - ANEXO IV - Preencher'!L64</f>
        <v>UN48HCAG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8807.4</v>
      </c>
    </row>
    <row r="56" spans="1:12" s="8" customFormat="1" ht="19.5" customHeight="1" x14ac:dyDescent="0.2">
      <c r="A56" s="3">
        <f>IFERROR(VLOOKUP(B56,'[1]DADOS (OCULTAR)'!$Q$3:$S$133,3,0),"")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30.595.182/0001-51</v>
      </c>
      <c r="E56" s="5" t="str">
        <f>'[1]TCE - ANEXO IV - Preencher'!G65</f>
        <v>ATMMA SERVIÇOS DE DIAGNÓSTICOS MÉDICOS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00001159</v>
      </c>
      <c r="I56" s="6">
        <f>IF('[1]TCE - ANEXO IV - Preencher'!K65="","",'[1]TCE - ANEXO IV - Preencher'!K65)</f>
        <v>44812</v>
      </c>
      <c r="J56" s="5" t="str">
        <f>'[1]TCE - ANEXO IV - Preencher'!L65</f>
        <v>FPXWFXPX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4036.2</v>
      </c>
    </row>
    <row r="57" spans="1:12" s="8" customFormat="1" ht="19.5" customHeight="1" x14ac:dyDescent="0.2">
      <c r="A57" s="3">
        <f>IFERROR(VLOOKUP(B57,'[1]DADOS (OCULTAR)'!$Q$3:$S$133,3,0),"")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24.069.548/0001-56</v>
      </c>
      <c r="E57" s="5" t="str">
        <f>'[1]TCE - ANEXO IV - Preencher'!G66</f>
        <v>RADIO IMAGEM SERV DE RADIOLOGIA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00001192</v>
      </c>
      <c r="I57" s="6">
        <f>IF('[1]TCE - ANEXO IV - Preencher'!K66="","",'[1]TCE - ANEXO IV - Preencher'!K66)</f>
        <v>44805</v>
      </c>
      <c r="J57" s="5" t="str">
        <f>'[1]TCE - ANEXO IV - Preencher'!L66</f>
        <v>WZCADTW7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3668.72</v>
      </c>
    </row>
    <row r="58" spans="1:12" s="8" customFormat="1" ht="19.5" customHeight="1" x14ac:dyDescent="0.2">
      <c r="A58" s="3">
        <f>IFERROR(VLOOKUP(B58,'[1]DADOS (OCULTAR)'!$Q$3:$S$133,3,0),"")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23.902.127/0001-00</v>
      </c>
      <c r="E58" s="5" t="str">
        <f>'[1]TCE - ANEXO IV - Preencher'!G67</f>
        <v>CKCD DIAGNOSTICO POR IMAGEM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00000758</v>
      </c>
      <c r="I58" s="6">
        <f>IF('[1]TCE - ANEXO IV - Preencher'!K67="","",'[1]TCE - ANEXO IV - Preencher'!K67)</f>
        <v>44807</v>
      </c>
      <c r="J58" s="5" t="str">
        <f>'[1]TCE - ANEXO IV - Preencher'!L67</f>
        <v>WJXHXTGX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8807.4</v>
      </c>
    </row>
    <row r="59" spans="1:12" s="8" customFormat="1" ht="19.5" customHeight="1" x14ac:dyDescent="0.2">
      <c r="A59" s="3">
        <f>IFERROR(VLOOKUP(B59,'[1]DADOS (OCULTAR)'!$Q$3:$S$133,3,0),"")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10.903.824/0001-25</v>
      </c>
      <c r="E59" s="5" t="str">
        <f>'[1]TCE - ANEXO IV - Preencher'!G68</f>
        <v>ACE DIAGNOSTICOS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00001238</v>
      </c>
      <c r="I59" s="6">
        <f>IF('[1]TCE - ANEXO IV - Preencher'!K68="","",'[1]TCE - ANEXO IV - Preencher'!K68)</f>
        <v>44816</v>
      </c>
      <c r="J59" s="5" t="str">
        <f>'[1]TCE - ANEXO IV - Preencher'!L68</f>
        <v>EYZGNEFE</v>
      </c>
      <c r="K59" s="5" t="str">
        <f>IF(F59="B",LEFT('[1]TCE - ANEXO IV - Preencher'!M68,2),IF(F59="S",LEFT('[1]TCE - ANEXO IV - Preencher'!M68,7),IF('[1]TCE - ANEXO IV - Preencher'!H68="","")))</f>
        <v>2610707</v>
      </c>
      <c r="L59" s="7">
        <f>'[1]TCE - ANEXO IV - Preencher'!N68</f>
        <v>8807.4</v>
      </c>
    </row>
    <row r="60" spans="1:12" s="8" customFormat="1" ht="19.5" customHeight="1" x14ac:dyDescent="0.2">
      <c r="A60" s="3">
        <f>IFERROR(VLOOKUP(B60,'[1]DADOS (OCULTAR)'!$Q$3:$S$133,3,0),"")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12.185.448/0001-06</v>
      </c>
      <c r="E60" s="5" t="str">
        <f>'[1]TCE - ANEXO IV - Preencher'!G69</f>
        <v>ALAMA SERVIÇOS DE RADIOLOGIA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00001335</v>
      </c>
      <c r="I60" s="6">
        <f>IF('[1]TCE - ANEXO IV - Preencher'!K69="","",'[1]TCE - ANEXO IV - Preencher'!K69)</f>
        <v>44810</v>
      </c>
      <c r="J60" s="5" t="str">
        <f>'[1]TCE - ANEXO IV - Preencher'!L69</f>
        <v>94AWHYNX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2201.85</v>
      </c>
    </row>
    <row r="61" spans="1:12" s="8" customFormat="1" ht="19.5" customHeight="1" x14ac:dyDescent="0.2">
      <c r="A61" s="3">
        <f>IFERROR(VLOOKUP(B61,'[1]DADOS (OCULTAR)'!$Q$3:$S$133,3,0),"")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19.442.794/0001-71</v>
      </c>
      <c r="E61" s="5" t="str">
        <f>'[1]TCE - ANEXO IV - Preencher'!G70</f>
        <v>LCF SERVIÇOS DE RADIOLOGIA LTDA EPP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00000224</v>
      </c>
      <c r="I61" s="6">
        <f>IF('[1]TCE - ANEXO IV - Preencher'!K70="","",'[1]TCE - ANEXO IV - Preencher'!K70)</f>
        <v>44810</v>
      </c>
      <c r="J61" s="5" t="str">
        <f>'[1]TCE - ANEXO IV - Preencher'!L70</f>
        <v>FLDVK59E6</v>
      </c>
      <c r="K61" s="5" t="str">
        <f>IF(F61="B",LEFT('[1]TCE - ANEXO IV - Preencher'!M70,2),IF(F61="S",LEFT('[1]TCE - ANEXO IV - Preencher'!M70,7),IF('[1]TCE - ANEXO IV - Preencher'!H70="","")))</f>
        <v>2600054</v>
      </c>
      <c r="L61" s="7">
        <f>'[1]TCE - ANEXO IV - Preencher'!N70</f>
        <v>5871.6</v>
      </c>
    </row>
    <row r="62" spans="1:12" s="8" customFormat="1" ht="19.5" customHeight="1" x14ac:dyDescent="0.2">
      <c r="A62" s="3">
        <f>IFERROR(VLOOKUP(B62,'[1]DADOS (OCULTAR)'!$Q$3:$S$133,3,0),"")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20.413.439/0001-53</v>
      </c>
      <c r="E62" s="5" t="str">
        <f>'[1]TCE - ANEXO IV - Preencher'!G71</f>
        <v xml:space="preserve">APTA DIAGNOSTICOS POR IMAGEM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0001495</v>
      </c>
      <c r="I62" s="6">
        <f>IF('[1]TCE - ANEXO IV - Preencher'!K71="","",'[1]TCE - ANEXO IV - Preencher'!K71)</f>
        <v>44816</v>
      </c>
      <c r="J62" s="5" t="str">
        <f>'[1]TCE - ANEXO IV - Preencher'!L71</f>
        <v>RLJ7CV4M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3669.75</v>
      </c>
    </row>
    <row r="63" spans="1:12" s="8" customFormat="1" ht="19.5" customHeight="1" x14ac:dyDescent="0.2">
      <c r="A63" s="3">
        <f>IFERROR(VLOOKUP(B63,'[1]DADOS (OCULTAR)'!$Q$3:$S$133,3,0),"")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20.421.492/0001-04</v>
      </c>
      <c r="E63" s="5" t="str">
        <f>'[1]TCE - ANEXO IV - Preencher'!G72</f>
        <v>L3DF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2883</v>
      </c>
      <c r="I63" s="6">
        <f>IF('[1]TCE - ANEXO IV - Preencher'!K72="","",'[1]TCE - ANEXO IV - Preencher'!K72)</f>
        <v>44813</v>
      </c>
      <c r="J63" s="5" t="str">
        <f>'[1]TCE - ANEXO IV - Preencher'!L72</f>
        <v>FH4JF3YZH</v>
      </c>
      <c r="K63" s="5" t="str">
        <f>IF(F63="B",LEFT('[1]TCE - ANEXO IV - Preencher'!M72,2),IF(F63="S",LEFT('[1]TCE - ANEXO IV - Preencher'!M72,7),IF('[1]TCE - ANEXO IV - Preencher'!H72="","")))</f>
        <v>2704302</v>
      </c>
      <c r="L63" s="7">
        <f>'[1]TCE - ANEXO IV - Preencher'!N72</f>
        <v>2568.3000000000002</v>
      </c>
    </row>
    <row r="64" spans="1:12" s="8" customFormat="1" ht="19.5" customHeight="1" x14ac:dyDescent="0.2">
      <c r="A64" s="3">
        <f>IFERROR(VLOOKUP(B64,'[1]DADOS (OCULTAR)'!$Q$3:$S$133,3,0),"")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20.515.760/0001-49</v>
      </c>
      <c r="E64" s="5" t="str">
        <f>'[1]TCE - ANEXO IV - Preencher'!G73</f>
        <v>J.B DUTRA SERVIÇOS RADIOLOGICOS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000000519</v>
      </c>
      <c r="I64" s="6">
        <f>IF('[1]TCE - ANEXO IV - Preencher'!K73="","",'[1]TCE - ANEXO IV - Preencher'!K73)</f>
        <v>44809</v>
      </c>
      <c r="J64" s="5" t="str">
        <f>'[1]TCE - ANEXO IV - Preencher'!L73</f>
        <v>WNHQ91232</v>
      </c>
      <c r="K64" s="5" t="str">
        <f>IF(F64="B",LEFT('[1]TCE - ANEXO IV - Preencher'!M73,2),IF(F64="S",LEFT('[1]TCE - ANEXO IV - Preencher'!M73,7),IF('[1]TCE - ANEXO IV - Preencher'!H73="","")))</f>
        <v>2610707</v>
      </c>
      <c r="L64" s="7">
        <f>'[1]TCE - ANEXO IV - Preencher'!N73</f>
        <v>2935.8</v>
      </c>
    </row>
    <row r="65" spans="1:12" s="8" customFormat="1" ht="19.5" customHeight="1" x14ac:dyDescent="0.2">
      <c r="A65" s="3">
        <f>IFERROR(VLOOKUP(B65,'[1]DADOS (OCULTAR)'!$Q$3:$S$133,3,0),"")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17.214.633/0001-03</v>
      </c>
      <c r="E65" s="5" t="str">
        <f>'[1]TCE - ANEXO IV - Preencher'!G74</f>
        <v>JAB HOLOIMAGEM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00001530</v>
      </c>
      <c r="I65" s="6">
        <f>IF('[1]TCE - ANEXO IV - Preencher'!K74="","",'[1]TCE - ANEXO IV - Preencher'!K74)</f>
        <v>44812</v>
      </c>
      <c r="J65" s="5" t="str">
        <f>'[1]TCE - ANEXO IV - Preencher'!L74</f>
        <v>WKMZL1YN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3669.75</v>
      </c>
    </row>
    <row r="66" spans="1:12" s="8" customFormat="1" ht="19.5" customHeight="1" x14ac:dyDescent="0.2">
      <c r="A66" s="3">
        <f>IFERROR(VLOOKUP(B66,'[1]DADOS (OCULTAR)'!$Q$3:$S$133,3,0),"")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28.230.853/0001-39</v>
      </c>
      <c r="E66" s="5" t="str">
        <f>'[1]TCE - ANEXO IV - Preencher'!G75</f>
        <v>MAGALHÃES, TEIXEIRA, MACEDO E GOMES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00000534</v>
      </c>
      <c r="I66" s="6">
        <f>IF('[1]TCE - ANEXO IV - Preencher'!K75="","",'[1]TCE - ANEXO IV - Preencher'!K75)</f>
        <v>44810</v>
      </c>
      <c r="J66" s="5" t="str">
        <f>'[1]TCE - ANEXO IV - Preencher'!L75</f>
        <v>X356TXPI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11191.43</v>
      </c>
    </row>
    <row r="67" spans="1:12" s="8" customFormat="1" ht="19.5" customHeight="1" x14ac:dyDescent="0.2">
      <c r="A67" s="3">
        <f>IFERROR(VLOOKUP(B67,'[1]DADOS (OCULTAR)'!$Q$3:$S$133,3,0),"")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32.215.123/0001-36</v>
      </c>
      <c r="E67" s="5" t="str">
        <f>'[1]TCE - ANEXO IV - Preencher'!G76</f>
        <v xml:space="preserve">CARVALHO PEDROSA E PIMENTEL SERVICOS MEDICOS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00000214</v>
      </c>
      <c r="I67" s="6">
        <f>IF('[1]TCE - ANEXO IV - Preencher'!K76="","",'[1]TCE - ANEXO IV - Preencher'!K76)</f>
        <v>44809</v>
      </c>
      <c r="J67" s="5" t="str">
        <f>'[1]TCE - ANEXO IV - Preencher'!L76</f>
        <v>SCKM6BLD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15777.31</v>
      </c>
    </row>
    <row r="68" spans="1:12" s="8" customFormat="1" ht="19.5" customHeight="1" x14ac:dyDescent="0.2">
      <c r="A68" s="3">
        <f>IFERROR(VLOOKUP(B68,'[1]DADOS (OCULTAR)'!$Q$3:$S$133,3,0),"")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01.050.827/0001-72</v>
      </c>
      <c r="E68" s="5" t="str">
        <f>'[1]TCE - ANEXO IV - Preencher'!G77</f>
        <v>GASTRO. PE ENDOSCOPIA E COLONOSCO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000002145</v>
      </c>
      <c r="I68" s="6">
        <f>IF('[1]TCE - ANEXO IV - Preencher'!K77="","",'[1]TCE - ANEXO IV - Preencher'!K77)</f>
        <v>44810</v>
      </c>
      <c r="J68" s="5" t="str">
        <f>'[1]TCE - ANEXO IV - Preencher'!L77</f>
        <v>VFNJ82601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3668.71</v>
      </c>
    </row>
    <row r="69" spans="1:12" s="8" customFormat="1" ht="19.5" customHeight="1" x14ac:dyDescent="0.2">
      <c r="A69" s="3">
        <f>IFERROR(VLOOKUP(B69,'[1]DADOS (OCULTAR)'!$Q$3:$S$133,3,0),"")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27.011.871/0001-67</v>
      </c>
      <c r="E69" s="5" t="str">
        <f>'[1]TCE - ANEXO IV - Preencher'!G78</f>
        <v xml:space="preserve">UROLOGIA ESTADO DE PERNMBUCO LTDA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00000775</v>
      </c>
      <c r="I69" s="6">
        <f>IF('[1]TCE - ANEXO IV - Preencher'!K78="","",'[1]TCE - ANEXO IV - Preencher'!K78)</f>
        <v>44813</v>
      </c>
      <c r="J69" s="5" t="str">
        <f>'[1]TCE - ANEXO IV - Preencher'!L78</f>
        <v>3Q5JTG3Y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32047.05</v>
      </c>
    </row>
    <row r="70" spans="1:12" s="8" customFormat="1" ht="19.5" customHeight="1" x14ac:dyDescent="0.2">
      <c r="A70" s="3">
        <f>IFERROR(VLOOKUP(B70,'[1]DADOS (OCULTAR)'!$Q$3:$S$133,3,0),"")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37.954.837/0001-80</v>
      </c>
      <c r="E70" s="5" t="str">
        <f>'[1]TCE - ANEXO IV - Preencher'!G79</f>
        <v>NEELT SERVIÇOS MÉDICOS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00000258</v>
      </c>
      <c r="I70" s="6">
        <f>IF('[1]TCE - ANEXO IV - Preencher'!K79="","",'[1]TCE - ANEXO IV - Preencher'!K79)</f>
        <v>44812</v>
      </c>
      <c r="J70" s="5" t="str">
        <f>'[1]TCE - ANEXO IV - Preencher'!L79</f>
        <v>R1CYXEHD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4402.6499999999996</v>
      </c>
    </row>
    <row r="71" spans="1:12" s="8" customFormat="1" ht="19.5" customHeight="1" x14ac:dyDescent="0.2">
      <c r="A71" s="3">
        <f>IFERROR(VLOOKUP(B71,'[1]DADOS (OCULTAR)'!$Q$3:$S$133,3,0),"")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05.977.621/0001-43</v>
      </c>
      <c r="E71" s="5" t="str">
        <f>'[1]TCE - ANEXO IV - Preencher'!G80</f>
        <v>BIOIMAGEM SS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00009702</v>
      </c>
      <c r="I71" s="6">
        <f>IF('[1]TCE - ANEXO IV - Preencher'!K80="","",'[1]TCE - ANEXO IV - Preencher'!K80)</f>
        <v>44813</v>
      </c>
      <c r="J71" s="5" t="str">
        <f>'[1]TCE - ANEXO IV - Preencher'!L80</f>
        <v>PLJTJM5C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3669.75</v>
      </c>
    </row>
    <row r="72" spans="1:12" s="8" customFormat="1" ht="19.5" customHeight="1" x14ac:dyDescent="0.2">
      <c r="A72" s="3">
        <f>IFERROR(VLOOKUP(B72,'[1]DADOS (OCULTAR)'!$Q$3:$S$133,3,0),"")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41.162.811/0001-76</v>
      </c>
      <c r="E72" s="5" t="str">
        <f>'[1]TCE - ANEXO IV - Preencher'!G81</f>
        <v>CLINICA LUBAMBO SERVICOS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00000107</v>
      </c>
      <c r="I72" s="6">
        <f>IF('[1]TCE - ANEXO IV - Preencher'!K81="","",'[1]TCE - ANEXO IV - Preencher'!K81)</f>
        <v>44812</v>
      </c>
      <c r="J72" s="5" t="str">
        <f>'[1]TCE - ANEXO IV - Preencher'!L81</f>
        <v>12GIEZTC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3668.7</v>
      </c>
    </row>
    <row r="73" spans="1:12" s="8" customFormat="1" ht="19.5" customHeight="1" x14ac:dyDescent="0.2">
      <c r="A73" s="3">
        <f>IFERROR(VLOOKUP(B73,'[1]DADOS (OCULTAR)'!$Q$3:$S$133,3,0),"")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05.379.547/0001-63</v>
      </c>
      <c r="E73" s="5" t="str">
        <f>'[1]TCE - ANEXO IV - Preencher'!G82</f>
        <v xml:space="preserve">USR UNIDADE DE SERVIÇOS RADIOLOGICOS LTDA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00000893</v>
      </c>
      <c r="I73" s="6">
        <f>IF('[1]TCE - ANEXO IV - Preencher'!K82="","",'[1]TCE - ANEXO IV - Preencher'!K82)</f>
        <v>44816</v>
      </c>
      <c r="J73" s="5" t="str">
        <f>'[1]TCE - ANEXO IV - Preencher'!L82</f>
        <v>L15HFQLH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7339.5</v>
      </c>
    </row>
    <row r="74" spans="1:12" s="8" customFormat="1" ht="19.5" customHeight="1" x14ac:dyDescent="0.2">
      <c r="A74" s="3">
        <f>IFERROR(VLOOKUP(B74,'[1]DADOS (OCULTAR)'!$Q$3:$S$133,3,0),"")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26.211.653/0001-03</v>
      </c>
      <c r="E74" s="5" t="str">
        <f>'[1]TCE - ANEXO IV - Preencher'!G83</f>
        <v>GUELFER CAMPOS SERVIÇOS MEDICOS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0000000322</v>
      </c>
      <c r="I74" s="6">
        <f>IF('[1]TCE - ANEXO IV - Preencher'!K83="","",'[1]TCE - ANEXO IV - Preencher'!K83)</f>
        <v>44820</v>
      </c>
      <c r="J74" s="5" t="str">
        <f>'[1]TCE - ANEXO IV - Preencher'!L83</f>
        <v>YSJBPCXMG</v>
      </c>
      <c r="K74" s="5" t="str">
        <f>IF(F74="B",LEFT('[1]TCE - ANEXO IV - Preencher'!M83,2),IF(F74="S",LEFT('[1]TCE - ANEXO IV - Preencher'!M83,7),IF('[1]TCE - ANEXO IV - Preencher'!H83="","")))</f>
        <v>2307304</v>
      </c>
      <c r="L74" s="7">
        <f>'[1]TCE - ANEXO IV - Preencher'!N83</f>
        <v>4770.1499999999996</v>
      </c>
    </row>
    <row r="75" spans="1:12" s="8" customFormat="1" ht="19.5" customHeight="1" x14ac:dyDescent="0.2">
      <c r="A75" s="3">
        <f>IFERROR(VLOOKUP(B75,'[1]DADOS (OCULTAR)'!$Q$3:$S$133,3,0),"")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5.16 - Serviços Médico-Hospitalares, Odotonlogia e Laboratoriais</v>
      </c>
      <c r="D75" s="3">
        <f>'[1]TCE - ANEXO IV - Preencher'!F84</f>
        <v>45599517000187</v>
      </c>
      <c r="E75" s="5" t="str">
        <f>'[1]TCE - ANEXO IV - Preencher'!G84</f>
        <v>MLN SERVIÇOS MÉDICOS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00000019</v>
      </c>
      <c r="I75" s="6">
        <f>IF('[1]TCE - ANEXO IV - Preencher'!K84="","",'[1]TCE - ANEXO IV - Preencher'!K84)</f>
        <v>44823</v>
      </c>
      <c r="J75" s="5" t="str">
        <f>'[1]TCE - ANEXO IV - Preencher'!L84</f>
        <v>YEIW5NUC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9172.81</v>
      </c>
    </row>
    <row r="76" spans="1:12" s="8" customFormat="1" ht="19.5" customHeight="1" x14ac:dyDescent="0.2">
      <c r="A76" s="3">
        <f>IFERROR(VLOOKUP(B76,'[1]DADOS (OCULTAR)'!$Q$3:$S$133,3,0),"")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34.958.308/0001-66</v>
      </c>
      <c r="E76" s="5" t="str">
        <f>'[1]TCE - ANEXO IV - Preencher'!G85</f>
        <v>SEMEAR SERVIÇOS DE SAUDE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000000243</v>
      </c>
      <c r="I76" s="6">
        <f>IF('[1]TCE - ANEXO IV - Preencher'!K85="","",'[1]TCE - ANEXO IV - Preencher'!K85)</f>
        <v>44813</v>
      </c>
      <c r="J76" s="5" t="str">
        <f>'[1]TCE - ANEXO IV - Preencher'!L85</f>
        <v>HNCN63795</v>
      </c>
      <c r="K76" s="5" t="str">
        <f>IF(F76="B",LEFT('[1]TCE - ANEXO IV - Preencher'!M85,2),IF(F76="S",LEFT('[1]TCE - ANEXO IV - Preencher'!M85,7),IF('[1]TCE - ANEXO IV - Preencher'!H85="","")))</f>
        <v>2609600</v>
      </c>
      <c r="L76" s="7">
        <f>'[1]TCE - ANEXO IV - Preencher'!N85</f>
        <v>13393.28</v>
      </c>
    </row>
    <row r="77" spans="1:12" s="8" customFormat="1" ht="19.5" customHeight="1" x14ac:dyDescent="0.2">
      <c r="A77" s="3">
        <f>IFERROR(VLOOKUP(B77,'[1]DADOS (OCULTAR)'!$Q$3:$S$133,3,0),"")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24.428.954/0001-68</v>
      </c>
      <c r="E77" s="5" t="str">
        <f>'[1]TCE - ANEXO IV - Preencher'!G86</f>
        <v>IPEG - INSTITUTO PERNAMBUCANO DE ENDOSCOPIA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00000578</v>
      </c>
      <c r="I77" s="6">
        <f>IF('[1]TCE - ANEXO IV - Preencher'!K86="","",'[1]TCE - ANEXO IV - Preencher'!K86)</f>
        <v>44812</v>
      </c>
      <c r="J77" s="5" t="str">
        <f>'[1]TCE - ANEXO IV - Preencher'!L86</f>
        <v>G1BQ7HDM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5871.6</v>
      </c>
    </row>
    <row r="78" spans="1:12" s="8" customFormat="1" ht="19.5" customHeight="1" x14ac:dyDescent="0.2">
      <c r="A78" s="3">
        <f>IFERROR(VLOOKUP(B78,'[1]DADOS (OCULTAR)'!$Q$3:$S$133,3,0),"")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04.539.279/0174-55</v>
      </c>
      <c r="E78" s="5" t="str">
        <f>'[1]TCE - ANEXO IV - Preencher'!G87</f>
        <v>CERPE - CIENTIFICALAB PRODUTOS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000000155</v>
      </c>
      <c r="I78" s="6">
        <f>IF('[1]TCE - ANEXO IV - Preencher'!K87="","",'[1]TCE - ANEXO IV - Preencher'!K87)</f>
        <v>44804</v>
      </c>
      <c r="J78" s="5" t="str">
        <f>'[1]TCE - ANEXO IV - Preencher'!L87</f>
        <v>VNB86950</v>
      </c>
      <c r="K78" s="5" t="str">
        <f>IF(F78="B",LEFT('[1]TCE - ANEXO IV - Preencher'!M87,2),IF(F78="S",LEFT('[1]TCE - ANEXO IV - Preencher'!M87,7),IF('[1]TCE - ANEXO IV - Preencher'!H87="","")))</f>
        <v>2610707</v>
      </c>
      <c r="L78" s="7">
        <f>'[1]TCE - ANEXO IV - Preencher'!N87</f>
        <v>176804.18</v>
      </c>
    </row>
    <row r="79" spans="1:12" s="8" customFormat="1" ht="19.5" customHeight="1" x14ac:dyDescent="0.2">
      <c r="A79" s="3">
        <f>IFERROR(VLOOKUP(B79,'[1]DADOS (OCULTAR)'!$Q$3:$S$133,3,0),"")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05.281.073/0001-12</v>
      </c>
      <c r="E79" s="5" t="str">
        <f>'[1]TCE - ANEXO IV - Preencher'!G88</f>
        <v>LABORATORIO HORACIO FITTIPALDI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00010908</v>
      </c>
      <c r="I79" s="6">
        <f>IF('[1]TCE - ANEXO IV - Preencher'!K88="","",'[1]TCE - ANEXO IV - Preencher'!K88)</f>
        <v>44812</v>
      </c>
      <c r="J79" s="5" t="str">
        <f>'[1]TCE - ANEXO IV - Preencher'!L88</f>
        <v>WZB4RGBW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9180</v>
      </c>
    </row>
    <row r="80" spans="1:12" s="8" customFormat="1" ht="19.5" customHeight="1" x14ac:dyDescent="0.2">
      <c r="A80" s="3">
        <f>IFERROR(VLOOKUP(B80,'[1]DADOS (OCULTAR)'!$Q$3:$S$133,3,0),"")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01.740.827/0001-02</v>
      </c>
      <c r="E80" s="5" t="str">
        <f>'[1]TCE - ANEXO IV - Preencher'!G89</f>
        <v>PATOLOGISTA ASSOCIADOS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00016621</v>
      </c>
      <c r="I80" s="6">
        <f>IF('[1]TCE - ANEXO IV - Preencher'!K89="","",'[1]TCE - ANEXO IV - Preencher'!K89)</f>
        <v>44817</v>
      </c>
      <c r="J80" s="5" t="str">
        <f>'[1]TCE - ANEXO IV - Preencher'!L89</f>
        <v>EDWNFJHA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600</v>
      </c>
    </row>
    <row r="81" spans="1:12" s="8" customFormat="1" ht="19.5" customHeight="1" x14ac:dyDescent="0.2">
      <c r="A81" s="3">
        <f>IFERROR(VLOOKUP(B81,'[1]DADOS (OCULTAR)'!$Q$3:$S$133,3,0),"")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5.8 - Locação de Veículos Automotores</v>
      </c>
      <c r="D81" s="3" t="str">
        <f>'[1]TCE - ANEXO IV - Preencher'!F90</f>
        <v>29.932.922/0001-19</v>
      </c>
      <c r="E81" s="5" t="str">
        <f>'[1]TCE - ANEXO IV - Preencher'!G90</f>
        <v>MEDLIFE LOCAÇÃO DE MAQUINAS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458</v>
      </c>
      <c r="I81" s="6">
        <f>IF('[1]TCE - ANEXO IV - Preencher'!K90="","",'[1]TCE - ANEXO IV - Preencher'!K90)</f>
        <v>44805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28000</v>
      </c>
    </row>
    <row r="82" spans="1:12" s="8" customFormat="1" ht="19.5" customHeight="1" x14ac:dyDescent="0.2">
      <c r="A82" s="3">
        <f>IFERROR(VLOOKUP(B82,'[1]DADOS (OCULTAR)'!$Q$3:$S$133,3,0),"")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5.99 - Outros Serviços de Terceiros Pessoa Jurídica</v>
      </c>
      <c r="D82" s="3">
        <f>'[1]TCE - ANEXO IV - Preencher'!F91</f>
        <v>11733680000179</v>
      </c>
      <c r="E82" s="5" t="str">
        <f>'[1]TCE - ANEXO IV - Preencher'!G91</f>
        <v>DAVITA SERVIÇOS DE NEFROLOGIA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00002365</v>
      </c>
      <c r="I82" s="6">
        <f>IF('[1]TCE - ANEXO IV - Preencher'!K91="","",'[1]TCE - ANEXO IV - Preencher'!K91)</f>
        <v>44813</v>
      </c>
      <c r="J82" s="5" t="str">
        <f>'[1]TCE - ANEXO IV - Preencher'!L91</f>
        <v>UXWSY1SR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295959</v>
      </c>
    </row>
    <row r="83" spans="1:12" s="8" customFormat="1" ht="19.5" customHeight="1" x14ac:dyDescent="0.2">
      <c r="A83" s="3">
        <f>IFERROR(VLOOKUP(B83,'[1]DADOS (OCULTAR)'!$Q$3:$S$133,3,0),"")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11.187.085/0001-85</v>
      </c>
      <c r="E83" s="5" t="str">
        <f>'[1]TCE - ANEXO IV - Preencher'!G92</f>
        <v>COOPANEST - PE COOPERATIVA DOS MÉDICOS 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52522008</v>
      </c>
      <c r="I83" s="6">
        <f>IF('[1]TCE - ANEXO IV - Preencher'!K92="","",'[1]TCE - ANEXO IV - Preencher'!K92)</f>
        <v>44809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344536.56</v>
      </c>
    </row>
    <row r="84" spans="1:12" s="8" customFormat="1" ht="19.5" customHeight="1" x14ac:dyDescent="0.2">
      <c r="A84" s="3">
        <f>IFERROR(VLOOKUP(B84,'[1]DADOS (OCULTAR)'!$Q$3:$S$133,3,0),"")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5.15 - Serviços Domésticos</v>
      </c>
      <c r="D84" s="3" t="str">
        <f>'[1]TCE - ANEXO IV - Preencher'!F93</f>
        <v>06.272.575/0048-03</v>
      </c>
      <c r="E84" s="5" t="str">
        <f>'[1]TCE - ANEXO IV - Preencher'!G93</f>
        <v>LAVEBRAS GESTÃO DE TEXTEIS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000004893</v>
      </c>
      <c r="I84" s="6">
        <f>IF('[1]TCE - ANEXO IV - Preencher'!K93="","",'[1]TCE - ANEXO IV - Preencher'!K93)</f>
        <v>44810</v>
      </c>
      <c r="J84" s="5" t="str">
        <f>'[1]TCE - ANEXO IV - Preencher'!L93</f>
        <v>HVLE54643</v>
      </c>
      <c r="K84" s="5" t="str">
        <f>IF(F84="B",LEFT('[1]TCE - ANEXO IV - Preencher'!M93,2),IF(F84="S",LEFT('[1]TCE - ANEXO IV - Preencher'!M93,7),IF('[1]TCE - ANEXO IV - Preencher'!H93="","")))</f>
        <v>2610707</v>
      </c>
      <c r="L84" s="7">
        <f>'[1]TCE - ANEXO IV - Preencher'!N93</f>
        <v>90126.080000000002</v>
      </c>
    </row>
    <row r="85" spans="1:12" s="8" customFormat="1" ht="19.5" customHeight="1" x14ac:dyDescent="0.2">
      <c r="A85" s="3">
        <f>IFERROR(VLOOKUP(B85,'[1]DADOS (OCULTAR)'!$Q$3:$S$133,3,0),"")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5.10 - Detetização/Tratamento de Resíduos e Afins</v>
      </c>
      <c r="D85" s="3" t="str">
        <f>'[1]TCE - ANEXO IV - Preencher'!F94</f>
        <v>11.863.530/0001-80</v>
      </c>
      <c r="E85" s="5" t="str">
        <f>'[1]TCE - ANEXO IV - Preencher'!G94</f>
        <v>BRASCON GESTAO AMBIENTAL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00123185</v>
      </c>
      <c r="I85" s="6">
        <f>IF('[1]TCE - ANEXO IV - Preencher'!K94="","",'[1]TCE - ANEXO IV - Preencher'!K94)</f>
        <v>44805</v>
      </c>
      <c r="J85" s="5" t="str">
        <f>'[1]TCE - ANEXO IV - Preencher'!L94</f>
        <v>56NMVRU86</v>
      </c>
      <c r="K85" s="5" t="str">
        <f>IF(F85="B",LEFT('[1]TCE - ANEXO IV - Preencher'!M94,2),IF(F85="S",LEFT('[1]TCE - ANEXO IV - Preencher'!M94,7),IF('[1]TCE - ANEXO IV - Preencher'!H94="","")))</f>
        <v>2611309</v>
      </c>
      <c r="L85" s="7">
        <f>'[1]TCE - ANEXO IV - Preencher'!N94</f>
        <v>28160.05</v>
      </c>
    </row>
    <row r="86" spans="1:12" s="8" customFormat="1" ht="19.5" customHeight="1" x14ac:dyDescent="0.2">
      <c r="A86" s="3">
        <f>IFERROR(VLOOKUP(B86,'[1]DADOS (OCULTAR)'!$Q$3:$S$133,3,0),"")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26759136000173</v>
      </c>
      <c r="E86" s="5" t="str">
        <f>'[1]TCE - ANEXO IV - Preencher'!G95</f>
        <v xml:space="preserve">FABRICIO FERREIRA DE ALENCAR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000000889</v>
      </c>
      <c r="I86" s="6">
        <f>IF('[1]TCE - ANEXO IV - Preencher'!K95="","",'[1]TCE - ANEXO IV - Preencher'!K95)</f>
        <v>44792</v>
      </c>
      <c r="J86" s="5" t="str">
        <f>'[1]TCE - ANEXO IV - Preencher'!L95</f>
        <v>NXTZ87417</v>
      </c>
      <c r="K86" s="5" t="str">
        <f>IF(F86="B",LEFT('[1]TCE - ANEXO IV - Preencher'!M95,2),IF(F86="S",LEFT('[1]TCE - ANEXO IV - Preencher'!M95,7),IF('[1]TCE - ANEXO IV - Preencher'!H95="","")))</f>
        <v>2610707</v>
      </c>
      <c r="L86" s="7">
        <f>'[1]TCE - ANEXO IV - Preencher'!N95</f>
        <v>1203</v>
      </c>
    </row>
    <row r="87" spans="1:12" s="8" customFormat="1" ht="19.5" customHeight="1" x14ac:dyDescent="0.2">
      <c r="A87" s="3">
        <f>IFERROR(VLOOKUP(B87,'[1]DADOS (OCULTAR)'!$Q$3:$S$133,3,0),"")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5.17 - Manutenção de Software, Certificação Digital e Microfilmagem</v>
      </c>
      <c r="D87" s="3" t="str">
        <f>'[1]TCE - ANEXO IV - Preencher'!F96</f>
        <v>92.306.257/0007-80</v>
      </c>
      <c r="E87" s="5" t="str">
        <f>'[1]TCE - ANEXO IV - Preencher'!G96</f>
        <v>MV INFORMÁTICA NORDESTE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00042786</v>
      </c>
      <c r="I87" s="6">
        <f>IF('[1]TCE - ANEXO IV - Preencher'!K96="","",'[1]TCE - ANEXO IV - Preencher'!K96)</f>
        <v>44775</v>
      </c>
      <c r="J87" s="5" t="str">
        <f>'[1]TCE - ANEXO IV - Preencher'!L96</f>
        <v>JKQ8PQ9H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40976.550000000003</v>
      </c>
    </row>
    <row r="88" spans="1:12" s="8" customFormat="1" ht="19.5" customHeight="1" x14ac:dyDescent="0.2">
      <c r="A88" s="3">
        <f>IFERROR(VLOOKUP(B88,'[1]DADOS (OCULTAR)'!$Q$3:$S$133,3,0),"")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5.17 - Manutenção de Software, Certificação Digital e Microfilmagem</v>
      </c>
      <c r="D88" s="3" t="str">
        <f>'[1]TCE - ANEXO IV - Preencher'!F97</f>
        <v>07.928.972/0001-90</v>
      </c>
      <c r="E88" s="5" t="str">
        <f>'[1]TCE - ANEXO IV - Preencher'!G97</f>
        <v>CARTELO CONSULTORIA DE MERCADO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00003661</v>
      </c>
      <c r="I88" s="6">
        <f>IF('[1]TCE - ANEXO IV - Preencher'!K97="","",'[1]TCE - ANEXO IV - Preencher'!K97)</f>
        <v>44774</v>
      </c>
      <c r="J88" s="5" t="str">
        <f>'[1]TCE - ANEXO IV - Preencher'!L97</f>
        <v>ULQ4SQBY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442.17</v>
      </c>
    </row>
    <row r="89" spans="1:12" s="8" customFormat="1" ht="19.5" customHeight="1" x14ac:dyDescent="0.2">
      <c r="A89" s="3">
        <f>IFERROR(VLOOKUP(B89,'[1]DADOS (OCULTAR)'!$Q$3:$S$133,3,0),"")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5.17 - Manutenção de Software, Certificação Digital e Microfilmagem</v>
      </c>
      <c r="D89" s="3" t="str">
        <f>'[1]TCE - ANEXO IV - Preencher'!F98</f>
        <v>53.113.791/0001-22</v>
      </c>
      <c r="E89" s="5" t="str">
        <f>'[1]TCE - ANEXO IV - Preencher'!G98</f>
        <v>TOTVS 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03365775</v>
      </c>
      <c r="I89" s="6">
        <f>IF('[1]TCE - ANEXO IV - Preencher'!K98="","",'[1]TCE - ANEXO IV - Preencher'!K98)</f>
        <v>44785</v>
      </c>
      <c r="J89" s="5" t="str">
        <f>'[1]TCE - ANEXO IV - Preencher'!L98</f>
        <v>GSD1NEZY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1314.35</v>
      </c>
    </row>
    <row r="90" spans="1:12" s="8" customFormat="1" ht="19.5" customHeight="1" x14ac:dyDescent="0.2">
      <c r="A90" s="3">
        <f>IFERROR(VLOOKUP(B90,'[1]DADOS (OCULTAR)'!$Q$3:$S$133,3,0),"")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>53.113.791/0012-85</v>
      </c>
      <c r="E90" s="5" t="str">
        <f>'[1]TCE - ANEXO IV - Preencher'!G99</f>
        <v>TOTVS AS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61089</v>
      </c>
      <c r="I90" s="6">
        <f>IF('[1]TCE - ANEXO IV - Preencher'!K99="","",'[1]TCE - ANEXO IV - Preencher'!K99)</f>
        <v>44777</v>
      </c>
      <c r="J90" s="5" t="str">
        <f>'[1]TCE - ANEXO IV - Preencher'!L99</f>
        <v>A75D2AB</v>
      </c>
      <c r="K90" s="5" t="str">
        <f>IF(F90="B",LEFT('[1]TCE - ANEXO IV - Preencher'!M99,2),IF(F90="S",LEFT('[1]TCE - ANEXO IV - Preencher'!M99,7),IF('[1]TCE - ANEXO IV - Preencher'!H99="","")))</f>
        <v>3106200</v>
      </c>
      <c r="L90" s="7">
        <f>'[1]TCE - ANEXO IV - Preencher'!N99</f>
        <v>434.96</v>
      </c>
    </row>
    <row r="91" spans="1:12" s="8" customFormat="1" ht="19.5" customHeight="1" x14ac:dyDescent="0.2">
      <c r="A91" s="3">
        <f>IFERROR(VLOOKUP(B91,'[1]DADOS (OCULTAR)'!$Q$3:$S$133,3,0),"")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5.17 - Manutenção de Software, Certificação Digital e Microfilmagem</v>
      </c>
      <c r="D91" s="3" t="str">
        <f>'[1]TCE - ANEXO IV - Preencher'!F100</f>
        <v>53.113.791/0012-85</v>
      </c>
      <c r="E91" s="5" t="str">
        <f>'[1]TCE - ANEXO IV - Preencher'!G100</f>
        <v>TOTVS AS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61090</v>
      </c>
      <c r="I91" s="6">
        <f>IF('[1]TCE - ANEXO IV - Preencher'!K100="","",'[1]TCE - ANEXO IV - Preencher'!K100)</f>
        <v>44777</v>
      </c>
      <c r="J91" s="5" t="str">
        <f>'[1]TCE - ANEXO IV - Preencher'!L100</f>
        <v>3319EA41</v>
      </c>
      <c r="K91" s="5" t="str">
        <f>IF(F91="B",LEFT('[1]TCE - ANEXO IV - Preencher'!M100,2),IF(F91="S",LEFT('[1]TCE - ANEXO IV - Preencher'!M100,7),IF('[1]TCE - ANEXO IV - Preencher'!H100="","")))</f>
        <v>3106200</v>
      </c>
      <c r="L91" s="7">
        <f>'[1]TCE - ANEXO IV - Preencher'!N100</f>
        <v>3036.28</v>
      </c>
    </row>
    <row r="92" spans="1:12" s="8" customFormat="1" ht="19.5" customHeight="1" x14ac:dyDescent="0.2">
      <c r="A92" s="3">
        <f>IFERROR(VLOOKUP(B92,'[1]DADOS (OCULTAR)'!$Q$3:$S$133,3,0),"")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5.17 - Manutenção de Software, Certificação Digital e Microfilmagem</v>
      </c>
      <c r="D92" s="3" t="str">
        <f>'[1]TCE - ANEXO IV - Preencher'!F101</f>
        <v>53.113.791/0001-22</v>
      </c>
      <c r="E92" s="5" t="str">
        <f>'[1]TCE - ANEXO IV - Preencher'!G101</f>
        <v>TOTVS AS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03355540</v>
      </c>
      <c r="I92" s="6">
        <f>IF('[1]TCE - ANEXO IV - Preencher'!K101="","",'[1]TCE - ANEXO IV - Preencher'!K101)</f>
        <v>44777</v>
      </c>
      <c r="J92" s="5" t="str">
        <f>'[1]TCE - ANEXO IV - Preencher'!L101</f>
        <v>JDG7NNAV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108.24</v>
      </c>
    </row>
    <row r="93" spans="1:12" s="8" customFormat="1" ht="19.5" customHeight="1" x14ac:dyDescent="0.2">
      <c r="A93" s="3">
        <f>IFERROR(VLOOKUP(B93,'[1]DADOS (OCULTAR)'!$Q$3:$S$133,3,0),"")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9236362000150</v>
      </c>
      <c r="E93" s="5" t="str">
        <f>'[1]TCE - ANEXO IV - Preencher'!G102</f>
        <v>SELECTY TECNOLOGICA PARA RH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6551</v>
      </c>
      <c r="I93" s="6">
        <f>IF('[1]TCE - ANEXO IV - Preencher'!K102="","",'[1]TCE - ANEXO IV - Preencher'!K102)</f>
        <v>44810</v>
      </c>
      <c r="J93" s="5" t="str">
        <f>'[1]TCE - ANEXO IV - Preencher'!L102</f>
        <v>A65OW60F</v>
      </c>
      <c r="K93" s="5" t="str">
        <f>IF(F93="B",LEFT('[1]TCE - ANEXO IV - Preencher'!M102,2),IF(F93="S",LEFT('[1]TCE - ANEXO IV - Preencher'!M102,7),IF('[1]TCE - ANEXO IV - Preencher'!H102="","")))</f>
        <v>4106902</v>
      </c>
      <c r="L93" s="7">
        <f>'[1]TCE - ANEXO IV - Preencher'!N102</f>
        <v>117.68</v>
      </c>
    </row>
    <row r="94" spans="1:12" s="8" customFormat="1" ht="19.5" customHeight="1" x14ac:dyDescent="0.2">
      <c r="A94" s="3">
        <f>IFERROR(VLOOKUP(B94,'[1]DADOS (OCULTAR)'!$Q$3:$S$133,3,0),"")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9236362000150</v>
      </c>
      <c r="E94" s="5" t="str">
        <f>'[1]TCE - ANEXO IV - Preencher'!G103</f>
        <v>SELECTY TECNOLOGICA PARA RH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6390</v>
      </c>
      <c r="I94" s="6">
        <f>IF('[1]TCE - ANEXO IV - Preencher'!K103="","",'[1]TCE - ANEXO IV - Preencher'!K103)</f>
        <v>44784</v>
      </c>
      <c r="J94" s="5" t="str">
        <f>'[1]TCE - ANEXO IV - Preencher'!L103</f>
        <v>Y1YALE0Z</v>
      </c>
      <c r="K94" s="5" t="str">
        <f>IF(F94="B",LEFT('[1]TCE - ANEXO IV - Preencher'!M103,2),IF(F94="S",LEFT('[1]TCE - ANEXO IV - Preencher'!M103,7),IF('[1]TCE - ANEXO IV - Preencher'!H103="","")))</f>
        <v>4106902</v>
      </c>
      <c r="L94" s="7">
        <f>'[1]TCE - ANEXO IV - Preencher'!N103</f>
        <v>675</v>
      </c>
    </row>
    <row r="95" spans="1:12" s="8" customFormat="1" ht="19.5" customHeight="1" x14ac:dyDescent="0.2">
      <c r="A95" s="3">
        <f>IFERROR(VLOOKUP(B95,'[1]DADOS (OCULTAR)'!$Q$3:$S$133,3,0),"")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5.17 - Manutenção de Software, Certificação Digital e Microfilmagem</v>
      </c>
      <c r="D95" s="3" t="str">
        <f>'[1]TCE - ANEXO IV - Preencher'!F104</f>
        <v>16.783.034/0001-30</v>
      </c>
      <c r="E95" s="5" t="str">
        <f>'[1]TCE - ANEXO IV - Preencher'!G104</f>
        <v>SÍNTESE LICENCIAMENTO PROD.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00021324</v>
      </c>
      <c r="I95" s="6">
        <f>IF('[1]TCE - ANEXO IV - Preencher'!K104="","",'[1]TCE - ANEXO IV - Preencher'!K104)</f>
        <v>44805</v>
      </c>
      <c r="J95" s="5" t="str">
        <f>'[1]TCE - ANEXO IV - Preencher'!L104</f>
        <v>B9XWSXF5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2300</v>
      </c>
    </row>
    <row r="96" spans="1:12" s="8" customFormat="1" ht="19.5" customHeight="1" x14ac:dyDescent="0.2">
      <c r="A96" s="3">
        <f>IFERROR(VLOOKUP(B96,'[1]DADOS (OCULTAR)'!$Q$3:$S$133,3,0),"")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35.521.046/0001-30</v>
      </c>
      <c r="E96" s="5" t="str">
        <f>'[1]TCE - ANEXO IV - Preencher'!G105</f>
        <v>TGI CONSULTORIA EM GESTÃO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00021848</v>
      </c>
      <c r="I96" s="6">
        <f>IF('[1]TCE - ANEXO IV - Preencher'!K105="","",'[1]TCE - ANEXO IV - Preencher'!K105)</f>
        <v>44776</v>
      </c>
      <c r="J96" s="5" t="str">
        <f>'[1]TCE - ANEXO IV - Preencher'!L105</f>
        <v>IJHRY9CQ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3600</v>
      </c>
    </row>
    <row r="97" spans="1:12" s="8" customFormat="1" ht="19.5" customHeight="1" x14ac:dyDescent="0.2">
      <c r="A97" s="3">
        <f>IFERROR(VLOOKUP(B97,'[1]DADOS (OCULTAR)'!$Q$3:$S$133,3,0),"")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 t="str">
        <f>'[1]TCE - ANEXO IV - Preencher'!F106</f>
        <v>58.921.792/0001-17</v>
      </c>
      <c r="E97" s="5" t="str">
        <f>'[1]TCE - ANEXO IV - Preencher'!G106</f>
        <v>PLANISA PLANEJAMENTO E ORGANIZAÇÃO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00027802</v>
      </c>
      <c r="I97" s="6">
        <f>IF('[1]TCE - ANEXO IV - Preencher'!K106="","",'[1]TCE - ANEXO IV - Preencher'!K106)</f>
        <v>44778</v>
      </c>
      <c r="J97" s="5" t="str">
        <f>'[1]TCE - ANEXO IV - Preencher'!L106</f>
        <v>PBSYXPG4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6054.64</v>
      </c>
    </row>
    <row r="98" spans="1:12" s="8" customFormat="1" ht="19.5" customHeight="1" x14ac:dyDescent="0.2">
      <c r="A98" s="3">
        <f>IFERROR(VLOOKUP(B98,'[1]DADOS (OCULTAR)'!$Q$3:$S$133,3,0),"")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5.2 - Serviços Técnicos Profissionais</v>
      </c>
      <c r="D98" s="3" t="str">
        <f>'[1]TCE - ANEXO IV - Preencher'!F107</f>
        <v>02.512.303/0001-19</v>
      </c>
      <c r="E98" s="5" t="str">
        <f>'[1]TCE - ANEXO IV - Preencher'!G107</f>
        <v>NORÕES, AZEVEDO E ADVOGADOS ASSOCIADOS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00005941</v>
      </c>
      <c r="I98" s="6">
        <f>IF('[1]TCE - ANEXO IV - Preencher'!K107="","",'[1]TCE - ANEXO IV - Preencher'!K107)</f>
        <v>44781</v>
      </c>
      <c r="J98" s="5" t="str">
        <f>'[1]TCE - ANEXO IV - Preencher'!L107</f>
        <v>1G85FSXL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2940</v>
      </c>
    </row>
    <row r="99" spans="1:12" s="8" customFormat="1" ht="19.5" customHeight="1" x14ac:dyDescent="0.2">
      <c r="A99" s="3">
        <f>IFERROR(VLOOKUP(B99,'[1]DADOS (OCULTAR)'!$Q$3:$S$133,3,0),"")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5.2 - Serviços Técnicos Profissionais</v>
      </c>
      <c r="D99" s="3" t="str">
        <f>'[1]TCE - ANEXO IV - Preencher'!F108</f>
        <v>02.512.303/0001-19</v>
      </c>
      <c r="E99" s="5" t="str">
        <f>'[1]TCE - ANEXO IV - Preencher'!G108</f>
        <v>NORÕES, AZEVEDO E ADVOGADOS ASSOCIADOS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00005942</v>
      </c>
      <c r="I99" s="6">
        <f>IF('[1]TCE - ANEXO IV - Preencher'!K108="","",'[1]TCE - ANEXO IV - Preencher'!K108)</f>
        <v>44781</v>
      </c>
      <c r="J99" s="5" t="str">
        <f>'[1]TCE - ANEXO IV - Preencher'!L108</f>
        <v>KEHWF2P7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9804</v>
      </c>
    </row>
    <row r="100" spans="1:12" s="8" customFormat="1" ht="19.5" customHeight="1" x14ac:dyDescent="0.2">
      <c r="A100" s="3">
        <f>IFERROR(VLOOKUP(B100,'[1]DADOS (OCULTAR)'!$Q$3:$S$133,3,0),"")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5.2 - Serviços Técnicos Profissionais</v>
      </c>
      <c r="D100" s="3" t="str">
        <f>'[1]TCE - ANEXO IV - Preencher'!F109</f>
        <v>02.512.303/0001-19</v>
      </c>
      <c r="E100" s="5" t="str">
        <f>'[1]TCE - ANEXO IV - Preencher'!G109</f>
        <v>NORÕES, AZEVEDO E ADVOGADOS ASSOCIADOS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00005978</v>
      </c>
      <c r="I100" s="6">
        <f>IF('[1]TCE - ANEXO IV - Preencher'!K109="","",'[1]TCE - ANEXO IV - Preencher'!K109)</f>
        <v>44802</v>
      </c>
      <c r="J100" s="5" t="str">
        <f>'[1]TCE - ANEXO IV - Preencher'!L109</f>
        <v>3SA4IGYJ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11469.6</v>
      </c>
    </row>
    <row r="101" spans="1:12" s="8" customFormat="1" ht="19.5" customHeight="1" x14ac:dyDescent="0.2">
      <c r="A101" s="3">
        <f>IFERROR(VLOOKUP(B101,'[1]DADOS (OCULTAR)'!$Q$3:$S$133,3,0),"")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5.10 - Detetização/Tratamento de Resíduos e Afins</v>
      </c>
      <c r="D101" s="3" t="str">
        <f>'[1]TCE - ANEXO IV - Preencher'!F110</f>
        <v>10.333.266./0001-00</v>
      </c>
      <c r="E101" s="5" t="str">
        <f>'[1]TCE - ANEXO IV - Preencher'!G110</f>
        <v>CARLOS ANTONIO DE OLIVEIRA MILET JUNIOR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00006390</v>
      </c>
      <c r="I101" s="6">
        <f>IF('[1]TCE - ANEXO IV - Preencher'!K110="","",'[1]TCE - ANEXO IV - Preencher'!K110)</f>
        <v>44792</v>
      </c>
      <c r="J101" s="5" t="str">
        <f>'[1]TCE - ANEXO IV - Preencher'!L110</f>
        <v>JDFRLC1C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600</v>
      </c>
    </row>
    <row r="102" spans="1:12" s="8" customFormat="1" ht="19.5" customHeight="1" x14ac:dyDescent="0.2">
      <c r="A102" s="3">
        <f>IFERROR(VLOOKUP(B102,'[1]DADOS (OCULTAR)'!$Q$3:$S$133,3,0),"")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5.23 - Limpeza e Conservação</v>
      </c>
      <c r="D102" s="3" t="str">
        <f>'[1]TCE - ANEXO IV - Preencher'!F111</f>
        <v>10.229.013/0001-90</v>
      </c>
      <c r="E102" s="5" t="str">
        <f>'[1]TCE - ANEXO IV - Preencher'!G111</f>
        <v>INTERCLEAN ADMINISTRAÇÃO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00000696</v>
      </c>
      <c r="I102" s="6">
        <f>IF('[1]TCE - ANEXO IV - Preencher'!K111="","",'[1]TCE - ANEXO IV - Preencher'!K111)</f>
        <v>44790</v>
      </c>
      <c r="J102" s="5" t="str">
        <f>'[1]TCE - ANEXO IV - Preencher'!L111</f>
        <v>17XZGD5K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282823.95</v>
      </c>
    </row>
    <row r="103" spans="1:12" s="8" customFormat="1" ht="19.5" customHeight="1" x14ac:dyDescent="0.2">
      <c r="A103" s="3">
        <f>IFERROR(VLOOKUP(B103,'[1]DADOS (OCULTAR)'!$Q$3:$S$133,3,0),"")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5.99 - Outros Serviços de Terceiros Pessoa Jurídica</v>
      </c>
      <c r="D103" s="3" t="str">
        <f>'[1]TCE - ANEXO IV - Preencher'!F112</f>
        <v>02.059.987/0001-45</v>
      </c>
      <c r="E103" s="5" t="str">
        <f>'[1]TCE - ANEXO IV - Preencher'!G112</f>
        <v>TECH YDRO GESTÃO E SERVIÇO ENGENHARIA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0000002721</v>
      </c>
      <c r="I103" s="6">
        <f>IF('[1]TCE - ANEXO IV - Preencher'!K112="","",'[1]TCE - ANEXO IV - Preencher'!K112)</f>
        <v>44774</v>
      </c>
      <c r="J103" s="5" t="str">
        <f>'[1]TCE - ANEXO IV - Preencher'!L112</f>
        <v>0023E34656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2467.08</v>
      </c>
    </row>
    <row r="104" spans="1:12" s="8" customFormat="1" ht="19.5" customHeight="1" x14ac:dyDescent="0.2">
      <c r="A104" s="3">
        <f>IFERROR(VLOOKUP(B104,'[1]DADOS (OCULTAR)'!$Q$3:$S$133,3,0),"")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5.99 - Outros Serviços de Terceiros Pessoa Jurídica</v>
      </c>
      <c r="D104" s="3" t="str">
        <f>'[1]TCE - ANEXO IV - Preencher'!F113</f>
        <v>27.534.506/0001-37</v>
      </c>
      <c r="E104" s="5" t="str">
        <f>'[1]TCE - ANEXO IV - Preencher'!G113</f>
        <v>FELLIPE R P DE OLIVEIRA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00001427</v>
      </c>
      <c r="I104" s="6">
        <f>IF('[1]TCE - ANEXO IV - Preencher'!K113="","",'[1]TCE - ANEXO IV - Preencher'!K113)</f>
        <v>44777</v>
      </c>
      <c r="J104" s="5" t="str">
        <f>'[1]TCE - ANEXO IV - Preencher'!L113</f>
        <v>WDFQSPQW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850</v>
      </c>
    </row>
    <row r="105" spans="1:12" s="8" customFormat="1" ht="19.5" customHeight="1" x14ac:dyDescent="0.2">
      <c r="A105" s="3">
        <f>IFERROR(VLOOKUP(B105,'[1]DADOS (OCULTAR)'!$Q$3:$S$133,3,0),"")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5.99 - Outros Serviços de Terceiros Pessoa Jurídica</v>
      </c>
      <c r="D105" s="3" t="str">
        <f>'[1]TCE - ANEXO IV - Preencher'!F114</f>
        <v>23.284.851/0001-09</v>
      </c>
      <c r="E105" s="5" t="str">
        <f>'[1]TCE - ANEXO IV - Preencher'!G114</f>
        <v>VANDA SEVERINA DE BARROS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053270</v>
      </c>
      <c r="I105" s="6">
        <f>IF('[1]TCE - ANEXO IV - Preencher'!K114="","",'[1]TCE - ANEXO IV - Preencher'!K114)</f>
        <v>44809</v>
      </c>
      <c r="J105" s="5" t="str">
        <f>'[1]TCE - ANEXO IV - Preencher'!L114</f>
        <v>FRVU85926</v>
      </c>
      <c r="K105" s="5" t="str">
        <f>IF(F105="B",LEFT('[1]TCE - ANEXO IV - Preencher'!M114,2),IF(F105="S",LEFT('[1]TCE - ANEXO IV - Preencher'!M114,7),IF('[1]TCE - ANEXO IV - Preencher'!H114="","")))</f>
        <v>2606804</v>
      </c>
      <c r="L105" s="7">
        <f>'[1]TCE - ANEXO IV - Preencher'!N114</f>
        <v>959.5</v>
      </c>
    </row>
    <row r="106" spans="1:12" s="8" customFormat="1" ht="19.5" customHeight="1" x14ac:dyDescent="0.2">
      <c r="A106" s="3">
        <f>IFERROR(VLOOKUP(B106,'[1]DADOS (OCULTAR)'!$Q$3:$S$133,3,0),"")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5.99 - Outros Serviços de Terceiros Pessoa Jurídica</v>
      </c>
      <c r="D106" s="3" t="str">
        <f>'[1]TCE - ANEXO IV - Preencher'!F115</f>
        <v>13.409.775/0003-29</v>
      </c>
      <c r="E106" s="5" t="str">
        <f>'[1]TCE - ANEXO IV - Preencher'!G115</f>
        <v>LINUS LOG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000001689</v>
      </c>
      <c r="I106" s="6">
        <f>IF('[1]TCE - ANEXO IV - Preencher'!K115="","",'[1]TCE - ANEXO IV - Preencher'!K115)</f>
        <v>44812</v>
      </c>
      <c r="J106" s="5" t="str">
        <f>'[1]TCE - ANEXO IV - Preencher'!L115</f>
        <v>GOM00109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3397.47</v>
      </c>
    </row>
    <row r="107" spans="1:12" s="8" customFormat="1" ht="19.5" customHeight="1" x14ac:dyDescent="0.2">
      <c r="A107" s="3">
        <f>IFERROR(VLOOKUP(B107,'[1]DADOS (OCULTAR)'!$Q$3:$S$133,3,0),"")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5.99 - Outros Serviços de Terceiros Pessoa Jurídica</v>
      </c>
      <c r="D107" s="3">
        <f>'[1]TCE - ANEXO IV - Preencher'!F116</f>
        <v>10816775000274</v>
      </c>
      <c r="E107" s="5" t="str">
        <f>'[1]TCE - ANEXO IV - Preencher'!G116</f>
        <v>INSPETORA SALESIANA DO NORDESTE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00015663</v>
      </c>
      <c r="I107" s="6">
        <f>IF('[1]TCE - ANEXO IV - Preencher'!K116="","",'[1]TCE - ANEXO IV - Preencher'!K116)</f>
        <v>44791</v>
      </c>
      <c r="J107" s="5" t="str">
        <f>'[1]TCE - ANEXO IV - Preencher'!L116</f>
        <v>4DAK9EDG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1050</v>
      </c>
    </row>
    <row r="108" spans="1:12" s="8" customFormat="1" ht="19.5" customHeight="1" x14ac:dyDescent="0.2">
      <c r="A108" s="3">
        <f>IFERROR(VLOOKUP(B108,'[1]DADOS (OCULTAR)'!$Q$3:$S$133,3,0),"")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5.99 - Outros Serviços de Terceiros Pessoa Jurídica</v>
      </c>
      <c r="D108" s="3">
        <f>'[1]TCE - ANEXO IV - Preencher'!F117</f>
        <v>5020356000100</v>
      </c>
      <c r="E108" s="5" t="str">
        <f>'[1]TCE - ANEXO IV - Preencher'!G117</f>
        <v>BID COMERCIO E SERVIÇOS EM TECNOLOGIA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00004863</v>
      </c>
      <c r="I108" s="6">
        <f>IF('[1]TCE - ANEXO IV - Preencher'!K117="","",'[1]TCE - ANEXO IV - Preencher'!K117)</f>
        <v>44805</v>
      </c>
      <c r="J108" s="5" t="str">
        <f>'[1]TCE - ANEXO IV - Preencher'!L117</f>
        <v>BXSR43T2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944.9</v>
      </c>
    </row>
    <row r="109" spans="1:12" s="8" customFormat="1" ht="19.5" customHeight="1" x14ac:dyDescent="0.2">
      <c r="A109" s="3">
        <f>IFERROR(VLOOKUP(B109,'[1]DADOS (OCULTAR)'!$Q$3:$S$133,3,0),"")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5.99 - Outros Serviços de Terceiros Pessoa Jurídica</v>
      </c>
      <c r="D109" s="3">
        <f>'[1]TCE - ANEXO IV - Preencher'!F118</f>
        <v>19786063000143</v>
      </c>
      <c r="E109" s="5" t="str">
        <f>'[1]TCE - ANEXO IV - Preencher'!G118</f>
        <v>MARINHO E CASTRO SERVIÇO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00004567</v>
      </c>
      <c r="I109" s="6">
        <f>IF('[1]TCE - ANEXO IV - Preencher'!K118="","",'[1]TCE - ANEXO IV - Preencher'!K118)</f>
        <v>44790</v>
      </c>
      <c r="J109" s="5" t="str">
        <f>'[1]TCE - ANEXO IV - Preencher'!L118</f>
        <v>IHWGH969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8200</v>
      </c>
    </row>
    <row r="110" spans="1:12" s="8" customFormat="1" ht="19.5" customHeight="1" x14ac:dyDescent="0.2">
      <c r="A110" s="3">
        <f>IFERROR(VLOOKUP(B110,'[1]DADOS (OCULTAR)'!$Q$3:$S$133,3,0),"")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>
        <f>'[1]TCE - ANEXO IV - Preencher'!F119</f>
        <v>44760992000120</v>
      </c>
      <c r="E110" s="5" t="str">
        <f>'[1]TCE - ANEXO IV - Preencher'!G119</f>
        <v>MEDSERV EQUIPAMENTOS DE SAUDE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000000068</v>
      </c>
      <c r="I110" s="6">
        <f>IF('[1]TCE - ANEXO IV - Preencher'!K119="","",'[1]TCE - ANEXO IV - Preencher'!K119)</f>
        <v>44803</v>
      </c>
      <c r="J110" s="5" t="str">
        <f>'[1]TCE - ANEXO IV - Preencher'!L119</f>
        <v>CTHK10247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465</v>
      </c>
    </row>
    <row r="111" spans="1:12" s="8" customFormat="1" ht="19.5" customHeight="1" x14ac:dyDescent="0.2">
      <c r="A111" s="3">
        <f>IFERROR(VLOOKUP(B111,'[1]DADOS (OCULTAR)'!$Q$3:$S$133,3,0),"")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07.146.768/0001-17</v>
      </c>
      <c r="E111" s="5" t="str">
        <f>'[1]TCE - ANEXO IV - Preencher'!G120</f>
        <v>SERV IMAGEM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000004847</v>
      </c>
      <c r="I111" s="6">
        <f>IF('[1]TCE - ANEXO IV - Preencher'!K120="","",'[1]TCE - ANEXO IV - Preencher'!K120)</f>
        <v>44804</v>
      </c>
      <c r="J111" s="5" t="str">
        <f>'[1]TCE - ANEXO IV - Preencher'!L120</f>
        <v>JDFV31055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2059</v>
      </c>
    </row>
    <row r="112" spans="1:12" s="8" customFormat="1" ht="19.5" customHeight="1" x14ac:dyDescent="0.2">
      <c r="A112" s="3">
        <f>IFERROR(VLOOKUP(B112,'[1]DADOS (OCULTAR)'!$Q$3:$S$133,3,0),"")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01.449.930/0007-85</v>
      </c>
      <c r="E112" s="5" t="str">
        <f>'[1]TCE - ANEXO IV - Preencher'!G121</f>
        <v>SIEMENS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00012158</v>
      </c>
      <c r="I112" s="6">
        <f>IF('[1]TCE - ANEXO IV - Preencher'!K121="","",'[1]TCE - ANEXO IV - Preencher'!K121)</f>
        <v>44788</v>
      </c>
      <c r="J112" s="5" t="str">
        <f>'[1]TCE - ANEXO IV - Preencher'!L121</f>
        <v>MU7EVK8T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51364.86</v>
      </c>
    </row>
    <row r="113" spans="1:12" s="8" customFormat="1" ht="19.5" customHeight="1" x14ac:dyDescent="0.2">
      <c r="A113" s="3">
        <f>IFERROR(VLOOKUP(B113,'[1]DADOS (OCULTAR)'!$Q$3:$S$133,3,0),"")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12.626.414/0001-00</v>
      </c>
      <c r="E113" s="5" t="str">
        <f>'[1]TCE - ANEXO IV - Preencher'!G122</f>
        <v>MANTEQ H.I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000000864</v>
      </c>
      <c r="I113" s="6">
        <f>IF('[1]TCE - ANEXO IV - Preencher'!K122="","",'[1]TCE - ANEXO IV - Preencher'!K122)</f>
        <v>44781</v>
      </c>
      <c r="J113" s="5" t="str">
        <f>'[1]TCE - ANEXO IV - Preencher'!L122</f>
        <v>FNIQ55929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7600</v>
      </c>
    </row>
    <row r="114" spans="1:12" s="8" customFormat="1" ht="19.5" customHeight="1" x14ac:dyDescent="0.2">
      <c r="A114" s="3">
        <f>IFERROR(VLOOKUP(B114,'[1]DADOS (OCULTAR)'!$Q$3:$S$133,3,0),"")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58.752.460/0001-56</v>
      </c>
      <c r="E114" s="5" t="str">
        <f>'[1]TCE - ANEXO IV - Preencher'!G123</f>
        <v>SHIMDZU DO BRASIL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017913</v>
      </c>
      <c r="I114" s="6">
        <f>IF('[1]TCE - ANEXO IV - Preencher'!K123="","",'[1]TCE - ANEXO IV - Preencher'!K123)</f>
        <v>44776</v>
      </c>
      <c r="J114" s="5" t="str">
        <f>'[1]TCE - ANEXO IV - Preencher'!L123</f>
        <v>148V994475610430499X</v>
      </c>
      <c r="K114" s="5" t="str">
        <f>IF(F114="B",LEFT('[1]TCE - ANEXO IV - Preencher'!M123,2),IF(F114="S",LEFT('[1]TCE - ANEXO IV - Preencher'!M123,7),IF('[1]TCE - ANEXO IV - Preencher'!H123="","")))</f>
        <v>3505708</v>
      </c>
      <c r="L114" s="7">
        <f>'[1]TCE - ANEXO IV - Preencher'!N123</f>
        <v>14656.76</v>
      </c>
    </row>
    <row r="115" spans="1:12" s="8" customFormat="1" ht="19.5" customHeight="1" x14ac:dyDescent="0.2">
      <c r="A115" s="3">
        <f>IFERROR(VLOOKUP(B115,'[1]DADOS (OCULTAR)'!$Q$3:$S$133,3,0),"")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09.581.782/0001-74</v>
      </c>
      <c r="E115" s="5" t="str">
        <f>'[1]TCE - ANEXO IV - Preencher'!G124</f>
        <v>LAPAROMED MÉDICA CIRURGICA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00001734</v>
      </c>
      <c r="I115" s="6">
        <f>IF('[1]TCE - ANEXO IV - Preencher'!K124="","",'[1]TCE - ANEXO IV - Preencher'!K124)</f>
        <v>44809</v>
      </c>
      <c r="J115" s="5" t="str">
        <f>'[1]TCE - ANEXO IV - Preencher'!L124</f>
        <v>ULXGKSCN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4000</v>
      </c>
    </row>
    <row r="116" spans="1:12" s="8" customFormat="1" ht="19.5" customHeight="1" x14ac:dyDescent="0.2">
      <c r="A116" s="3">
        <f>IFERROR(VLOOKUP(B116,'[1]DADOS (OCULTAR)'!$Q$3:$S$133,3,0),"")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5.5 - Reparo e Manutenção de Máquinas e Equipamentos</v>
      </c>
      <c r="D116" s="3" t="str">
        <f>'[1]TCE - ANEXO IV - Preencher'!F125</f>
        <v>03.480.539/0001-83</v>
      </c>
      <c r="E116" s="5" t="str">
        <f>'[1]TCE - ANEXO IV - Preencher'!G125</f>
        <v>TECSAUDE - SL ENGENHARIA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000010918</v>
      </c>
      <c r="I116" s="6">
        <f>IF('[1]TCE - ANEXO IV - Preencher'!K125="","",'[1]TCE - ANEXO IV - Preencher'!K125)</f>
        <v>44812</v>
      </c>
      <c r="J116" s="5" t="str">
        <f>'[1]TCE - ANEXO IV - Preencher'!L125</f>
        <v>VWMV60689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30873.26</v>
      </c>
    </row>
    <row r="117" spans="1:12" s="8" customFormat="1" ht="19.5" customHeight="1" x14ac:dyDescent="0.2">
      <c r="A117" s="3">
        <f>IFERROR(VLOOKUP(B117,'[1]DADOS (OCULTAR)'!$Q$3:$S$133,3,0),"")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 t="str">
        <f>'[1]TCE - ANEXO IV - Preencher'!F126</f>
        <v>27.117.678/0001-05</v>
      </c>
      <c r="E117" s="5" t="str">
        <f>'[1]TCE - ANEXO IV - Preencher'!G126</f>
        <v>ELETRONICA DO FUTURO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00000224</v>
      </c>
      <c r="I117" s="6">
        <f>IF('[1]TCE - ANEXO IV - Preencher'!K126="","",'[1]TCE - ANEXO IV - Preencher'!K126)</f>
        <v>44805</v>
      </c>
      <c r="J117" s="5" t="str">
        <f>'[1]TCE - ANEXO IV - Preencher'!L126</f>
        <v>EJHMEZF9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6500</v>
      </c>
    </row>
    <row r="118" spans="1:12" s="8" customFormat="1" ht="19.5" customHeight="1" x14ac:dyDescent="0.2">
      <c r="A118" s="3">
        <f>IFERROR(VLOOKUP(B118,'[1]DADOS (OCULTAR)'!$Q$3:$S$133,3,0),"")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 t="str">
        <f>'[1]TCE - ANEXO IV - Preencher'!F127</f>
        <v>00.028.986/0016-94</v>
      </c>
      <c r="E118" s="5" t="str">
        <f>'[1]TCE - ANEXO IV - Preencher'!G127</f>
        <v>ELEVADORES ATLAS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00402922</v>
      </c>
      <c r="I118" s="6">
        <f>IF('[1]TCE - ANEXO IV - Preencher'!K127="","",'[1]TCE - ANEXO IV - Preencher'!K127)</f>
        <v>44755</v>
      </c>
      <c r="J118" s="5" t="str">
        <f>'[1]TCE - ANEXO IV - Preencher'!L127</f>
        <v>EEVWMK96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4647.41</v>
      </c>
    </row>
    <row r="119" spans="1:12" s="8" customFormat="1" ht="19.5" customHeight="1" x14ac:dyDescent="0.2">
      <c r="A119" s="3">
        <f>IFERROR(VLOOKUP(B119,'[1]DADOS (OCULTAR)'!$Q$3:$S$133,3,0),"")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5.5 - Reparo e Manutenção de Máquinas e Equipamentos</v>
      </c>
      <c r="D119" s="3" t="str">
        <f>'[1]TCE - ANEXO IV - Preencher'!F128</f>
        <v>27.588.134/0001-21</v>
      </c>
      <c r="E119" s="5" t="str">
        <f>'[1]TCE - ANEXO IV - Preencher'!G128</f>
        <v>EDVALDO SEVERINO SILVA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00000019</v>
      </c>
      <c r="I119" s="6">
        <f>IF('[1]TCE - ANEXO IV - Preencher'!K128="","",'[1]TCE - ANEXO IV - Preencher'!K128)</f>
        <v>44804</v>
      </c>
      <c r="J119" s="5" t="str">
        <f>'[1]TCE - ANEXO IV - Preencher'!L128</f>
        <v>JVC1LMMA9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8000</v>
      </c>
    </row>
    <row r="120" spans="1:12" s="8" customFormat="1" ht="19.5" customHeight="1" x14ac:dyDescent="0.2">
      <c r="A120" s="3">
        <f>IFERROR(VLOOKUP(B120,'[1]DADOS (OCULTAR)'!$Q$3:$S$133,3,0),"")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5.5 - Reparo e Manutenção de Máquinas e Equipamentos</v>
      </c>
      <c r="D120" s="3" t="str">
        <f>'[1]TCE - ANEXO IV - Preencher'!F129</f>
        <v>09.014.387/0001-00</v>
      </c>
      <c r="E120" s="5" t="str">
        <f>'[1]TCE - ANEXO IV - Preencher'!G129</f>
        <v>COMPLETA SERVOÇOS DE AR CONDICIONADO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00001710</v>
      </c>
      <c r="I120" s="6">
        <f>IF('[1]TCE - ANEXO IV - Preencher'!K129="","",'[1]TCE - ANEXO IV - Preencher'!K129)</f>
        <v>44799</v>
      </c>
      <c r="J120" s="5" t="str">
        <f>'[1]TCE - ANEXO IV - Preencher'!L129</f>
        <v>ETGLECCG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750</v>
      </c>
    </row>
    <row r="121" spans="1:12" s="8" customFormat="1" ht="19.5" customHeight="1" x14ac:dyDescent="0.2">
      <c r="A121" s="3">
        <f>IFERROR(VLOOKUP(B121,'[1]DADOS (OCULTAR)'!$Q$3:$S$133,3,0),"")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5.5 - Reparo e Manutenção de Máquinas e Equipamentos</v>
      </c>
      <c r="D121" s="3" t="str">
        <f>'[1]TCE - ANEXO IV - Preencher'!F130</f>
        <v>09.014.387/0001-00</v>
      </c>
      <c r="E121" s="5" t="str">
        <f>'[1]TCE - ANEXO IV - Preencher'!G130</f>
        <v>COMPLETA SERVOÇOS DE AR CONDICIONADO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00001709</v>
      </c>
      <c r="I121" s="6">
        <f>IF('[1]TCE - ANEXO IV - Preencher'!K130="","",'[1]TCE - ANEXO IV - Preencher'!K130)</f>
        <v>44799</v>
      </c>
      <c r="J121" s="5" t="str">
        <f>'[1]TCE - ANEXO IV - Preencher'!L130</f>
        <v>DZMTL56J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63972.91</v>
      </c>
    </row>
    <row r="122" spans="1:12" s="8" customFormat="1" ht="19.5" customHeight="1" x14ac:dyDescent="0.2">
      <c r="A122" s="3">
        <f>IFERROR(VLOOKUP(B122,'[1]DADOS (OCULTAR)'!$Q$3:$S$133,3,0),"")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5.5 - Reparo e Manutenção de Máquinas e Equipamentos</v>
      </c>
      <c r="D122" s="3" t="str">
        <f>'[1]TCE - ANEXO IV - Preencher'!F131</f>
        <v>24.884.275/0001-01</v>
      </c>
      <c r="E122" s="5" t="str">
        <f>'[1]TCE - ANEXO IV - Preencher'!G131</f>
        <v xml:space="preserve">INNOVAR SERV E LOC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000000250</v>
      </c>
      <c r="I122" s="6">
        <f>IF('[1]TCE - ANEXO IV - Preencher'!K131="","",'[1]TCE - ANEXO IV - Preencher'!K131)</f>
        <v>44813</v>
      </c>
      <c r="J122" s="5" t="str">
        <f>'[1]TCE - ANEXO IV - Preencher'!L131</f>
        <v>ILEX10519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3400</v>
      </c>
    </row>
    <row r="123" spans="1:12" s="8" customFormat="1" ht="19.5" customHeight="1" x14ac:dyDescent="0.2">
      <c r="A123" s="3">
        <f>IFERROR(VLOOKUP(B123,'[1]DADOS (OCULTAR)'!$Q$3:$S$133,3,0),"")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5.5 - Reparo e Manutenção de Máquinas e Equipamentos</v>
      </c>
      <c r="D123" s="3" t="str">
        <f>'[1]TCE - ANEXO IV - Preencher'!F132</f>
        <v>11.343.756/0001-50</v>
      </c>
      <c r="E123" s="5" t="str">
        <f>'[1]TCE - ANEXO IV - Preencher'!G132</f>
        <v>JL GRUPOS GERADORES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000003427</v>
      </c>
      <c r="I123" s="6">
        <f>IF('[1]TCE - ANEXO IV - Preencher'!K132="","",'[1]TCE - ANEXO IV - Preencher'!K132)</f>
        <v>44805</v>
      </c>
      <c r="J123" s="5" t="str">
        <f>'[1]TCE - ANEXO IV - Preencher'!L132</f>
        <v>VGSZ99229</v>
      </c>
      <c r="K123" s="5" t="str">
        <f>IF(F123="B",LEFT('[1]TCE - ANEXO IV - Preencher'!M132,2),IF(F123="S",LEFT('[1]TCE - ANEXO IV - Preencher'!M132,7),IF('[1]TCE - ANEXO IV - Preencher'!H132="","")))</f>
        <v>2603454</v>
      </c>
      <c r="L123" s="7">
        <f>'[1]TCE - ANEXO IV - Preencher'!N132</f>
        <v>1580</v>
      </c>
    </row>
    <row r="124" spans="1:12" s="8" customFormat="1" ht="19.5" customHeight="1" x14ac:dyDescent="0.2">
      <c r="A124" s="3">
        <f>IFERROR(VLOOKUP(B124,'[1]DADOS (OCULTAR)'!$Q$3:$S$133,3,0),"")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5.5 - Reparo e Manutenção de Máquinas e Equipamentos</v>
      </c>
      <c r="D124" s="3" t="str">
        <f>'[1]TCE - ANEXO IV - Preencher'!F133</f>
        <v>24.050.462/0001-81</v>
      </c>
      <c r="E124" s="5" t="str">
        <f>'[1]TCE - ANEXO IV - Preencher'!G133</f>
        <v>SUPREMA L LIMA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000000305</v>
      </c>
      <c r="I124" s="6">
        <f>IF('[1]TCE - ANEXO IV - Preencher'!K133="","",'[1]TCE - ANEXO IV - Preencher'!K133)</f>
        <v>44810</v>
      </c>
      <c r="J124" s="5" t="str">
        <f>'[1]TCE - ANEXO IV - Preencher'!L133</f>
        <v>HXHJSH6LK</v>
      </c>
      <c r="K124" s="5" t="str">
        <f>IF(F124="B",LEFT('[1]TCE - ANEXO IV - Preencher'!M133,2),IF(F124="S",LEFT('[1]TCE - ANEXO IV - Preencher'!M133,7),IF('[1]TCE - ANEXO IV - Preencher'!H133="","")))</f>
        <v>2600054</v>
      </c>
      <c r="L124" s="7">
        <f>'[1]TCE - ANEXO IV - Preencher'!N133</f>
        <v>18030</v>
      </c>
    </row>
    <row r="125" spans="1:12" s="8" customFormat="1" ht="19.5" customHeight="1" x14ac:dyDescent="0.2">
      <c r="A125" s="3">
        <f>IFERROR(VLOOKUP(B125,'[1]DADOS (OCULTAR)'!$Q$3:$S$133,3,0),"")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5.5 - Reparo e Manutenção de Máquinas e Equipamentos</v>
      </c>
      <c r="D125" s="3" t="str">
        <f>'[1]TCE - ANEXO IV - Preencher'!F134</f>
        <v>00.028.986/0016-94</v>
      </c>
      <c r="E125" s="5" t="str">
        <f>'[1]TCE - ANEXO IV - Preencher'!G134</f>
        <v>ELEVADORES ATLAS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00404287</v>
      </c>
      <c r="I125" s="6">
        <f>IF('[1]TCE - ANEXO IV - Preencher'!K134="","",'[1]TCE - ANEXO IV - Preencher'!K134)</f>
        <v>44777</v>
      </c>
      <c r="J125" s="5" t="str">
        <f>'[1]TCE - ANEXO IV - Preencher'!L134</f>
        <v>1FTVAFBB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15837.05</v>
      </c>
    </row>
    <row r="126" spans="1:12" s="8" customFormat="1" ht="19.5" customHeight="1" x14ac:dyDescent="0.2">
      <c r="A126" s="3">
        <f>IFERROR(VLOOKUP(B126,'[1]DADOS (OCULTAR)'!$Q$3:$S$133,3,0),"")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5.5 - Reparo e Manutenção de Máquinas e Equipamentos</v>
      </c>
      <c r="D126" s="3">
        <f>'[1]TCE - ANEXO IV - Preencher'!F135</f>
        <v>36086553000156</v>
      </c>
      <c r="E126" s="5" t="str">
        <f>'[1]TCE - ANEXO IV - Preencher'!G135</f>
        <v>CSH DA SILVA - PH SERVIÇO DE INSTALAÇÕES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000000113</v>
      </c>
      <c r="I126" s="6">
        <f>IF('[1]TCE - ANEXO IV - Preencher'!K135="","",'[1]TCE - ANEXO IV - Preencher'!K135)</f>
        <v>44781</v>
      </c>
      <c r="J126" s="5" t="str">
        <f>'[1]TCE - ANEXO IV - Preencher'!L135</f>
        <v>CLRE04335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520</v>
      </c>
    </row>
    <row r="127" spans="1:12" s="8" customFormat="1" ht="19.5" customHeight="1" x14ac:dyDescent="0.2">
      <c r="A127" s="3">
        <f>IFERROR(VLOOKUP(B127,'[1]DADOS (OCULTAR)'!$Q$3:$S$133,3,0),"")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5.5 - Reparo e Manutenção de Máquinas e Equipamentos</v>
      </c>
      <c r="D127" s="3">
        <f>'[1]TCE - ANEXO IV - Preencher'!F136</f>
        <v>32040335000120</v>
      </c>
      <c r="E127" s="5" t="str">
        <f>'[1]TCE - ANEXO IV - Preencher'!G136</f>
        <v>JL COMERCIO DE SISTEMA DE PREVENÇÃO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000003270</v>
      </c>
      <c r="I127" s="6">
        <f>IF('[1]TCE - ANEXO IV - Preencher'!K136="","",'[1]TCE - ANEXO IV - Preencher'!K136)</f>
        <v>44776</v>
      </c>
      <c r="J127" s="5" t="str">
        <f>'[1]TCE - ANEXO IV - Preencher'!L136</f>
        <v>ISBA44894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4380</v>
      </c>
    </row>
    <row r="128" spans="1:12" s="8" customFormat="1" ht="19.5" customHeight="1" x14ac:dyDescent="0.2">
      <c r="A128" s="3">
        <f>IFERROR(VLOOKUP(B128,'[1]DADOS (OCULTAR)'!$Q$3:$S$133,3,0),"")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5.5 - Reparo e Manutenção de Máquinas e Equipamentos</v>
      </c>
      <c r="D128" s="3">
        <f>'[1]TCE - ANEXO IV - Preencher'!F137</f>
        <v>9207539000190</v>
      </c>
      <c r="E128" s="5" t="str">
        <f>'[1]TCE - ANEXO IV - Preencher'!G137</f>
        <v>RBM REMOÇÃO DE RESIDUOS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00006772</v>
      </c>
      <c r="I128" s="6">
        <f>IF('[1]TCE - ANEXO IV - Preencher'!K137="","",'[1]TCE - ANEXO IV - Preencher'!K137)</f>
        <v>44790</v>
      </c>
      <c r="J128" s="5" t="str">
        <f>'[1]TCE - ANEXO IV - Preencher'!L137</f>
        <v>MSWHUAXJ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2955</v>
      </c>
    </row>
    <row r="129" spans="1:12" s="8" customFormat="1" ht="19.5" customHeight="1" x14ac:dyDescent="0.2">
      <c r="A129" s="3">
        <f>IFERROR(VLOOKUP(B129,'[1]DADOS (OCULTAR)'!$Q$3:$S$133,3,0),"")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5.5 - Reparo e Manutenção de Máquinas e Equipamentos</v>
      </c>
      <c r="D129" s="3">
        <f>'[1]TCE - ANEXO IV - Preencher'!F138</f>
        <v>4739863000136</v>
      </c>
      <c r="E129" s="5" t="str">
        <f>'[1]TCE - ANEXO IV - Preencher'!G138</f>
        <v>PONTUALIDADE CONSTRUÇÕES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000002284</v>
      </c>
      <c r="I129" s="6">
        <f>IF('[1]TCE - ANEXO IV - Preencher'!K138="","",'[1]TCE - ANEXO IV - Preencher'!K138)</f>
        <v>44805</v>
      </c>
      <c r="J129" s="5" t="str">
        <f>'[1]TCE - ANEXO IV - Preencher'!L138</f>
        <v>MIWS11347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486.21</v>
      </c>
    </row>
    <row r="130" spans="1:12" s="8" customFormat="1" ht="19.5" customHeight="1" x14ac:dyDescent="0.2">
      <c r="A130" s="3">
        <f>IFERROR(VLOOKUP(B130,'[1]DADOS (OCULTAR)'!$Q$3:$S$133,3,0),"")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 xml:space="preserve">5.7 - Reparo e Manutenção de Bens Movéis de Outras Naturezas </v>
      </c>
      <c r="D130" s="3">
        <f>'[1]TCE - ANEXO IV - Preencher'!F139</f>
        <v>6285083000199</v>
      </c>
      <c r="E130" s="5" t="str">
        <f>'[1]TCE - ANEXO IV - Preencher'!G139</f>
        <v>TEC MAQLI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00000738</v>
      </c>
      <c r="I130" s="6">
        <f>IF('[1]TCE - ANEXO IV - Preencher'!K139="","",'[1]TCE - ANEXO IV - Preencher'!K139)</f>
        <v>44792</v>
      </c>
      <c r="J130" s="5" t="str">
        <f>'[1]TCE - ANEXO IV - Preencher'!L139</f>
        <v>8KDGUUNA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2460</v>
      </c>
    </row>
    <row r="131" spans="1:12" s="8" customFormat="1" ht="19.5" customHeight="1" x14ac:dyDescent="0.2">
      <c r="A131" s="3">
        <f>IFERROR(VLOOKUP(B131,'[1]DADOS (OCULTAR)'!$Q$3:$S$133,3,0),"")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3.2 - Gás e Outros Materiais Engarrafados</v>
      </c>
      <c r="D131" s="3">
        <f>'[1]TCE - ANEXO IV - Preencher'!F140</f>
        <v>24380578002203</v>
      </c>
      <c r="E131" s="5" t="str">
        <f>'[1]TCE - ANEXO IV - Preencher'!G140</f>
        <v>WHITE MARTINS GASES INDUST DO NORDEST SA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000000042</v>
      </c>
      <c r="I131" s="6" t="str">
        <f>IF('[1]TCE - ANEXO IV - Preencher'!K140="","",'[1]TCE - ANEXO IV - Preencher'!K140)</f>
        <v>12/08/2022</v>
      </c>
      <c r="J131" s="5" t="str">
        <f>'[1]TCE - ANEXO IV - Preencher'!L140</f>
        <v>26220824380578002203556240000000421390863375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6671.37</v>
      </c>
    </row>
    <row r="132" spans="1:12" s="8" customFormat="1" ht="19.5" customHeight="1" x14ac:dyDescent="0.2">
      <c r="A132" s="3">
        <f>IFERROR(VLOOKUP(B132,'[1]DADOS (OCULTAR)'!$Q$3:$S$133,3,0),"")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3.2 - Gás e Outros Materiais Engarrafados</v>
      </c>
      <c r="D132" s="3">
        <f>'[1]TCE - ANEXO IV - Preencher'!F141</f>
        <v>24380578002203</v>
      </c>
      <c r="E132" s="5" t="str">
        <f>'[1]TCE - ANEXO IV - Preencher'!G141</f>
        <v>WHITE MARTINS GASES INDUST DO NORDEST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000000088</v>
      </c>
      <c r="I132" s="6" t="str">
        <f>IF('[1]TCE - ANEXO IV - Preencher'!K141="","",'[1]TCE - ANEXO IV - Preencher'!K141)</f>
        <v>25/08/2022</v>
      </c>
      <c r="J132" s="5" t="str">
        <f>'[1]TCE - ANEXO IV - Preencher'!L141</f>
        <v>26220824380578002203556020000000881248231360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6671.37</v>
      </c>
    </row>
    <row r="133" spans="1:12" s="8" customFormat="1" ht="19.5" customHeight="1" x14ac:dyDescent="0.2">
      <c r="A133" s="3">
        <f>IFERROR(VLOOKUP(B133,'[1]DADOS (OCULTAR)'!$Q$3:$S$133,3,0),"")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3.99 - Outras despesas com Material de Consumo</v>
      </c>
      <c r="D133" s="3">
        <f>'[1]TCE - ANEXO IV - Preencher'!F142</f>
        <v>13329237000162</v>
      </c>
      <c r="E133" s="5" t="str">
        <f>'[1]TCE - ANEXO IV - Preencher'!G142</f>
        <v>DEYVISON ANTONIO DA SILVA CONSTRUCOES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000000134</v>
      </c>
      <c r="I133" s="6" t="str">
        <f>IF('[1]TCE - ANEXO IV - Preencher'!K142="","",'[1]TCE - ANEXO IV - Preencher'!K142)</f>
        <v>17/08/2022</v>
      </c>
      <c r="J133" s="5" t="str">
        <f>'[1]TCE - ANEXO IV - Preencher'!L142</f>
        <v>26220813329237000162550010000001341748443585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32</v>
      </c>
    </row>
    <row r="134" spans="1:12" s="8" customFormat="1" ht="19.5" customHeight="1" x14ac:dyDescent="0.2">
      <c r="A134" s="3">
        <f>IFERROR(VLOOKUP(B134,'[1]DADOS (OCULTAR)'!$Q$3:$S$133,3,0),"")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3.6 - Material de Expediente</v>
      </c>
      <c r="D134" s="3">
        <f>'[1]TCE - ANEXO IV - Preencher'!F143</f>
        <v>27131490000111</v>
      </c>
      <c r="E134" s="5" t="str">
        <f>'[1]TCE - ANEXO IV - Preencher'!G143</f>
        <v>LUIZ CLAUDIO RIGONI DE MELLO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000000159</v>
      </c>
      <c r="I134" s="6" t="str">
        <f>IF('[1]TCE - ANEXO IV - Preencher'!K143="","",'[1]TCE - ANEXO IV - Preencher'!K143)</f>
        <v>12/08/2022</v>
      </c>
      <c r="J134" s="5" t="str">
        <f>'[1]TCE - ANEXO IV - Preencher'!L143</f>
        <v>41220827131490000111550010000001591908048002</v>
      </c>
      <c r="K134" s="5" t="str">
        <f>IF(F134="B",LEFT('[1]TCE - ANEXO IV - Preencher'!M143,2),IF(F134="S",LEFT('[1]TCE - ANEXO IV - Preencher'!M143,7),IF('[1]TCE - ANEXO IV - Preencher'!H143="","")))</f>
        <v>41</v>
      </c>
      <c r="L134" s="7">
        <f>'[1]TCE - ANEXO IV - Preencher'!N143</f>
        <v>912.4</v>
      </c>
    </row>
    <row r="135" spans="1:12" s="8" customFormat="1" ht="19.5" customHeight="1" x14ac:dyDescent="0.2">
      <c r="A135" s="3">
        <f>IFERROR(VLOOKUP(B135,'[1]DADOS (OCULTAR)'!$Q$3:$S$133,3,0),"")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3.99 - Outras despesas com Material de Consumo</v>
      </c>
      <c r="D135" s="3">
        <f>'[1]TCE - ANEXO IV - Preencher'!F144</f>
        <v>27131490000111</v>
      </c>
      <c r="E135" s="5" t="str">
        <f>'[1]TCE - ANEXO IV - Preencher'!G144</f>
        <v>LUIZ CLAUDIO RIGONI DE MELLO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000000159</v>
      </c>
      <c r="I135" s="6" t="str">
        <f>IF('[1]TCE - ANEXO IV - Preencher'!K144="","",'[1]TCE - ANEXO IV - Preencher'!K144)</f>
        <v>12/08/2022</v>
      </c>
      <c r="J135" s="5" t="str">
        <f>'[1]TCE - ANEXO IV - Preencher'!L144</f>
        <v>41220827131490000111550010000001591908048002</v>
      </c>
      <c r="K135" s="5" t="str">
        <f>IF(F135="B",LEFT('[1]TCE - ANEXO IV - Preencher'!M144,2),IF(F135="S",LEFT('[1]TCE - ANEXO IV - Preencher'!M144,7),IF('[1]TCE - ANEXO IV - Preencher'!H144="","")))</f>
        <v>41</v>
      </c>
      <c r="L135" s="7">
        <f>'[1]TCE - ANEXO IV - Preencher'!N144</f>
        <v>304</v>
      </c>
    </row>
    <row r="136" spans="1:12" s="8" customFormat="1" ht="19.5" customHeight="1" x14ac:dyDescent="0.2">
      <c r="A136" s="3">
        <f>IFERROR(VLOOKUP(B136,'[1]DADOS (OCULTAR)'!$Q$3:$S$133,3,0),"")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 xml:space="preserve">3.8 - Uniformes, Tecidos e Aviamentos </v>
      </c>
      <c r="D136" s="3">
        <f>'[1]TCE - ANEXO IV - Preencher'!F145</f>
        <v>44072609000141</v>
      </c>
      <c r="E136" s="5" t="str">
        <f>'[1]TCE - ANEXO IV - Preencher'!G145</f>
        <v>IDEAL CONFECCOES DE FARDAMENTOS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000000231</v>
      </c>
      <c r="I136" s="6" t="str">
        <f>IF('[1]TCE - ANEXO IV - Preencher'!K145="","",'[1]TCE - ANEXO IV - Preencher'!K145)</f>
        <v>01/08/2022</v>
      </c>
      <c r="J136" s="5" t="str">
        <f>'[1]TCE - ANEXO IV - Preencher'!L145</f>
        <v>26220844072609000141550010000002311682410430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368.6</v>
      </c>
    </row>
    <row r="137" spans="1:12" s="8" customFormat="1" ht="19.5" customHeight="1" x14ac:dyDescent="0.2">
      <c r="A137" s="3">
        <f>IFERROR(VLOOKUP(B137,'[1]DADOS (OCULTAR)'!$Q$3:$S$133,3,0),"")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3.2 - Gás e Outros Materiais Engarrafados</v>
      </c>
      <c r="D137" s="3">
        <f>'[1]TCE - ANEXO IV - Preencher'!F146</f>
        <v>24380578002041</v>
      </c>
      <c r="E137" s="5" t="str">
        <f>'[1]TCE - ANEXO IV - Preencher'!G146</f>
        <v>WHITE MARTINS GASES INDUSTRIAIS DO NORDE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000000233</v>
      </c>
      <c r="I137" s="6" t="str">
        <f>IF('[1]TCE - ANEXO IV - Preencher'!K146="","",'[1]TCE - ANEXO IV - Preencher'!K146)</f>
        <v>01/08/2022</v>
      </c>
      <c r="J137" s="5" t="str">
        <f>'[1]TCE - ANEXO IV - Preencher'!L146</f>
        <v>26220824380578002041556040000002331541017040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159.52000000000001</v>
      </c>
    </row>
    <row r="138" spans="1:12" s="8" customFormat="1" ht="19.5" customHeight="1" x14ac:dyDescent="0.2">
      <c r="A138" s="3">
        <f>IFERROR(VLOOKUP(B138,'[1]DADOS (OCULTAR)'!$Q$3:$S$133,3,0),"")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 xml:space="preserve">3.8 - Uniformes, Tecidos e Aviamentos </v>
      </c>
      <c r="D138" s="3">
        <f>'[1]TCE - ANEXO IV - Preencher'!F147</f>
        <v>44072609000141</v>
      </c>
      <c r="E138" s="5" t="str">
        <f>'[1]TCE - ANEXO IV - Preencher'!G147</f>
        <v>IDEAL CONFECCOES DE FARDAMENTOS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000000239</v>
      </c>
      <c r="I138" s="6" t="str">
        <f>IF('[1]TCE - ANEXO IV - Preencher'!K147="","",'[1]TCE - ANEXO IV - Preencher'!K147)</f>
        <v>04/08/2022</v>
      </c>
      <c r="J138" s="5" t="str">
        <f>'[1]TCE - ANEXO IV - Preencher'!L147</f>
        <v>26220844072609000141550010000002391217101119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1494</v>
      </c>
    </row>
    <row r="139" spans="1:12" s="8" customFormat="1" ht="19.5" customHeight="1" x14ac:dyDescent="0.2">
      <c r="A139" s="3">
        <f>IFERROR(VLOOKUP(B139,'[1]DADOS (OCULTAR)'!$Q$3:$S$133,3,0),"")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3.2 - Gás e Outros Materiais Engarrafados</v>
      </c>
      <c r="D139" s="3">
        <f>'[1]TCE - ANEXO IV - Preencher'!F148</f>
        <v>24380578002041</v>
      </c>
      <c r="E139" s="5" t="str">
        <f>'[1]TCE - ANEXO IV - Preencher'!G148</f>
        <v>WHITE MARTINS GASES INDUSTRIAIS DO NORDE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000000247</v>
      </c>
      <c r="I139" s="6" t="str">
        <f>IF('[1]TCE - ANEXO IV - Preencher'!K148="","",'[1]TCE - ANEXO IV - Preencher'!K148)</f>
        <v>03/08/2022</v>
      </c>
      <c r="J139" s="5" t="str">
        <f>'[1]TCE - ANEXO IV - Preencher'!L148</f>
        <v>26220824380578002041556040000002471708426458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159.63</v>
      </c>
    </row>
    <row r="140" spans="1:12" s="8" customFormat="1" ht="19.5" customHeight="1" x14ac:dyDescent="0.2">
      <c r="A140" s="3">
        <f>IFERROR(VLOOKUP(B140,'[1]DADOS (OCULTAR)'!$Q$3:$S$133,3,0),"")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3.2 - Gás e Outros Materiais Engarrafados</v>
      </c>
      <c r="D140" s="3">
        <f>'[1]TCE - ANEXO IV - Preencher'!F149</f>
        <v>24380578002041</v>
      </c>
      <c r="E140" s="5" t="str">
        <f>'[1]TCE - ANEXO IV - Preencher'!G149</f>
        <v>WHITE MARTINS GASES INDUSTRIAIS DO NORDE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000000265</v>
      </c>
      <c r="I140" s="6" t="str">
        <f>IF('[1]TCE - ANEXO IV - Preencher'!K149="","",'[1]TCE - ANEXO IV - Preencher'!K149)</f>
        <v>05/08/2022</v>
      </c>
      <c r="J140" s="5" t="str">
        <f>'[1]TCE - ANEXO IV - Preencher'!L149</f>
        <v>26220824380578002041556040000002651302458693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199.55</v>
      </c>
    </row>
    <row r="141" spans="1:12" s="8" customFormat="1" ht="19.5" customHeight="1" x14ac:dyDescent="0.2">
      <c r="A141" s="3">
        <f>IFERROR(VLOOKUP(B141,'[1]DADOS (OCULTAR)'!$Q$3:$S$133,3,0),"")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3.2 - Gás e Outros Materiais Engarrafados</v>
      </c>
      <c r="D141" s="3">
        <f>'[1]TCE - ANEXO IV - Preencher'!F150</f>
        <v>24380578002041</v>
      </c>
      <c r="E141" s="5" t="str">
        <f>'[1]TCE - ANEXO IV - Preencher'!G150</f>
        <v>WHITE MARTINS GASES INDUSTRIAIS DO NORDE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000000299</v>
      </c>
      <c r="I141" s="6" t="str">
        <f>IF('[1]TCE - ANEXO IV - Preencher'!K150="","",'[1]TCE - ANEXO IV - Preencher'!K150)</f>
        <v>09/08/2022</v>
      </c>
      <c r="J141" s="5" t="str">
        <f>'[1]TCE - ANEXO IV - Preencher'!L150</f>
        <v>26220824380578002041556040000002991865077180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159.63</v>
      </c>
    </row>
    <row r="142" spans="1:12" s="8" customFormat="1" ht="19.5" customHeight="1" x14ac:dyDescent="0.2">
      <c r="A142" s="3">
        <f>IFERROR(VLOOKUP(B142,'[1]DADOS (OCULTAR)'!$Q$3:$S$133,3,0),"")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3.2 - Gás e Outros Materiais Engarrafados</v>
      </c>
      <c r="D142" s="3">
        <f>'[1]TCE - ANEXO IV - Preencher'!F151</f>
        <v>24380578002041</v>
      </c>
      <c r="E142" s="5" t="str">
        <f>'[1]TCE - ANEXO IV - Preencher'!G151</f>
        <v>WHITE MARTINS GASES INDUSTRIAIS DO NORDE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000000344</v>
      </c>
      <c r="I142" s="6" t="str">
        <f>IF('[1]TCE - ANEXO IV - Preencher'!K151="","",'[1]TCE - ANEXO IV - Preencher'!K151)</f>
        <v>12/08/2022</v>
      </c>
      <c r="J142" s="5" t="str">
        <f>'[1]TCE - ANEXO IV - Preencher'!L151</f>
        <v>26220824380578002041556040000003441551964415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119.74</v>
      </c>
    </row>
    <row r="143" spans="1:12" s="8" customFormat="1" ht="19.5" customHeight="1" x14ac:dyDescent="0.2">
      <c r="A143" s="3">
        <f>IFERROR(VLOOKUP(B143,'[1]DADOS (OCULTAR)'!$Q$3:$S$133,3,0),"")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3.2 - Gás e Outros Materiais Engarrafados</v>
      </c>
      <c r="D143" s="3">
        <f>'[1]TCE - ANEXO IV - Preencher'!F152</f>
        <v>24380578002041</v>
      </c>
      <c r="E143" s="5" t="str">
        <f>'[1]TCE - ANEXO IV - Preencher'!G152</f>
        <v>WHITE MARTINS GASES INDUSTRIAIS DO NORDE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000000382</v>
      </c>
      <c r="I143" s="6" t="str">
        <f>IF('[1]TCE - ANEXO IV - Preencher'!K152="","",'[1]TCE - ANEXO IV - Preencher'!K152)</f>
        <v>16/08/2022</v>
      </c>
      <c r="J143" s="5" t="str">
        <f>'[1]TCE - ANEXO IV - Preencher'!L152</f>
        <v>26220824380578002041556040000003821715655194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239.46</v>
      </c>
    </row>
    <row r="144" spans="1:12" s="8" customFormat="1" ht="19.5" customHeight="1" x14ac:dyDescent="0.2">
      <c r="A144" s="3">
        <f>IFERROR(VLOOKUP(B144,'[1]DADOS (OCULTAR)'!$Q$3:$S$133,3,0),"")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3.2 - Gás e Outros Materiais Engarrafados</v>
      </c>
      <c r="D144" s="3">
        <f>'[1]TCE - ANEXO IV - Preencher'!F153</f>
        <v>24380578002041</v>
      </c>
      <c r="E144" s="5" t="str">
        <f>'[1]TCE - ANEXO IV - Preencher'!G153</f>
        <v>WHITE MARTINS GASES INDUSTRIAIS DO NORDE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000000412</v>
      </c>
      <c r="I144" s="6" t="str">
        <f>IF('[1]TCE - ANEXO IV - Preencher'!K153="","",'[1]TCE - ANEXO IV - Preencher'!K153)</f>
        <v>18/08/2022</v>
      </c>
      <c r="J144" s="5" t="str">
        <f>'[1]TCE - ANEXO IV - Preencher'!L153</f>
        <v>26220824380578002041556040000004121798095206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119.74</v>
      </c>
    </row>
    <row r="145" spans="1:12" s="8" customFormat="1" ht="19.5" customHeight="1" x14ac:dyDescent="0.2">
      <c r="A145" s="3">
        <f>IFERROR(VLOOKUP(B145,'[1]DADOS (OCULTAR)'!$Q$3:$S$133,3,0),"")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3.2 - Gás e Outros Materiais Engarrafados</v>
      </c>
      <c r="D145" s="3">
        <f>'[1]TCE - ANEXO IV - Preencher'!F154</f>
        <v>24380578002041</v>
      </c>
      <c r="E145" s="5" t="str">
        <f>'[1]TCE - ANEXO IV - Preencher'!G154</f>
        <v>WHITE MARTINS GASES INDUSTRIAIS DO NORDE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000000464</v>
      </c>
      <c r="I145" s="6" t="str">
        <f>IF('[1]TCE - ANEXO IV - Preencher'!K154="","",'[1]TCE - ANEXO IV - Preencher'!K154)</f>
        <v>23/08/2022</v>
      </c>
      <c r="J145" s="5" t="str">
        <f>'[1]TCE - ANEXO IV - Preencher'!L154</f>
        <v>26220824380578002041556040000004641771532237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239.46</v>
      </c>
    </row>
    <row r="146" spans="1:12" s="8" customFormat="1" ht="19.5" customHeight="1" x14ac:dyDescent="0.2">
      <c r="A146" s="3">
        <f>IFERROR(VLOOKUP(B146,'[1]DADOS (OCULTAR)'!$Q$3:$S$133,3,0),"")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3.2 - Gás e Outros Materiais Engarrafados</v>
      </c>
      <c r="D146" s="3">
        <f>'[1]TCE - ANEXO IV - Preencher'!F155</f>
        <v>24380578002041</v>
      </c>
      <c r="E146" s="5" t="str">
        <f>'[1]TCE - ANEXO IV - Preencher'!G155</f>
        <v>WHITE MARTINS GASES INDUSTRIAIS DO NORDE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000000479</v>
      </c>
      <c r="I146" s="6" t="str">
        <f>IF('[1]TCE - ANEXO IV - Preencher'!K155="","",'[1]TCE - ANEXO IV - Preencher'!K155)</f>
        <v>24/08/2022</v>
      </c>
      <c r="J146" s="5" t="str">
        <f>'[1]TCE - ANEXO IV - Preencher'!L155</f>
        <v>26220824380578002041556040000004791549157550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134.66999999999999</v>
      </c>
    </row>
    <row r="147" spans="1:12" s="8" customFormat="1" ht="19.5" customHeight="1" x14ac:dyDescent="0.2">
      <c r="A147" s="3">
        <f>IFERROR(VLOOKUP(B147,'[1]DADOS (OCULTAR)'!$Q$3:$S$133,3,0),"")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3.7 - Material de Limpeza e Produtos de Hgienização</v>
      </c>
      <c r="D147" s="3">
        <f>'[1]TCE - ANEXO IV - Preencher'!F156</f>
        <v>20606171000176</v>
      </c>
      <c r="E147" s="5" t="str">
        <f>'[1]TCE - ANEXO IV - Preencher'!G156</f>
        <v>MULTICOM DISTRIBUIDORA DE PRODUTOS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000000490</v>
      </c>
      <c r="I147" s="6" t="str">
        <f>IF('[1]TCE - ANEXO IV - Preencher'!K156="","",'[1]TCE - ANEXO IV - Preencher'!K156)</f>
        <v>02/08/2022</v>
      </c>
      <c r="J147" s="5" t="str">
        <f>'[1]TCE - ANEXO IV - Preencher'!L156</f>
        <v>26220820606171000176550010000004901020094067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6985</v>
      </c>
    </row>
    <row r="148" spans="1:12" s="8" customFormat="1" ht="19.5" customHeight="1" x14ac:dyDescent="0.2">
      <c r="A148" s="3">
        <f>IFERROR(VLOOKUP(B148,'[1]DADOS (OCULTAR)'!$Q$3:$S$133,3,0),"")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3.14 - Alimentação Preparada</v>
      </c>
      <c r="D148" s="3">
        <f>'[1]TCE - ANEXO IV - Preencher'!F157</f>
        <v>20606171000176</v>
      </c>
      <c r="E148" s="5" t="str">
        <f>'[1]TCE - ANEXO IV - Preencher'!G157</f>
        <v>MULTICOM DISTRIBUIDORA DE PRODUTOS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000000492</v>
      </c>
      <c r="I148" s="6" t="str">
        <f>IF('[1]TCE - ANEXO IV - Preencher'!K157="","",'[1]TCE - ANEXO IV - Preencher'!K157)</f>
        <v>04/08/2022</v>
      </c>
      <c r="J148" s="5" t="str">
        <f>'[1]TCE - ANEXO IV - Preencher'!L157</f>
        <v>26220820606171000176550010000004921276450991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16185.6</v>
      </c>
    </row>
    <row r="149" spans="1:12" s="8" customFormat="1" ht="19.5" customHeight="1" x14ac:dyDescent="0.2">
      <c r="A149" s="3">
        <f>IFERROR(VLOOKUP(B149,'[1]DADOS (OCULTAR)'!$Q$3:$S$133,3,0),"")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3.2 - Gás e Outros Materiais Engarrafados</v>
      </c>
      <c r="D149" s="3">
        <f>'[1]TCE - ANEXO IV - Preencher'!F158</f>
        <v>24380578002041</v>
      </c>
      <c r="E149" s="5" t="str">
        <f>'[1]TCE - ANEXO IV - Preencher'!G158</f>
        <v>WHITE MARTINS GASES INDUSTRIAIS DO NORDE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000000514</v>
      </c>
      <c r="I149" s="6" t="str">
        <f>IF('[1]TCE - ANEXO IV - Preencher'!K158="","",'[1]TCE - ANEXO IV - Preencher'!K158)</f>
        <v>26/08/2022</v>
      </c>
      <c r="J149" s="5" t="str">
        <f>'[1]TCE - ANEXO IV - Preencher'!L158</f>
        <v>26220824380578002041556040000005141836140870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279.25</v>
      </c>
    </row>
    <row r="150" spans="1:12" s="8" customFormat="1" ht="19.5" customHeight="1" x14ac:dyDescent="0.2">
      <c r="A150" s="3">
        <f>IFERROR(VLOOKUP(B150,'[1]DADOS (OCULTAR)'!$Q$3:$S$133,3,0),"")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3.2 - Gás e Outros Materiais Engarrafados</v>
      </c>
      <c r="D150" s="3">
        <f>'[1]TCE - ANEXO IV - Preencher'!F159</f>
        <v>24380578002041</v>
      </c>
      <c r="E150" s="5" t="str">
        <f>'[1]TCE - ANEXO IV - Preencher'!G159</f>
        <v>WHITE MARTINS GASES INDUSTRIAIS DO NORDE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000000527</v>
      </c>
      <c r="I150" s="6" t="str">
        <f>IF('[1]TCE - ANEXO IV - Preencher'!K159="","",'[1]TCE - ANEXO IV - Preencher'!K159)</f>
        <v>29/08/2022</v>
      </c>
      <c r="J150" s="5" t="str">
        <f>'[1]TCE - ANEXO IV - Preencher'!L159</f>
        <v>26220824380578002041556040000005271894791070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159.63</v>
      </c>
    </row>
    <row r="151" spans="1:12" s="8" customFormat="1" ht="19.5" customHeight="1" x14ac:dyDescent="0.2">
      <c r="A151" s="3">
        <f>IFERROR(VLOOKUP(B151,'[1]DADOS (OCULTAR)'!$Q$3:$S$133,3,0),"")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3.2 - Gás e Outros Materiais Engarrafados</v>
      </c>
      <c r="D151" s="3">
        <f>'[1]TCE - ANEXO IV - Preencher'!F160</f>
        <v>24380578002041</v>
      </c>
      <c r="E151" s="5" t="str">
        <f>'[1]TCE - ANEXO IV - Preencher'!G160</f>
        <v>WHITE MARTINS GASES INDUSTRIAIS DO NORDE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000000538</v>
      </c>
      <c r="I151" s="6" t="str">
        <f>IF('[1]TCE - ANEXO IV - Preencher'!K160="","",'[1]TCE - ANEXO IV - Preencher'!K160)</f>
        <v>30/08/2022</v>
      </c>
      <c r="J151" s="5" t="str">
        <f>'[1]TCE - ANEXO IV - Preencher'!L160</f>
        <v>26220824380578002041556040000005381379913718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199.56</v>
      </c>
    </row>
    <row r="152" spans="1:12" s="8" customFormat="1" ht="19.5" customHeight="1" x14ac:dyDescent="0.2">
      <c r="A152" s="3">
        <f>IFERROR(VLOOKUP(B152,'[1]DADOS (OCULTAR)'!$Q$3:$S$133,3,0),"")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 xml:space="preserve">3.8 - Uniformes, Tecidos e Aviamentos </v>
      </c>
      <c r="D152" s="3">
        <f>'[1]TCE - ANEXO IV - Preencher'!F161</f>
        <v>33395501000173</v>
      </c>
      <c r="E152" s="5" t="str">
        <f>'[1]TCE - ANEXO IV - Preencher'!G161</f>
        <v>M A FELIX DE SOUZA COMERCIO ATACADISTA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000000639</v>
      </c>
      <c r="I152" s="6" t="str">
        <f>IF('[1]TCE - ANEXO IV - Preencher'!K161="","",'[1]TCE - ANEXO IV - Preencher'!K161)</f>
        <v>19/08/2022</v>
      </c>
      <c r="J152" s="5" t="str">
        <f>'[1]TCE - ANEXO IV - Preencher'!L161</f>
        <v>26220833395501000173550010000006391391740956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330.82</v>
      </c>
    </row>
    <row r="153" spans="1:12" s="8" customFormat="1" ht="19.5" customHeight="1" x14ac:dyDescent="0.2">
      <c r="A153" s="3">
        <f>IFERROR(VLOOKUP(B153,'[1]DADOS (OCULTAR)'!$Q$3:$S$133,3,0),"")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3.12 - Material Hospitalar</v>
      </c>
      <c r="D153" s="3">
        <f>'[1]TCE - ANEXO IV - Preencher'!F162</f>
        <v>58426628000990</v>
      </c>
      <c r="E153" s="5" t="str">
        <f>'[1]TCE - ANEXO IV - Preencher'!G162</f>
        <v>SAMTRONIC INDUSTRIA E COMERCIO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000000655</v>
      </c>
      <c r="I153" s="6" t="str">
        <f>IF('[1]TCE - ANEXO IV - Preencher'!K162="","",'[1]TCE - ANEXO IV - Preencher'!K162)</f>
        <v>08/08/2022</v>
      </c>
      <c r="J153" s="5" t="str">
        <f>'[1]TCE - ANEXO IV - Preencher'!L162</f>
        <v>26220858426628000990550010000006551359283554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23250</v>
      </c>
    </row>
    <row r="154" spans="1:12" s="8" customFormat="1" ht="19.5" customHeight="1" x14ac:dyDescent="0.2">
      <c r="A154" s="3">
        <f>IFERROR(VLOOKUP(B154,'[1]DADOS (OCULTAR)'!$Q$3:$S$133,3,0),"")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3.99 - Outras despesas com Material de Consumo</v>
      </c>
      <c r="D154" s="3">
        <f>'[1]TCE - ANEXO IV - Preencher'!F163</f>
        <v>8852436000110</v>
      </c>
      <c r="E154" s="5" t="str">
        <f>'[1]TCE - ANEXO IV - Preencher'!G163</f>
        <v>CEMAFEL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000000708</v>
      </c>
      <c r="I154" s="6" t="str">
        <f>IF('[1]TCE - ANEXO IV - Preencher'!K163="","",'[1]TCE - ANEXO IV - Preencher'!K163)</f>
        <v>05/08/2022</v>
      </c>
      <c r="J154" s="5" t="str">
        <f>'[1]TCE - ANEXO IV - Preencher'!L163</f>
        <v>26220808852436000110551000000007081936275436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492</v>
      </c>
    </row>
    <row r="155" spans="1:12" s="8" customFormat="1" ht="19.5" customHeight="1" x14ac:dyDescent="0.2">
      <c r="A155" s="3">
        <f>IFERROR(VLOOKUP(B155,'[1]DADOS (OCULTAR)'!$Q$3:$S$133,3,0),"")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3.99 - Outras despesas com Material de Consumo</v>
      </c>
      <c r="D155" s="3">
        <f>'[1]TCE - ANEXO IV - Preencher'!F164</f>
        <v>8852436000110</v>
      </c>
      <c r="E155" s="5" t="str">
        <f>'[1]TCE - ANEXO IV - Preencher'!G164</f>
        <v>CEMAFEL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000000734</v>
      </c>
      <c r="I155" s="6" t="str">
        <f>IF('[1]TCE - ANEXO IV - Preencher'!K164="","",'[1]TCE - ANEXO IV - Preencher'!K164)</f>
        <v>24/08/2022</v>
      </c>
      <c r="J155" s="5" t="str">
        <f>'[1]TCE - ANEXO IV - Preencher'!L164</f>
        <v>26220808852436000110551000000007341825164326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40</v>
      </c>
    </row>
    <row r="156" spans="1:12" s="8" customFormat="1" ht="19.5" customHeight="1" x14ac:dyDescent="0.2">
      <c r="A156" s="3">
        <f>IFERROR(VLOOKUP(B156,'[1]DADOS (OCULTAR)'!$Q$3:$S$133,3,0),"")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3.6 - Material de Expediente</v>
      </c>
      <c r="D156" s="3">
        <f>'[1]TCE - ANEXO IV - Preencher'!F165</f>
        <v>19075573000102</v>
      </c>
      <c r="E156" s="5" t="str">
        <f>'[1]TCE - ANEXO IV - Preencher'!G165</f>
        <v>LAERTHY OLIVEIRA DO NASCIMENTO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00000097</v>
      </c>
      <c r="I156" s="6" t="str">
        <f>IF('[1]TCE - ANEXO IV - Preencher'!K165="","",'[1]TCE - ANEXO IV - Preencher'!K165)</f>
        <v>11/08/2022</v>
      </c>
      <c r="J156" s="5" t="str">
        <f>'[1]TCE - ANEXO IV - Preencher'!L165</f>
        <v>SAASEKSV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2904.5</v>
      </c>
    </row>
    <row r="157" spans="1:12" s="8" customFormat="1" ht="19.5" customHeight="1" x14ac:dyDescent="0.2">
      <c r="A157" s="3">
        <f>IFERROR(VLOOKUP(B157,'[1]DADOS (OCULTAR)'!$Q$3:$S$133,3,0),"")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 xml:space="preserve">3.10 - Material para Manutenção de Bens Móveis </v>
      </c>
      <c r="D157" s="3">
        <f>'[1]TCE - ANEXO IV - Preencher'!F166</f>
        <v>19075573000102</v>
      </c>
      <c r="E157" s="5" t="str">
        <f>'[1]TCE - ANEXO IV - Preencher'!G166</f>
        <v>LAERTHY OLIVEIRA DO NASCIMENTO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00000097</v>
      </c>
      <c r="I157" s="6" t="str">
        <f>IF('[1]TCE - ANEXO IV - Preencher'!K166="","",'[1]TCE - ANEXO IV - Preencher'!K166)</f>
        <v>11/08/2022</v>
      </c>
      <c r="J157" s="5" t="str">
        <f>'[1]TCE - ANEXO IV - Preencher'!L166</f>
        <v>SAASEKSV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5940</v>
      </c>
    </row>
    <row r="158" spans="1:12" s="8" customFormat="1" ht="19.5" customHeight="1" x14ac:dyDescent="0.2">
      <c r="A158" s="3">
        <f>IFERROR(VLOOKUP(B158,'[1]DADOS (OCULTAR)'!$Q$3:$S$133,3,0),"")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3.99 - Outras despesas com Material de Consumo</v>
      </c>
      <c r="D158" s="3">
        <f>'[1]TCE - ANEXO IV - Preencher'!F167</f>
        <v>30328995000185</v>
      </c>
      <c r="E158" s="5" t="str">
        <f>'[1]TCE - ANEXO IV - Preencher'!G167</f>
        <v>JOSE ROBERO DA COSTA OLIVEIRA 6839568040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000000981</v>
      </c>
      <c r="I158" s="6" t="str">
        <f>IF('[1]TCE - ANEXO IV - Preencher'!K167="","",'[1]TCE - ANEXO IV - Preencher'!K167)</f>
        <v>17/08/2022</v>
      </c>
      <c r="J158" s="5" t="str">
        <f>'[1]TCE - ANEXO IV - Preencher'!L167</f>
        <v>26220830328995000185550000000009811735775270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86.5</v>
      </c>
    </row>
    <row r="159" spans="1:12" s="8" customFormat="1" ht="19.5" customHeight="1" x14ac:dyDescent="0.2">
      <c r="A159" s="3">
        <f>IFERROR(VLOOKUP(B159,'[1]DADOS (OCULTAR)'!$Q$3:$S$133,3,0),"")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3.99 - Outras despesas com Material de Consumo</v>
      </c>
      <c r="D159" s="3">
        <f>'[1]TCE - ANEXO IV - Preencher'!F168</f>
        <v>22423890000187</v>
      </c>
      <c r="E159" s="5" t="str">
        <f>'[1]TCE - ANEXO IV - Preencher'!G168</f>
        <v>MATERIAIS HOSPITALARES E ELETRICOS ESP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0000012408</v>
      </c>
      <c r="I159" s="6" t="str">
        <f>IF('[1]TCE - ANEXO IV - Preencher'!K168="","",'[1]TCE - ANEXO IV - Preencher'!K168)</f>
        <v>26/07/2022</v>
      </c>
      <c r="J159" s="5" t="str">
        <f>'[1]TCE - ANEXO IV - Preencher'!L168</f>
        <v>35220722423890000187550010000124081303862547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72.8</v>
      </c>
    </row>
    <row r="160" spans="1:12" s="8" customFormat="1" ht="19.5" customHeight="1" x14ac:dyDescent="0.2">
      <c r="A160" s="3">
        <f>IFERROR(VLOOKUP(B160,'[1]DADOS (OCULTAR)'!$Q$3:$S$133,3,0),"")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 xml:space="preserve">3.10 - Material para Manutenção de Bens Móveis </v>
      </c>
      <c r="D160" s="3">
        <f>'[1]TCE - ANEXO IV - Preencher'!F169</f>
        <v>22423890000187</v>
      </c>
      <c r="E160" s="5" t="str">
        <f>'[1]TCE - ANEXO IV - Preencher'!G169</f>
        <v>MATERIAIS HOSPITALARES E ELETRICOS ESP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0000012408</v>
      </c>
      <c r="I160" s="6" t="str">
        <f>IF('[1]TCE - ANEXO IV - Preencher'!K169="","",'[1]TCE - ANEXO IV - Preencher'!K169)</f>
        <v>26/07/2022</v>
      </c>
      <c r="J160" s="5" t="str">
        <f>'[1]TCE - ANEXO IV - Preencher'!L169</f>
        <v>35220722423890000187550010000124081303862547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1564.64</v>
      </c>
    </row>
    <row r="161" spans="1:12" s="8" customFormat="1" ht="19.5" customHeight="1" x14ac:dyDescent="0.2">
      <c r="A161" s="3">
        <f>IFERROR(VLOOKUP(B161,'[1]DADOS (OCULTAR)'!$Q$3:$S$133,3,0),"")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3.2 - Gás e Outros Materiais Engarrafados</v>
      </c>
      <c r="D161" s="3">
        <f>'[1]TCE - ANEXO IV - Preencher'!F170</f>
        <v>6980064000859</v>
      </c>
      <c r="E161" s="5" t="str">
        <f>'[1]TCE - ANEXO IV - Preencher'!G170</f>
        <v>NACIONAL GAS BUTANO DISTRIBUIDORA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000001510</v>
      </c>
      <c r="I161" s="6" t="str">
        <f>IF('[1]TCE - ANEXO IV - Preencher'!K170="","",'[1]TCE - ANEXO IV - Preencher'!K170)</f>
        <v>29/08/2022</v>
      </c>
      <c r="J161" s="5" t="str">
        <f>'[1]TCE - ANEXO IV - Preencher'!L170</f>
        <v>26220806980064004846550210000015101722675507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7239.87</v>
      </c>
    </row>
    <row r="162" spans="1:12" s="8" customFormat="1" ht="19.5" customHeight="1" x14ac:dyDescent="0.2">
      <c r="A162" s="3">
        <f>IFERROR(VLOOKUP(B162,'[1]DADOS (OCULTAR)'!$Q$3:$S$133,3,0),"")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 xml:space="preserve">3.10 - Material para Manutenção de Bens Móveis </v>
      </c>
      <c r="D162" s="3">
        <f>'[1]TCE - ANEXO IV - Preencher'!F171</f>
        <v>11758108000164</v>
      </c>
      <c r="E162" s="5" t="str">
        <f>'[1]TCE - ANEXO IV - Preencher'!G171</f>
        <v>SERVMED COMERCIO E SERVICO DE LOCACAO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000001700</v>
      </c>
      <c r="I162" s="6" t="str">
        <f>IF('[1]TCE - ANEXO IV - Preencher'!K171="","",'[1]TCE - ANEXO IV - Preencher'!K171)</f>
        <v>02/08/2022</v>
      </c>
      <c r="J162" s="5" t="str">
        <f>'[1]TCE - ANEXO IV - Preencher'!L171</f>
        <v>26220811758108000164550010000017001004007099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3200</v>
      </c>
    </row>
    <row r="163" spans="1:12" s="8" customFormat="1" ht="19.5" customHeight="1" x14ac:dyDescent="0.2">
      <c r="A163" s="3">
        <f>IFERROR(VLOOKUP(B163,'[1]DADOS (OCULTAR)'!$Q$3:$S$133,3,0),"")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3.11 - Material Laboratorial</v>
      </c>
      <c r="D163" s="3">
        <f>'[1]TCE - ANEXO IV - Preencher'!F172</f>
        <v>10647227000268</v>
      </c>
      <c r="E163" s="5" t="str">
        <f>'[1]TCE - ANEXO IV - Preencher'!G172</f>
        <v>TUPAN SAUDE CENTER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000001732</v>
      </c>
      <c r="I163" s="6" t="str">
        <f>IF('[1]TCE - ANEXO IV - Preencher'!K172="","",'[1]TCE - ANEXO IV - Preencher'!K172)</f>
        <v>12/08/2022</v>
      </c>
      <c r="J163" s="5" t="str">
        <f>'[1]TCE - ANEXO IV - Preencher'!L172</f>
        <v>26220810647227000268550010000017321009294465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6825</v>
      </c>
    </row>
    <row r="164" spans="1:12" s="8" customFormat="1" ht="19.5" customHeight="1" x14ac:dyDescent="0.2">
      <c r="A164" s="3">
        <f>IFERROR(VLOOKUP(B164,'[1]DADOS (OCULTAR)'!$Q$3:$S$133,3,0),"")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3.11 - Material Laboratorial</v>
      </c>
      <c r="D164" s="3">
        <f>'[1]TCE - ANEXO IV - Preencher'!F173</f>
        <v>10647227000268</v>
      </c>
      <c r="E164" s="5" t="str">
        <f>'[1]TCE - ANEXO IV - Preencher'!G173</f>
        <v>TUPAN SAUDE CENTER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000001749</v>
      </c>
      <c r="I164" s="6" t="str">
        <f>IF('[1]TCE - ANEXO IV - Preencher'!K173="","",'[1]TCE - ANEXO IV - Preencher'!K173)</f>
        <v>18/08/2022</v>
      </c>
      <c r="J164" s="5" t="str">
        <f>'[1]TCE - ANEXO IV - Preencher'!L173</f>
        <v>26220810647227000268550010000017491009295477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2060</v>
      </c>
    </row>
    <row r="165" spans="1:12" s="8" customFormat="1" ht="19.5" customHeight="1" x14ac:dyDescent="0.2">
      <c r="A165" s="3">
        <f>IFERROR(VLOOKUP(B165,'[1]DADOS (OCULTAR)'!$Q$3:$S$133,3,0),"")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3.7 - Material de Limpeza e Produtos de Hgienização</v>
      </c>
      <c r="D165" s="3">
        <f>'[1]TCE - ANEXO IV - Preencher'!F174</f>
        <v>25243907000102</v>
      </c>
      <c r="E165" s="5" t="str">
        <f>'[1]TCE - ANEXO IV - Preencher'!G174</f>
        <v>ID TECH CONTROLE DE AMBIENTES IERELI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000001857</v>
      </c>
      <c r="I165" s="6" t="str">
        <f>IF('[1]TCE - ANEXO IV - Preencher'!K174="","",'[1]TCE - ANEXO IV - Preencher'!K174)</f>
        <v>22/07/2022</v>
      </c>
      <c r="J165" s="5" t="str">
        <f>'[1]TCE - ANEXO IV - Preencher'!L174</f>
        <v>43220725243907000102550010000018571800104000</v>
      </c>
      <c r="K165" s="5" t="str">
        <f>IF(F165="B",LEFT('[1]TCE - ANEXO IV - Preencher'!M174,2),IF(F165="S",LEFT('[1]TCE - ANEXO IV - Preencher'!M174,7),IF('[1]TCE - ANEXO IV - Preencher'!H174="","")))</f>
        <v>43</v>
      </c>
      <c r="L165" s="7">
        <f>'[1]TCE - ANEXO IV - Preencher'!N174</f>
        <v>204.75</v>
      </c>
    </row>
    <row r="166" spans="1:12" s="8" customFormat="1" ht="19.5" customHeight="1" x14ac:dyDescent="0.2">
      <c r="A166" s="3">
        <f>IFERROR(VLOOKUP(B166,'[1]DADOS (OCULTAR)'!$Q$3:$S$133,3,0),"")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3.14 - Alimentação Preparada</v>
      </c>
      <c r="D166" s="3">
        <f>'[1]TCE - ANEXO IV - Preencher'!F175</f>
        <v>18993815000184</v>
      </c>
      <c r="E166" s="5" t="str">
        <f>'[1]TCE - ANEXO IV - Preencher'!G175</f>
        <v>HILTON VIEIRA COSTA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000002271</v>
      </c>
      <c r="I166" s="6" t="str">
        <f>IF('[1]TCE - ANEXO IV - Preencher'!K175="","",'[1]TCE - ANEXO IV - Preencher'!K175)</f>
        <v>26/08/2022</v>
      </c>
      <c r="J166" s="5" t="str">
        <f>'[1]TCE - ANEXO IV - Preencher'!L175</f>
        <v>26220818993815000184550010000022711538136949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355.19</v>
      </c>
    </row>
    <row r="167" spans="1:12" s="8" customFormat="1" ht="19.5" customHeight="1" x14ac:dyDescent="0.2">
      <c r="A167" s="3">
        <f>IFERROR(VLOOKUP(B167,'[1]DADOS (OCULTAR)'!$Q$3:$S$133,3,0),"")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3.14 - Alimentação Preparada</v>
      </c>
      <c r="D167" s="3">
        <f>'[1]TCE - ANEXO IV - Preencher'!F176</f>
        <v>18993815000184</v>
      </c>
      <c r="E167" s="5" t="str">
        <f>'[1]TCE - ANEXO IV - Preencher'!G176</f>
        <v>HILTON VIEIRA COSTA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000002286</v>
      </c>
      <c r="I167" s="6" t="str">
        <f>IF('[1]TCE - ANEXO IV - Preencher'!K176="","",'[1]TCE - ANEXO IV - Preencher'!K176)</f>
        <v>30/08/2022</v>
      </c>
      <c r="J167" s="5" t="str">
        <f>'[1]TCE - ANEXO IV - Preencher'!L176</f>
        <v>26220818993815000184550010000022861235644843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351.45</v>
      </c>
    </row>
    <row r="168" spans="1:12" s="8" customFormat="1" ht="19.5" customHeight="1" x14ac:dyDescent="0.2">
      <c r="A168" s="3">
        <f>IFERROR(VLOOKUP(B168,'[1]DADOS (OCULTAR)'!$Q$3:$S$133,3,0),"")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3.12 - Material Hospitalar</v>
      </c>
      <c r="D168" s="3">
        <f>'[1]TCE - ANEXO IV - Preencher'!F177</f>
        <v>8675509000146</v>
      </c>
      <c r="E168" s="5" t="str">
        <f>'[1]TCE - ANEXO IV - Preencher'!G177</f>
        <v>DROGACHAVES TRADE LTDA EPP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000002740</v>
      </c>
      <c r="I168" s="6" t="str">
        <f>IF('[1]TCE - ANEXO IV - Preencher'!K177="","",'[1]TCE - ANEXO IV - Preencher'!K177)</f>
        <v>01/08/2022</v>
      </c>
      <c r="J168" s="5" t="str">
        <f>'[1]TCE - ANEXO IV - Preencher'!L177</f>
        <v>26220808675509000146550010000027401482549581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2052</v>
      </c>
    </row>
    <row r="169" spans="1:12" s="8" customFormat="1" ht="19.5" customHeight="1" x14ac:dyDescent="0.2">
      <c r="A169" s="3">
        <f>IFERROR(VLOOKUP(B169,'[1]DADOS (OCULTAR)'!$Q$3:$S$133,3,0),"")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3.14 - Alimentação Preparada</v>
      </c>
      <c r="D169" s="3">
        <f>'[1]TCE - ANEXO IV - Preencher'!F178</f>
        <v>97532879000154</v>
      </c>
      <c r="E169" s="5" t="str">
        <f>'[1]TCE - ANEXO IV - Preencher'!G178</f>
        <v>SOARES E VIEIRA COM PROD FARMACEUT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000003262</v>
      </c>
      <c r="I169" s="6" t="str">
        <f>IF('[1]TCE - ANEXO IV - Preencher'!K178="","",'[1]TCE - ANEXO IV - Preencher'!K178)</f>
        <v>10/08/2022</v>
      </c>
      <c r="J169" s="5" t="str">
        <f>'[1]TCE - ANEXO IV - Preencher'!L178</f>
        <v>26220897532879000154550010000032621000000078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1264</v>
      </c>
    </row>
    <row r="170" spans="1:12" s="8" customFormat="1" ht="19.5" customHeight="1" x14ac:dyDescent="0.2">
      <c r="A170" s="3">
        <f>IFERROR(VLOOKUP(B170,'[1]DADOS (OCULTAR)'!$Q$3:$S$133,3,0),"")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3.4 - Material Farmacológico</v>
      </c>
      <c r="D170" s="3">
        <f>'[1]TCE - ANEXO IV - Preencher'!F179</f>
        <v>17010735000107</v>
      </c>
      <c r="E170" s="5" t="str">
        <f>'[1]TCE - ANEXO IV - Preencher'!G179</f>
        <v>DERMATOFLORA LTDA 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000003813</v>
      </c>
      <c r="I170" s="6" t="str">
        <f>IF('[1]TCE - ANEXO IV - Preencher'!K179="","",'[1]TCE - ANEXO IV - Preencher'!K179)</f>
        <v>02/08/2022</v>
      </c>
      <c r="J170" s="5" t="str">
        <f>'[1]TCE - ANEXO IV - Preencher'!L179</f>
        <v>26220817010735000107550010000038131914107352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2900</v>
      </c>
    </row>
    <row r="171" spans="1:12" s="8" customFormat="1" ht="19.5" customHeight="1" x14ac:dyDescent="0.2">
      <c r="A171" s="3">
        <f>IFERROR(VLOOKUP(B171,'[1]DADOS (OCULTAR)'!$Q$3:$S$133,3,0),"")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3.2 - Gás e Outros Materiais Engarrafados</v>
      </c>
      <c r="D171" s="3">
        <f>'[1]TCE - ANEXO IV - Preencher'!F180</f>
        <v>24380578002041</v>
      </c>
      <c r="E171" s="5" t="str">
        <f>'[1]TCE - ANEXO IV - Preencher'!G180</f>
        <v>WHITE MARTINS GASES INDUSTRIAIS DO NORDE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000004055</v>
      </c>
      <c r="I171" s="6" t="str">
        <f>IF('[1]TCE - ANEXO IV - Preencher'!K180="","",'[1]TCE - ANEXO IV - Preencher'!K180)</f>
        <v>10/08/2022</v>
      </c>
      <c r="J171" s="5" t="str">
        <f>'[1]TCE - ANEXO IV - Preencher'!L180</f>
        <v>26220824380578002041554000000040551298946842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159.63</v>
      </c>
    </row>
    <row r="172" spans="1:12" s="8" customFormat="1" ht="19.5" customHeight="1" x14ac:dyDescent="0.2">
      <c r="A172" s="3">
        <f>IFERROR(VLOOKUP(B172,'[1]DADOS (OCULTAR)'!$Q$3:$S$133,3,0),"")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3.2 - Gás e Outros Materiais Engarrafados</v>
      </c>
      <c r="D172" s="3">
        <f>'[1]TCE - ANEXO IV - Preencher'!F181</f>
        <v>24380578002041</v>
      </c>
      <c r="E172" s="5" t="str">
        <f>'[1]TCE - ANEXO IV - Preencher'!G181</f>
        <v>WHITE MARTINS GASES INDUSTRIAIS DO NORDE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000004056</v>
      </c>
      <c r="I172" s="6" t="str">
        <f>IF('[1]TCE - ANEXO IV - Preencher'!K181="","",'[1]TCE - ANEXO IV - Preencher'!K181)</f>
        <v>10/08/2022</v>
      </c>
      <c r="J172" s="5" t="str">
        <f>'[1]TCE - ANEXO IV - Preencher'!L181</f>
        <v>26220824380578002041554000000040561730603474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79.819999999999993</v>
      </c>
    </row>
    <row r="173" spans="1:12" s="8" customFormat="1" ht="19.5" customHeight="1" x14ac:dyDescent="0.2">
      <c r="A173" s="3">
        <f>IFERROR(VLOOKUP(B173,'[1]DADOS (OCULTAR)'!$Q$3:$S$133,3,0),"")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 xml:space="preserve">3.8 - Uniformes, Tecidos e Aviamentos </v>
      </c>
      <c r="D173" s="3">
        <f>'[1]TCE - ANEXO IV - Preencher'!F182</f>
        <v>28333213000154</v>
      </c>
      <c r="E173" s="5" t="str">
        <f>'[1]TCE - ANEXO IV - Preencher'!G182</f>
        <v>GLOBAL DISTRIBUIDORA DE SUPRIMENTOS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000004300</v>
      </c>
      <c r="I173" s="6" t="str">
        <f>IF('[1]TCE - ANEXO IV - Preencher'!K182="","",'[1]TCE - ANEXO IV - Preencher'!K182)</f>
        <v>24/08/2022</v>
      </c>
      <c r="J173" s="5" t="str">
        <f>'[1]TCE - ANEXO IV - Preencher'!L182</f>
        <v>26220828333213000154550010000043001120519833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468.8</v>
      </c>
    </row>
    <row r="174" spans="1:12" s="8" customFormat="1" ht="19.5" customHeight="1" x14ac:dyDescent="0.2">
      <c r="A174" s="3">
        <f>IFERROR(VLOOKUP(B174,'[1]DADOS (OCULTAR)'!$Q$3:$S$133,3,0),"")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3.4 - Material Farmacológico</v>
      </c>
      <c r="D174" s="3">
        <f>'[1]TCE - ANEXO IV - Preencher'!F183</f>
        <v>21939878000167</v>
      </c>
      <c r="E174" s="5" t="str">
        <f>'[1]TCE - ANEXO IV - Preencher'!G183</f>
        <v>BEM ESTAR PROD FARMACEUTICO LTDA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000004363</v>
      </c>
      <c r="I174" s="6" t="str">
        <f>IF('[1]TCE - ANEXO IV - Preencher'!K183="","",'[1]TCE - ANEXO IV - Preencher'!K183)</f>
        <v>05/08/2022</v>
      </c>
      <c r="J174" s="5" t="str">
        <f>'[1]TCE - ANEXO IV - Preencher'!L183</f>
        <v>26220821939878000167550010000043631100036347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306</v>
      </c>
    </row>
    <row r="175" spans="1:12" s="8" customFormat="1" ht="19.5" customHeight="1" x14ac:dyDescent="0.2">
      <c r="A175" s="3">
        <f>IFERROR(VLOOKUP(B175,'[1]DADOS (OCULTAR)'!$Q$3:$S$133,3,0),"")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3.7 - Material de Limpeza e Produtos de Hgienização</v>
      </c>
      <c r="D175" s="3">
        <f>'[1]TCE - ANEXO IV - Preencher'!F184</f>
        <v>27554040000131</v>
      </c>
      <c r="E175" s="5" t="str">
        <f>'[1]TCE - ANEXO IV - Preencher'!G184</f>
        <v>ALTAMEDICAL PROD MEDICOS HOSPITALARES LT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000004591</v>
      </c>
      <c r="I175" s="6" t="str">
        <f>IF('[1]TCE - ANEXO IV - Preencher'!K184="","",'[1]TCE - ANEXO IV - Preencher'!K184)</f>
        <v>02/08/2022</v>
      </c>
      <c r="J175" s="5" t="str">
        <f>'[1]TCE - ANEXO IV - Preencher'!L184</f>
        <v>35220827554040000131550010000045911000000012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1000</v>
      </c>
    </row>
    <row r="176" spans="1:12" s="8" customFormat="1" ht="19.5" customHeight="1" x14ac:dyDescent="0.2">
      <c r="A176" s="3">
        <f>IFERROR(VLOOKUP(B176,'[1]DADOS (OCULTAR)'!$Q$3:$S$133,3,0),"")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3.14 - Alimentação Preparada</v>
      </c>
      <c r="D176" s="3">
        <f>'[1]TCE - ANEXO IV - Preencher'!F185</f>
        <v>11529351000100</v>
      </c>
      <c r="E176" s="5" t="str">
        <f>'[1]TCE - ANEXO IV - Preencher'!G185</f>
        <v>PANIFICADORA CRUZ DE CRISTO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000004978</v>
      </c>
      <c r="I176" s="6" t="str">
        <f>IF('[1]TCE - ANEXO IV - Preencher'!K185="","",'[1]TCE - ANEXO IV - Preencher'!K185)</f>
        <v>31/08/2022</v>
      </c>
      <c r="J176" s="5" t="str">
        <f>'[1]TCE - ANEXO IV - Preencher'!L185</f>
        <v>26220811529351000100550010000049781005531588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9755.2800000000007</v>
      </c>
    </row>
    <row r="177" spans="1:12" s="8" customFormat="1" ht="19.5" customHeight="1" x14ac:dyDescent="0.2">
      <c r="A177" s="3">
        <f>IFERROR(VLOOKUP(B177,'[1]DADOS (OCULTAR)'!$Q$3:$S$133,3,0),"")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 xml:space="preserve">3.10 - Material para Manutenção de Bens Móveis </v>
      </c>
      <c r="D177" s="3">
        <f>'[1]TCE - ANEXO IV - Preencher'!F186</f>
        <v>8697852000191</v>
      </c>
      <c r="E177" s="5" t="str">
        <f>'[1]TCE - ANEXO IV - Preencher'!G186</f>
        <v>ENDOGERAIS EQUIPAMENTOS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000005028</v>
      </c>
      <c r="I177" s="6" t="str">
        <f>IF('[1]TCE - ANEXO IV - Preencher'!K186="","",'[1]TCE - ANEXO IV - Preencher'!K186)</f>
        <v>08/08/2022</v>
      </c>
      <c r="J177" s="5" t="str">
        <f>'[1]TCE - ANEXO IV - Preencher'!L186</f>
        <v>32220808697852000191550010000050281004640328</v>
      </c>
      <c r="K177" s="5" t="str">
        <f>IF(F177="B",LEFT('[1]TCE - ANEXO IV - Preencher'!M186,2),IF(F177="S",LEFT('[1]TCE - ANEXO IV - Preencher'!M186,7),IF('[1]TCE - ANEXO IV - Preencher'!H186="","")))</f>
        <v>32</v>
      </c>
      <c r="L177" s="7">
        <f>'[1]TCE - ANEXO IV - Preencher'!N186</f>
        <v>1900</v>
      </c>
    </row>
    <row r="178" spans="1:12" s="8" customFormat="1" ht="19.5" customHeight="1" x14ac:dyDescent="0.2">
      <c r="A178" s="3">
        <f>IFERROR(VLOOKUP(B178,'[1]DADOS (OCULTAR)'!$Q$3:$S$133,3,0),"")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 xml:space="preserve">3.8 - Uniformes, Tecidos e Aviamentos </v>
      </c>
      <c r="D178" s="3">
        <f>'[1]TCE - ANEXO IV - Preencher'!F187</f>
        <v>4402515000179</v>
      </c>
      <c r="E178" s="5" t="str">
        <f>'[1]TCE - ANEXO IV - Preencher'!G187</f>
        <v>E M DE MOPURA COMERCIAL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000005100</v>
      </c>
      <c r="I178" s="6" t="str">
        <f>IF('[1]TCE - ANEXO IV - Preencher'!K187="","",'[1]TCE - ANEXO IV - Preencher'!K187)</f>
        <v>08/08/2022</v>
      </c>
      <c r="J178" s="5" t="str">
        <f>'[1]TCE - ANEXO IV - Preencher'!L187</f>
        <v>26220804402515000179550010000051001939062784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320</v>
      </c>
    </row>
    <row r="179" spans="1:12" s="8" customFormat="1" ht="19.5" customHeight="1" x14ac:dyDescent="0.2">
      <c r="A179" s="3">
        <f>IFERROR(VLOOKUP(B179,'[1]DADOS (OCULTAR)'!$Q$3:$S$133,3,0),"")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3.2 - Gás e Outros Materiais Engarrafados</v>
      </c>
      <c r="D179" s="3">
        <f>'[1]TCE - ANEXO IV - Preencher'!F188</f>
        <v>6980064000859</v>
      </c>
      <c r="E179" s="5" t="str">
        <f>'[1]TCE - ANEXO IV - Preencher'!G188</f>
        <v>NACIONAL GAS BUTANO DISTRIBUIDORA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000005794</v>
      </c>
      <c r="I179" s="6" t="str">
        <f>IF('[1]TCE - ANEXO IV - Preencher'!K188="","",'[1]TCE - ANEXO IV - Preencher'!K188)</f>
        <v>02/08/2022</v>
      </c>
      <c r="J179" s="5" t="str">
        <f>'[1]TCE - ANEXO IV - Preencher'!L188</f>
        <v>26220806980064004846550020000057941792472901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5616.81</v>
      </c>
    </row>
    <row r="180" spans="1:12" s="8" customFormat="1" ht="19.5" customHeight="1" x14ac:dyDescent="0.2">
      <c r="A180" s="3">
        <f>IFERROR(VLOOKUP(B180,'[1]DADOS (OCULTAR)'!$Q$3:$S$133,3,0),"")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3.14 - Alimentação Preparada</v>
      </c>
      <c r="D180" s="3">
        <f>'[1]TCE - ANEXO IV - Preencher'!F189</f>
        <v>24351355000193</v>
      </c>
      <c r="E180" s="5" t="str">
        <f>'[1]TCE - ANEXO IV - Preencher'!G189</f>
        <v>TACITO DE BRITO PEDROSA -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000005832</v>
      </c>
      <c r="I180" s="6" t="str">
        <f>IF('[1]TCE - ANEXO IV - Preencher'!K189="","",'[1]TCE - ANEXO IV - Preencher'!K189)</f>
        <v>05/08/2022</v>
      </c>
      <c r="J180" s="5" t="str">
        <f>'[1]TCE - ANEXO IV - Preencher'!L189</f>
        <v>26220824351355000193550010000058321645724610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569.46</v>
      </c>
    </row>
    <row r="181" spans="1:12" s="8" customFormat="1" ht="19.5" customHeight="1" x14ac:dyDescent="0.2">
      <c r="A181" s="3">
        <f>IFERROR(VLOOKUP(B181,'[1]DADOS (OCULTAR)'!$Q$3:$S$133,3,0),"")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3.14 - Alimentação Preparada</v>
      </c>
      <c r="D181" s="3">
        <f>'[1]TCE - ANEXO IV - Preencher'!F190</f>
        <v>24351355000193</v>
      </c>
      <c r="E181" s="5" t="str">
        <f>'[1]TCE - ANEXO IV - Preencher'!G190</f>
        <v>TACITO DE BRITO PEDROSA -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000005832</v>
      </c>
      <c r="I181" s="6" t="str">
        <f>IF('[1]TCE - ANEXO IV - Preencher'!K190="","",'[1]TCE - ANEXO IV - Preencher'!K190)</f>
        <v>05/08/2022</v>
      </c>
      <c r="J181" s="5" t="str">
        <f>'[1]TCE - ANEXO IV - Preencher'!L190</f>
        <v>26220824351355000193550010000058321645724610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167.93</v>
      </c>
    </row>
    <row r="182" spans="1:12" s="8" customFormat="1" ht="19.5" customHeight="1" x14ac:dyDescent="0.2">
      <c r="A182" s="3">
        <f>IFERROR(VLOOKUP(B182,'[1]DADOS (OCULTAR)'!$Q$3:$S$133,3,0),"")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3.14 - Alimentação Preparada</v>
      </c>
      <c r="D182" s="3">
        <f>'[1]TCE - ANEXO IV - Preencher'!F191</f>
        <v>24351355000193</v>
      </c>
      <c r="E182" s="5" t="str">
        <f>'[1]TCE - ANEXO IV - Preencher'!G191</f>
        <v>TACITO DE BRITO PEDROSA -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000005838</v>
      </c>
      <c r="I182" s="6" t="str">
        <f>IF('[1]TCE - ANEXO IV - Preencher'!K191="","",'[1]TCE - ANEXO IV - Preencher'!K191)</f>
        <v>07/08/2022</v>
      </c>
      <c r="J182" s="5" t="str">
        <f>'[1]TCE - ANEXO IV - Preencher'!L191</f>
        <v>26220824351355000193550010000058381823773578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256.2</v>
      </c>
    </row>
    <row r="183" spans="1:12" s="8" customFormat="1" ht="19.5" customHeight="1" x14ac:dyDescent="0.2">
      <c r="A183" s="3">
        <f>IFERROR(VLOOKUP(B183,'[1]DADOS (OCULTAR)'!$Q$3:$S$133,3,0),"")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3.14 - Alimentação Preparada</v>
      </c>
      <c r="D183" s="3">
        <f>'[1]TCE - ANEXO IV - Preencher'!F192</f>
        <v>24351355000193</v>
      </c>
      <c r="E183" s="5" t="str">
        <f>'[1]TCE - ANEXO IV - Preencher'!G192</f>
        <v>TACITO DE BRITO PEDROSA - ME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000005838</v>
      </c>
      <c r="I183" s="6" t="str">
        <f>IF('[1]TCE - ANEXO IV - Preencher'!K192="","",'[1]TCE - ANEXO IV - Preencher'!K192)</f>
        <v>07/08/2022</v>
      </c>
      <c r="J183" s="5" t="str">
        <f>'[1]TCE - ANEXO IV - Preencher'!L192</f>
        <v>26220824351355000193550010000058381823773578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143.94</v>
      </c>
    </row>
    <row r="184" spans="1:12" s="8" customFormat="1" ht="19.5" customHeight="1" x14ac:dyDescent="0.2">
      <c r="A184" s="3">
        <f>IFERROR(VLOOKUP(B184,'[1]DADOS (OCULTAR)'!$Q$3:$S$133,3,0),"")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3.99 - Outras despesas com Material de Consumo</v>
      </c>
      <c r="D184" s="3">
        <f>'[1]TCE - ANEXO IV - Preencher'!F193</f>
        <v>21107174000128</v>
      </c>
      <c r="E184" s="5" t="str">
        <f>'[1]TCE - ANEXO IV - Preencher'!G193</f>
        <v>RUIMAR MAIA LEITE JUNIOR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00000717</v>
      </c>
      <c r="I184" s="6" t="str">
        <f>IF('[1]TCE - ANEXO IV - Preencher'!K193="","",'[1]TCE - ANEXO IV - Preencher'!K193)</f>
        <v>29/07/2022</v>
      </c>
      <c r="J184" s="5" t="str">
        <f>'[1]TCE - ANEXO IV - Preencher'!L193</f>
        <v>26220721107174000128550010000007171948174906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252</v>
      </c>
    </row>
    <row r="185" spans="1:12" s="8" customFormat="1" ht="19.5" customHeight="1" x14ac:dyDescent="0.2">
      <c r="A185" s="3">
        <f>IFERROR(VLOOKUP(B185,'[1]DADOS (OCULTAR)'!$Q$3:$S$133,3,0),"")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3.99 - Outras despesas com Material de Consumo</v>
      </c>
      <c r="D185" s="3">
        <f>'[1]TCE - ANEXO IV - Preencher'!F194</f>
        <v>21107174000128</v>
      </c>
      <c r="E185" s="5" t="str">
        <f>'[1]TCE - ANEXO IV - Preencher'!G194</f>
        <v>RUIMAR MAIA LEITE JUNIOR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00000746</v>
      </c>
      <c r="I185" s="6" t="str">
        <f>IF('[1]TCE - ANEXO IV - Preencher'!K194="","",'[1]TCE - ANEXO IV - Preencher'!K194)</f>
        <v>24/08/2022</v>
      </c>
      <c r="J185" s="5" t="str">
        <f>'[1]TCE - ANEXO IV - Preencher'!L194</f>
        <v>26220821107174000128550010000007461215265719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130</v>
      </c>
    </row>
    <row r="186" spans="1:12" s="8" customFormat="1" ht="19.5" customHeight="1" x14ac:dyDescent="0.2">
      <c r="A186" s="3">
        <f>IFERROR(VLOOKUP(B186,'[1]DADOS (OCULTAR)'!$Q$3:$S$133,3,0),"")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 xml:space="preserve">3.8 - Uniformes, Tecidos e Aviamentos </v>
      </c>
      <c r="D186" s="3">
        <f>'[1]TCE - ANEXO IV - Preencher'!F195</f>
        <v>1369478000156</v>
      </c>
      <c r="E186" s="5" t="str">
        <f>'[1]TCE - ANEXO IV - Preencher'!G195</f>
        <v>THERMOTEX SISTEMAS PARA IDENT. DE ROUPA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000007947</v>
      </c>
      <c r="I186" s="6" t="str">
        <f>IF('[1]TCE - ANEXO IV - Preencher'!K195="","",'[1]TCE - ANEXO IV - Preencher'!K195)</f>
        <v>04/08/2022</v>
      </c>
      <c r="J186" s="5" t="str">
        <f>'[1]TCE - ANEXO IV - Preencher'!L195</f>
        <v>35220801369478000156550010000079471582189355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1850.08</v>
      </c>
    </row>
    <row r="187" spans="1:12" s="8" customFormat="1" ht="19.5" customHeight="1" x14ac:dyDescent="0.2">
      <c r="A187" s="3">
        <f>IFERROR(VLOOKUP(B187,'[1]DADOS (OCULTAR)'!$Q$3:$S$133,3,0),"")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3.12 - Material Hospitalar</v>
      </c>
      <c r="D187" s="3">
        <f>'[1]TCE - ANEXO IV - Preencher'!F196</f>
        <v>23680034000170</v>
      </c>
      <c r="E187" s="5" t="str">
        <f>'[1]TCE - ANEXO IV - Preencher'!G196</f>
        <v>D ARAUJO COMERCIAL EIRELI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000008274</v>
      </c>
      <c r="I187" s="6" t="str">
        <f>IF('[1]TCE - ANEXO IV - Preencher'!K196="","",'[1]TCE - ANEXO IV - Preencher'!K196)</f>
        <v>10/08/2022</v>
      </c>
      <c r="J187" s="5" t="str">
        <f>'[1]TCE - ANEXO IV - Preencher'!L196</f>
        <v>26220823680034000170550010000082741259781209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401</v>
      </c>
    </row>
    <row r="188" spans="1:12" s="8" customFormat="1" ht="19.5" customHeight="1" x14ac:dyDescent="0.2">
      <c r="A188" s="3">
        <f>IFERROR(VLOOKUP(B188,'[1]DADOS (OCULTAR)'!$Q$3:$S$133,3,0),"")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3.99 - Outras despesas com Material de Consumo</v>
      </c>
      <c r="D188" s="3">
        <f>'[1]TCE - ANEXO IV - Preencher'!F197</f>
        <v>10825008000140</v>
      </c>
      <c r="E188" s="5" t="str">
        <f>'[1]TCE - ANEXO IV - Preencher'!G197</f>
        <v>BARTO ELETRONICA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000008451</v>
      </c>
      <c r="I188" s="6" t="str">
        <f>IF('[1]TCE - ANEXO IV - Preencher'!K197="","",'[1]TCE - ANEXO IV - Preencher'!K197)</f>
        <v>25/08/2022</v>
      </c>
      <c r="J188" s="5" t="str">
        <f>'[1]TCE - ANEXO IV - Preencher'!L197</f>
        <v>26220810825008000140550100000084511120519834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228.5</v>
      </c>
    </row>
    <row r="189" spans="1:12" s="8" customFormat="1" ht="19.5" customHeight="1" x14ac:dyDescent="0.2">
      <c r="A189" s="3">
        <f>IFERROR(VLOOKUP(B189,'[1]DADOS (OCULTAR)'!$Q$3:$S$133,3,0),"")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3.4 - Material Farmacológico</v>
      </c>
      <c r="D189" s="3">
        <f>'[1]TCE - ANEXO IV - Preencher'!F198</f>
        <v>23680034000170</v>
      </c>
      <c r="E189" s="5" t="str">
        <f>'[1]TCE - ANEXO IV - Preencher'!G198</f>
        <v>D ARAUJO COMERCIAL EIRELI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000008529</v>
      </c>
      <c r="I189" s="6" t="str">
        <f>IF('[1]TCE - ANEXO IV - Preencher'!K198="","",'[1]TCE - ANEXO IV - Preencher'!K198)</f>
        <v>26/08/2022</v>
      </c>
      <c r="J189" s="5" t="str">
        <f>'[1]TCE - ANEXO IV - Preencher'!L198</f>
        <v>26220823680034000170550010000085291534791584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25500</v>
      </c>
    </row>
    <row r="190" spans="1:12" s="8" customFormat="1" ht="19.5" customHeight="1" x14ac:dyDescent="0.2">
      <c r="A190" s="3">
        <f>IFERROR(VLOOKUP(B190,'[1]DADOS (OCULTAR)'!$Q$3:$S$133,3,0),"")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3.14 - Alimentação Preparada</v>
      </c>
      <c r="D190" s="3">
        <f>'[1]TCE - ANEXO IV - Preencher'!F199</f>
        <v>4004741000100</v>
      </c>
      <c r="E190" s="5" t="str">
        <f>'[1]TCE - ANEXO IV - Preencher'!G199</f>
        <v>NORLUX LTDA-ME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000009650</v>
      </c>
      <c r="I190" s="6" t="str">
        <f>IF('[1]TCE - ANEXO IV - Preencher'!K199="","",'[1]TCE - ANEXO IV - Preencher'!K199)</f>
        <v>04/08/2022</v>
      </c>
      <c r="J190" s="5" t="str">
        <f>'[1]TCE - ANEXO IV - Preencher'!L199</f>
        <v>26220804004741000100550000000096501260085219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3434</v>
      </c>
    </row>
    <row r="191" spans="1:12" s="8" customFormat="1" ht="19.5" customHeight="1" x14ac:dyDescent="0.2">
      <c r="A191" s="3">
        <f>IFERROR(VLOOKUP(B191,'[1]DADOS (OCULTAR)'!$Q$3:$S$133,3,0),"")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3.6 - Material de Expediente</v>
      </c>
      <c r="D191" s="3">
        <f>'[1]TCE - ANEXO IV - Preencher'!F200</f>
        <v>4004741000100</v>
      </c>
      <c r="E191" s="5" t="str">
        <f>'[1]TCE - ANEXO IV - Preencher'!G200</f>
        <v>NORLUX LTDA-ME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000009650</v>
      </c>
      <c r="I191" s="6" t="str">
        <f>IF('[1]TCE - ANEXO IV - Preencher'!K200="","",'[1]TCE - ANEXO IV - Preencher'!K200)</f>
        <v>04/08/2022</v>
      </c>
      <c r="J191" s="5" t="str">
        <f>'[1]TCE - ANEXO IV - Preencher'!L200</f>
        <v>26220804004741000100550000000096501260085219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4581</v>
      </c>
    </row>
    <row r="192" spans="1:12" s="8" customFormat="1" ht="19.5" customHeight="1" x14ac:dyDescent="0.2">
      <c r="A192" s="3">
        <f>IFERROR(VLOOKUP(B192,'[1]DADOS (OCULTAR)'!$Q$3:$S$133,3,0),"")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3.7 - Material de Limpeza e Produtos de Hgienização</v>
      </c>
      <c r="D192" s="3">
        <f>'[1]TCE - ANEXO IV - Preencher'!F201</f>
        <v>4004741000100</v>
      </c>
      <c r="E192" s="5" t="str">
        <f>'[1]TCE - ANEXO IV - Preencher'!G201</f>
        <v>NORLUX LTDA-ME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000009650</v>
      </c>
      <c r="I192" s="6" t="str">
        <f>IF('[1]TCE - ANEXO IV - Preencher'!K201="","",'[1]TCE - ANEXO IV - Preencher'!K201)</f>
        <v>04/08/2022</v>
      </c>
      <c r="J192" s="5" t="str">
        <f>'[1]TCE - ANEXO IV - Preencher'!L201</f>
        <v>26220804004741000100550000000096501260085219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180</v>
      </c>
    </row>
    <row r="193" spans="1:12" s="8" customFormat="1" ht="19.5" customHeight="1" x14ac:dyDescent="0.2">
      <c r="A193" s="3">
        <f>IFERROR(VLOOKUP(B193,'[1]DADOS (OCULTAR)'!$Q$3:$S$133,3,0),"")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3.14 - Alimentação Preparada</v>
      </c>
      <c r="D193" s="3">
        <f>'[1]TCE - ANEXO IV - Preencher'!F202</f>
        <v>18804868000100</v>
      </c>
      <c r="E193" s="5" t="str">
        <f>'[1]TCE - ANEXO IV - Preencher'!G202</f>
        <v>SILVANO SOTERO DA SILVA HORTIFRUTI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000010036</v>
      </c>
      <c r="I193" s="6" t="str">
        <f>IF('[1]TCE - ANEXO IV - Preencher'!K202="","",'[1]TCE - ANEXO IV - Preencher'!K202)</f>
        <v>01/08/2022</v>
      </c>
      <c r="J193" s="5" t="str">
        <f>'[1]TCE - ANEXO IV - Preencher'!L202</f>
        <v>26220818804868000100550010000100361001310248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448</v>
      </c>
    </row>
    <row r="194" spans="1:12" s="8" customFormat="1" ht="19.5" customHeight="1" x14ac:dyDescent="0.2">
      <c r="A194" s="3">
        <f>IFERROR(VLOOKUP(B194,'[1]DADOS (OCULTAR)'!$Q$3:$S$133,3,0),"")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3.14 - Alimentação Preparada</v>
      </c>
      <c r="D194" s="3">
        <f>'[1]TCE - ANEXO IV - Preencher'!F203</f>
        <v>10863950000101</v>
      </c>
      <c r="E194" s="5" t="str">
        <f>'[1]TCE - ANEXO IV - Preencher'!G203</f>
        <v>BRASIL CARNES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000010139</v>
      </c>
      <c r="I194" s="6" t="str">
        <f>IF('[1]TCE - ANEXO IV - Preencher'!K203="","",'[1]TCE - ANEXO IV - Preencher'!K203)</f>
        <v>08/08/2022</v>
      </c>
      <c r="J194" s="5" t="str">
        <f>'[1]TCE - ANEXO IV - Preencher'!L203</f>
        <v>26220810863950000101550010000101391061860385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479.7</v>
      </c>
    </row>
    <row r="195" spans="1:12" s="8" customFormat="1" ht="19.5" customHeight="1" x14ac:dyDescent="0.2">
      <c r="A195" s="3">
        <f>IFERROR(VLOOKUP(B195,'[1]DADOS (OCULTAR)'!$Q$3:$S$133,3,0),"")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30848237000198</v>
      </c>
      <c r="E195" s="5" t="str">
        <f>'[1]TCE - ANEXO IV - Preencher'!G204</f>
        <v>PH COMERCIO DE PRODUTOS MED HOSPITALARES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000010724</v>
      </c>
      <c r="I195" s="6" t="str">
        <f>IF('[1]TCE - ANEXO IV - Preencher'!K204="","",'[1]TCE - ANEXO IV - Preencher'!K204)</f>
        <v>12/08/2022</v>
      </c>
      <c r="J195" s="5" t="str">
        <f>'[1]TCE - ANEXO IV - Preencher'!L204</f>
        <v>26220830848237000198550010000107241218129260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4380</v>
      </c>
    </row>
    <row r="196" spans="1:12" s="8" customFormat="1" ht="19.5" customHeight="1" x14ac:dyDescent="0.2">
      <c r="A196" s="3">
        <f>IFERROR(VLOOKUP(B196,'[1]DADOS (OCULTAR)'!$Q$3:$S$133,3,0),"")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3.14 - Alimentação Preparada</v>
      </c>
      <c r="D196" s="3">
        <f>'[1]TCE - ANEXO IV - Preencher'!F205</f>
        <v>14478962000165</v>
      </c>
      <c r="E196" s="5" t="str">
        <f>'[1]TCE - ANEXO IV - Preencher'!G205</f>
        <v>PRISMA COMERCIAL E DISTRIB DE EMBALAGENS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000010782</v>
      </c>
      <c r="I196" s="6" t="str">
        <f>IF('[1]TCE - ANEXO IV - Preencher'!K205="","",'[1]TCE - ANEXO IV - Preencher'!K205)</f>
        <v>01/08/2022</v>
      </c>
      <c r="J196" s="5" t="str">
        <f>'[1]TCE - ANEXO IV - Preencher'!L205</f>
        <v>35220614478962000165550010000107821000127650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757.2</v>
      </c>
    </row>
    <row r="197" spans="1:12" s="8" customFormat="1" ht="19.5" customHeight="1" x14ac:dyDescent="0.2">
      <c r="A197" s="3">
        <f>IFERROR(VLOOKUP(B197,'[1]DADOS (OCULTAR)'!$Q$3:$S$133,3,0),"")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3.14 - Alimentação Preparada</v>
      </c>
      <c r="D197" s="3">
        <f>'[1]TCE - ANEXO IV - Preencher'!F206</f>
        <v>30743270000153</v>
      </c>
      <c r="E197" s="5" t="str">
        <f>'[1]TCE - ANEXO IV - Preencher'!G206</f>
        <v>TRIUNFO COMERCIO DE ALIMENTOS PAPEIS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000011381</v>
      </c>
      <c r="I197" s="6" t="str">
        <f>IF('[1]TCE - ANEXO IV - Preencher'!K206="","",'[1]TCE - ANEXO IV - Preencher'!K206)</f>
        <v>08/08/2022</v>
      </c>
      <c r="J197" s="5" t="str">
        <f>'[1]TCE - ANEXO IV - Preencher'!L206</f>
        <v>26220830743270000153550010000113811113600499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64.56</v>
      </c>
    </row>
    <row r="198" spans="1:12" s="8" customFormat="1" ht="19.5" customHeight="1" x14ac:dyDescent="0.2">
      <c r="A198" s="3">
        <f>IFERROR(VLOOKUP(B198,'[1]DADOS (OCULTAR)'!$Q$3:$S$133,3,0),"")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3.14 - Alimentação Preparada</v>
      </c>
      <c r="D198" s="3">
        <f>'[1]TCE - ANEXO IV - Preencher'!F207</f>
        <v>30743270000153</v>
      </c>
      <c r="E198" s="5" t="str">
        <f>'[1]TCE - ANEXO IV - Preencher'!G207</f>
        <v>TRIUNFO COMERCIO DE ALIMENTOS PAPEIS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000011385</v>
      </c>
      <c r="I198" s="6" t="str">
        <f>IF('[1]TCE - ANEXO IV - Preencher'!K207="","",'[1]TCE - ANEXO IV - Preencher'!K207)</f>
        <v>08/08/2022</v>
      </c>
      <c r="J198" s="5" t="str">
        <f>'[1]TCE - ANEXO IV - Preencher'!L207</f>
        <v>26220830743270000153550010000113851535515490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12859.7</v>
      </c>
    </row>
    <row r="199" spans="1:12" s="8" customFormat="1" ht="19.5" customHeight="1" x14ac:dyDescent="0.2">
      <c r="A199" s="3">
        <f>IFERROR(VLOOKUP(B199,'[1]DADOS (OCULTAR)'!$Q$3:$S$133,3,0),"")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3.4 - Material Farmacológico</v>
      </c>
      <c r="D199" s="3">
        <f>'[1]TCE - ANEXO IV - Preencher'!F208</f>
        <v>23664355000180</v>
      </c>
      <c r="E199" s="5" t="str">
        <f>'[1]TCE - ANEXO IV - Preencher'!G208</f>
        <v>INJEMED MEDICAMENTOS ESPECIAIS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000012739</v>
      </c>
      <c r="I199" s="6" t="str">
        <f>IF('[1]TCE - ANEXO IV - Preencher'!K208="","",'[1]TCE - ANEXO IV - Preencher'!K208)</f>
        <v>16/08/2022</v>
      </c>
      <c r="J199" s="5" t="str">
        <f>'[1]TCE - ANEXO IV - Preencher'!L208</f>
        <v>31220823664355000180550010000127391902320715</v>
      </c>
      <c r="K199" s="5" t="str">
        <f>IF(F199="B",LEFT('[1]TCE - ANEXO IV - Preencher'!M208,2),IF(F199="S",LEFT('[1]TCE - ANEXO IV - Preencher'!M208,7),IF('[1]TCE - ANEXO IV - Preencher'!H208="","")))</f>
        <v>31</v>
      </c>
      <c r="L199" s="7">
        <f>'[1]TCE - ANEXO IV - Preencher'!N208</f>
        <v>8251</v>
      </c>
    </row>
    <row r="200" spans="1:12" s="8" customFormat="1" ht="19.5" customHeight="1" x14ac:dyDescent="0.2">
      <c r="A200" s="3">
        <f>IFERROR(VLOOKUP(B200,'[1]DADOS (OCULTAR)'!$Q$3:$S$133,3,0),"")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3.12 - Material Hospitalar</v>
      </c>
      <c r="D200" s="3">
        <f>'[1]TCE - ANEXO IV - Preencher'!F209</f>
        <v>8674752000301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000015602</v>
      </c>
      <c r="I200" s="6" t="str">
        <f>IF('[1]TCE - ANEXO IV - Preencher'!K209="","",'[1]TCE - ANEXO IV - Preencher'!K209)</f>
        <v>01/08/2022</v>
      </c>
      <c r="J200" s="5" t="str">
        <f>'[1]TCE - ANEXO IV - Preencher'!L209</f>
        <v>26220808674752000301550010000156021227820710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2020.36</v>
      </c>
    </row>
    <row r="201" spans="1:12" s="8" customFormat="1" ht="19.5" customHeight="1" x14ac:dyDescent="0.2">
      <c r="A201" s="3">
        <f>IFERROR(VLOOKUP(B201,'[1]DADOS (OCULTAR)'!$Q$3:$S$133,3,0),"")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3.12 - Material Hospitalar</v>
      </c>
      <c r="D201" s="3">
        <f>'[1]TCE - ANEXO IV - Preencher'!F210</f>
        <v>7199135000177</v>
      </c>
      <c r="E201" s="5" t="str">
        <f>'[1]TCE - ANEXO IV - Preencher'!G210</f>
        <v>HOSPSETE DISTRIB MAT MEDICO HOSPITALARES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000015798</v>
      </c>
      <c r="I201" s="6" t="str">
        <f>IF('[1]TCE - ANEXO IV - Preencher'!K210="","",'[1]TCE - ANEXO IV - Preencher'!K210)</f>
        <v>16/08/2022</v>
      </c>
      <c r="J201" s="5" t="str">
        <f>'[1]TCE - ANEXO IV - Preencher'!L210</f>
        <v>26220807199135000177550010000157981000178200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6754</v>
      </c>
    </row>
    <row r="202" spans="1:12" s="8" customFormat="1" ht="19.5" customHeight="1" x14ac:dyDescent="0.2">
      <c r="A202" s="3">
        <f>IFERROR(VLOOKUP(B202,'[1]DADOS (OCULTAR)'!$Q$3:$S$133,3,0),"")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3.7 - Material de Limpeza e Produtos de Hgienização</v>
      </c>
      <c r="D202" s="3">
        <f>'[1]TCE - ANEXO IV - Preencher'!F211</f>
        <v>13441051000281</v>
      </c>
      <c r="E202" s="5" t="str">
        <f>'[1]TCE - ANEXO IV - Preencher'!G211</f>
        <v>COMERCIO DE MATERIAIS MEDICOS HOSPITALAR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000015860</v>
      </c>
      <c r="I202" s="6" t="str">
        <f>IF('[1]TCE - ANEXO IV - Preencher'!K211="","",'[1]TCE - ANEXO IV - Preencher'!K211)</f>
        <v>18/08/2022</v>
      </c>
      <c r="J202" s="5" t="str">
        <f>'[1]TCE - ANEXO IV - Preencher'!L211</f>
        <v>26220813441051000281550010000158601178820000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3900</v>
      </c>
    </row>
    <row r="203" spans="1:12" s="8" customFormat="1" ht="19.5" customHeight="1" x14ac:dyDescent="0.2">
      <c r="A203" s="3">
        <f>IFERROR(VLOOKUP(B203,'[1]DADOS (OCULTAR)'!$Q$3:$S$133,3,0),"")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3.7 - Material de Limpeza e Produtos de Hgienização</v>
      </c>
      <c r="D203" s="3">
        <f>'[1]TCE - ANEXO IV - Preencher'!F212</f>
        <v>13441051000281</v>
      </c>
      <c r="E203" s="5" t="str">
        <f>'[1]TCE - ANEXO IV - Preencher'!G212</f>
        <v>COMERCIO DE MATERIAIS MEDICOS HOSPITALAR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000015861</v>
      </c>
      <c r="I203" s="6" t="str">
        <f>IF('[1]TCE - ANEXO IV - Preencher'!K212="","",'[1]TCE - ANEXO IV - Preencher'!K212)</f>
        <v>18/08/2022</v>
      </c>
      <c r="J203" s="5" t="str">
        <f>'[1]TCE - ANEXO IV - Preencher'!L212</f>
        <v>26220813441051000281550010000158611178830003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960</v>
      </c>
    </row>
    <row r="204" spans="1:12" s="8" customFormat="1" ht="19.5" customHeight="1" x14ac:dyDescent="0.2">
      <c r="A204" s="3">
        <f>IFERROR(VLOOKUP(B204,'[1]DADOS (OCULTAR)'!$Q$3:$S$133,3,0),"")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3.12 - Material Hospitalar</v>
      </c>
      <c r="D204" s="3">
        <f>'[1]TCE - ANEXO IV - Preencher'!F213</f>
        <v>13441051000281</v>
      </c>
      <c r="E204" s="5" t="str">
        <f>'[1]TCE - ANEXO IV - Preencher'!G213</f>
        <v>COMERCIO DE MATERIAIS MEDICOS HOSPITALAR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000015863</v>
      </c>
      <c r="I204" s="6" t="str">
        <f>IF('[1]TCE - ANEXO IV - Preencher'!K213="","",'[1]TCE - ANEXO IV - Preencher'!K213)</f>
        <v>18/08/2022</v>
      </c>
      <c r="J204" s="5" t="str">
        <f>'[1]TCE - ANEXO IV - Preencher'!L213</f>
        <v>26220813441051000281550010000158631178850009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890.25</v>
      </c>
    </row>
    <row r="205" spans="1:12" s="8" customFormat="1" ht="19.5" customHeight="1" x14ac:dyDescent="0.2">
      <c r="A205" s="3">
        <f>IFERROR(VLOOKUP(B205,'[1]DADOS (OCULTAR)'!$Q$3:$S$133,3,0),"")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 xml:space="preserve">3.10 - Material para Manutenção de Bens Móveis </v>
      </c>
      <c r="D205" s="3">
        <f>'[1]TCE - ANEXO IV - Preencher'!F214</f>
        <v>13441051000281</v>
      </c>
      <c r="E205" s="5" t="str">
        <f>'[1]TCE - ANEXO IV - Preencher'!G214</f>
        <v>COMERCIO DE MATERIAIS MEDICOS HOSPITALAR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000015864</v>
      </c>
      <c r="I205" s="6" t="str">
        <f>IF('[1]TCE - ANEXO IV - Preencher'!K214="","",'[1]TCE - ANEXO IV - Preencher'!K214)</f>
        <v>18/08/2022</v>
      </c>
      <c r="J205" s="5" t="str">
        <f>'[1]TCE - ANEXO IV - Preencher'!L214</f>
        <v>26220813441051000281550010000158641178860001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390</v>
      </c>
    </row>
    <row r="206" spans="1:12" s="8" customFormat="1" ht="19.5" customHeight="1" x14ac:dyDescent="0.2">
      <c r="A206" s="3">
        <f>IFERROR(VLOOKUP(B206,'[1]DADOS (OCULTAR)'!$Q$3:$S$133,3,0),"")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3.14 - Alimentação Preparada</v>
      </c>
      <c r="D206" s="3">
        <f>'[1]TCE - ANEXO IV - Preencher'!F215</f>
        <v>25529293000120</v>
      </c>
      <c r="E206" s="5" t="str">
        <f>'[1]TCE - ANEXO IV - Preencher'!G215</f>
        <v>TAYNA NASCIMENTO DE MELO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000015900</v>
      </c>
      <c r="I206" s="6" t="str">
        <f>IF('[1]TCE - ANEXO IV - Preencher'!K215="","",'[1]TCE - ANEXO IV - Preencher'!K215)</f>
        <v>04/08/2022</v>
      </c>
      <c r="J206" s="5" t="str">
        <f>'[1]TCE - ANEXO IV - Preencher'!L215</f>
        <v>26220825529293000120550010000159001895876635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691.9</v>
      </c>
    </row>
    <row r="207" spans="1:12" s="8" customFormat="1" ht="19.5" customHeight="1" x14ac:dyDescent="0.2">
      <c r="A207" s="3">
        <f>IFERROR(VLOOKUP(B207,'[1]DADOS (OCULTAR)'!$Q$3:$S$133,3,0),"")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3.14 - Alimentação Preparada</v>
      </c>
      <c r="D207" s="3">
        <f>'[1]TCE - ANEXO IV - Preencher'!F216</f>
        <v>25529293000120</v>
      </c>
      <c r="E207" s="5" t="str">
        <f>'[1]TCE - ANEXO IV - Preencher'!G216</f>
        <v>TAYNA NASCIMENTO DE MELO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000015952</v>
      </c>
      <c r="I207" s="6" t="str">
        <f>IF('[1]TCE - ANEXO IV - Preencher'!K216="","",'[1]TCE - ANEXO IV - Preencher'!K216)</f>
        <v>11/08/2022</v>
      </c>
      <c r="J207" s="5" t="str">
        <f>'[1]TCE - ANEXO IV - Preencher'!L216</f>
        <v>26220825529293000120550010000159521744588157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684.8</v>
      </c>
    </row>
    <row r="208" spans="1:12" s="8" customFormat="1" ht="19.5" customHeight="1" x14ac:dyDescent="0.2">
      <c r="A208" s="3">
        <f>IFERROR(VLOOKUP(B208,'[1]DADOS (OCULTAR)'!$Q$3:$S$133,3,0),"")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3.14 - Alimentação Preparada</v>
      </c>
      <c r="D208" s="3">
        <f>'[1]TCE - ANEXO IV - Preencher'!F217</f>
        <v>25529293000120</v>
      </c>
      <c r="E208" s="5" t="str">
        <f>'[1]TCE - ANEXO IV - Preencher'!G217</f>
        <v>TAYNA NASCIMENTO DE MELO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000016057</v>
      </c>
      <c r="I208" s="6" t="str">
        <f>IF('[1]TCE - ANEXO IV - Preencher'!K217="","",'[1]TCE - ANEXO IV - Preencher'!K217)</f>
        <v>18/08/2022</v>
      </c>
      <c r="J208" s="5" t="str">
        <f>'[1]TCE - ANEXO IV - Preencher'!L217</f>
        <v>26220825529293000120550010000160571848916446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741.7</v>
      </c>
    </row>
    <row r="209" spans="1:12" s="8" customFormat="1" ht="19.5" customHeight="1" x14ac:dyDescent="0.2">
      <c r="A209" s="3">
        <f>IFERROR(VLOOKUP(B209,'[1]DADOS (OCULTAR)'!$Q$3:$S$133,3,0),"")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3.14 - Alimentação Preparada</v>
      </c>
      <c r="D209" s="3">
        <f>'[1]TCE - ANEXO IV - Preencher'!F218</f>
        <v>25529293000120</v>
      </c>
      <c r="E209" s="5" t="str">
        <f>'[1]TCE - ANEXO IV - Preencher'!G218</f>
        <v>TAYNA NASCIMENTO DE MELO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000016127</v>
      </c>
      <c r="I209" s="6" t="str">
        <f>IF('[1]TCE - ANEXO IV - Preencher'!K218="","",'[1]TCE - ANEXO IV - Preencher'!K218)</f>
        <v>25/08/2022</v>
      </c>
      <c r="J209" s="5" t="str">
        <f>'[1]TCE - ANEXO IV - Preencher'!L218</f>
        <v>26220825529293000120550010000161271901180964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701.1</v>
      </c>
    </row>
    <row r="210" spans="1:12" s="8" customFormat="1" ht="19.5" customHeight="1" x14ac:dyDescent="0.2">
      <c r="A210" s="3">
        <f>IFERROR(VLOOKUP(B210,'[1]DADOS (OCULTAR)'!$Q$3:$S$133,3,0),"")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3.12 - Material Hospitalar</v>
      </c>
      <c r="D210" s="3">
        <f>'[1]TCE - ANEXO IV - Preencher'!F219</f>
        <v>11206927000107</v>
      </c>
      <c r="E210" s="5" t="str">
        <f>'[1]TCE - ANEXO IV - Preencher'!G219</f>
        <v>SA IRMAOS COMERCIAL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000016410</v>
      </c>
      <c r="I210" s="6" t="str">
        <f>IF('[1]TCE - ANEXO IV - Preencher'!K219="","",'[1]TCE - ANEXO IV - Preencher'!K219)</f>
        <v>16/08/2022</v>
      </c>
      <c r="J210" s="5" t="str">
        <f>'[1]TCE - ANEXO IV - Preencher'!L219</f>
        <v>26220811206927000107550010000164101892561475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28800.28</v>
      </c>
    </row>
    <row r="211" spans="1:12" s="8" customFormat="1" ht="19.5" customHeight="1" x14ac:dyDescent="0.2">
      <c r="A211" s="3">
        <f>IFERROR(VLOOKUP(B211,'[1]DADOS (OCULTAR)'!$Q$3:$S$133,3,0),"")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3.99 - Outras despesas com Material de Consumo</v>
      </c>
      <c r="D211" s="3">
        <f>'[1]TCE - ANEXO IV - Preencher'!F220</f>
        <v>11101202000146</v>
      </c>
      <c r="E211" s="5" t="str">
        <f>'[1]TCE - ANEXO IV - Preencher'!G220</f>
        <v>VGC ALVES COMERCIO E SERVIÇOS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000016445</v>
      </c>
      <c r="I211" s="6" t="str">
        <f>IF('[1]TCE - ANEXO IV - Preencher'!K220="","",'[1]TCE - ANEXO IV - Preencher'!K220)</f>
        <v>11/08/2022</v>
      </c>
      <c r="J211" s="5" t="str">
        <f>'[1]TCE - ANEXO IV - Preencher'!L220</f>
        <v>26220811101202000146550010000164451720074668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171.5</v>
      </c>
    </row>
    <row r="212" spans="1:12" s="8" customFormat="1" ht="19.5" customHeight="1" x14ac:dyDescent="0.2">
      <c r="A212" s="3">
        <f>IFERROR(VLOOKUP(B212,'[1]DADOS (OCULTAR)'!$Q$3:$S$133,3,0),"")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 xml:space="preserve">3.10 - Material para Manutenção de Bens Móveis </v>
      </c>
      <c r="D212" s="3">
        <f>'[1]TCE - ANEXO IV - Preencher'!F221</f>
        <v>11101202000146</v>
      </c>
      <c r="E212" s="5" t="str">
        <f>'[1]TCE - ANEXO IV - Preencher'!G221</f>
        <v>VGC ALVES COMERCIO E SERVIÇOS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000016446</v>
      </c>
      <c r="I212" s="6" t="str">
        <f>IF('[1]TCE - ANEXO IV - Preencher'!K221="","",'[1]TCE - ANEXO IV - Preencher'!K221)</f>
        <v>11/08/2022</v>
      </c>
      <c r="J212" s="5" t="str">
        <f>'[1]TCE - ANEXO IV - Preencher'!L221</f>
        <v>26220811101202000146550010000164461424554291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158</v>
      </c>
    </row>
    <row r="213" spans="1:12" s="8" customFormat="1" ht="19.5" customHeight="1" x14ac:dyDescent="0.2">
      <c r="A213" s="3">
        <f>IFERROR(VLOOKUP(B213,'[1]DADOS (OCULTAR)'!$Q$3:$S$133,3,0),"")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3.6 - Material de Expediente</v>
      </c>
      <c r="D213" s="3">
        <f>'[1]TCE - ANEXO IV - Preencher'!F222</f>
        <v>11101202000146</v>
      </c>
      <c r="E213" s="5" t="str">
        <f>'[1]TCE - ANEXO IV - Preencher'!G222</f>
        <v>VGC ALVES COMERCIO E SERVIÇOS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000016524</v>
      </c>
      <c r="I213" s="6" t="str">
        <f>IF('[1]TCE - ANEXO IV - Preencher'!K222="","",'[1]TCE - ANEXO IV - Preencher'!K222)</f>
        <v>22/08/2022</v>
      </c>
      <c r="J213" s="5" t="str">
        <f>'[1]TCE - ANEXO IV - Preencher'!L222</f>
        <v>26220811101202000146550010000165241398162946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161.4</v>
      </c>
    </row>
    <row r="214" spans="1:12" s="8" customFormat="1" ht="19.5" customHeight="1" x14ac:dyDescent="0.2">
      <c r="A214" s="3">
        <f>IFERROR(VLOOKUP(B214,'[1]DADOS (OCULTAR)'!$Q$3:$S$133,3,0),"")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3.6 - Material de Expediente</v>
      </c>
      <c r="D214" s="3">
        <f>'[1]TCE - ANEXO IV - Preencher'!F223</f>
        <v>11101202000146</v>
      </c>
      <c r="E214" s="5" t="str">
        <f>'[1]TCE - ANEXO IV - Preencher'!G223</f>
        <v>VGC ALVES COMERCIO E SERVIÇOS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000016566</v>
      </c>
      <c r="I214" s="6" t="str">
        <f>IF('[1]TCE - ANEXO IV - Preencher'!K223="","",'[1]TCE - ANEXO IV - Preencher'!K223)</f>
        <v>26/08/2022</v>
      </c>
      <c r="J214" s="5" t="str">
        <f>'[1]TCE - ANEXO IV - Preencher'!L223</f>
        <v>26220811101202000146550010000165661294020614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595</v>
      </c>
    </row>
    <row r="215" spans="1:12" s="8" customFormat="1" ht="19.5" customHeight="1" x14ac:dyDescent="0.2">
      <c r="A215" s="3">
        <f>IFERROR(VLOOKUP(B215,'[1]DADOS (OCULTAR)'!$Q$3:$S$133,3,0),"")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3.4 - Material Farmacológico</v>
      </c>
      <c r="D215" s="3">
        <f>'[1]TCE - ANEXO IV - Preencher'!F224</f>
        <v>22940455000120</v>
      </c>
      <c r="E215" s="5" t="str">
        <f>'[1]TCE - ANEXO IV - Preencher'!G224</f>
        <v>MOURA E MELO COMERCIO E SERVICOS LTDA ME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000016697</v>
      </c>
      <c r="I215" s="6" t="str">
        <f>IF('[1]TCE - ANEXO IV - Preencher'!K224="","",'[1]TCE - ANEXO IV - Preencher'!K224)</f>
        <v>02/08/2022</v>
      </c>
      <c r="J215" s="5" t="str">
        <f>'[1]TCE - ANEXO IV - Preencher'!L224</f>
        <v>26220822940455000120550010000166971808026030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2300</v>
      </c>
    </row>
    <row r="216" spans="1:12" s="8" customFormat="1" ht="19.5" customHeight="1" x14ac:dyDescent="0.2">
      <c r="A216" s="3">
        <f>IFERROR(VLOOKUP(B216,'[1]DADOS (OCULTAR)'!$Q$3:$S$133,3,0),"")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3.4 - Material Farmacológico</v>
      </c>
      <c r="D216" s="3">
        <f>'[1]TCE - ANEXO IV - Preencher'!F225</f>
        <v>22940455000120</v>
      </c>
      <c r="E216" s="5" t="str">
        <f>'[1]TCE - ANEXO IV - Preencher'!G225</f>
        <v>MOURA E MELO COMERCIO E SERVICOS LTDA ME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000016698</v>
      </c>
      <c r="I216" s="6" t="str">
        <f>IF('[1]TCE - ANEXO IV - Preencher'!K225="","",'[1]TCE - ANEXO IV - Preencher'!K225)</f>
        <v>02/08/2022</v>
      </c>
      <c r="J216" s="5" t="str">
        <f>'[1]TCE - ANEXO IV - Preencher'!L225</f>
        <v>26220822940455000120550010000166981271517328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6580</v>
      </c>
    </row>
    <row r="217" spans="1:12" s="8" customFormat="1" ht="19.5" customHeight="1" x14ac:dyDescent="0.2">
      <c r="A217" s="3">
        <f>IFERROR(VLOOKUP(B217,'[1]DADOS (OCULTAR)'!$Q$3:$S$133,3,0),"")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3.4 - Material Farmacológico</v>
      </c>
      <c r="D217" s="3">
        <f>'[1]TCE - ANEXO IV - Preencher'!F226</f>
        <v>22940455000120</v>
      </c>
      <c r="E217" s="5" t="str">
        <f>'[1]TCE - ANEXO IV - Preencher'!G226</f>
        <v>MOURA E MELO COMERCIO E SERVICOS LTDA ME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000016699</v>
      </c>
      <c r="I217" s="6" t="str">
        <f>IF('[1]TCE - ANEXO IV - Preencher'!K226="","",'[1]TCE - ANEXO IV - Preencher'!K226)</f>
        <v>02/08/2022</v>
      </c>
      <c r="J217" s="5" t="str">
        <f>'[1]TCE - ANEXO IV - Preencher'!L226</f>
        <v>26220822940455000120550010000166991595545995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3820</v>
      </c>
    </row>
    <row r="218" spans="1:12" s="8" customFormat="1" ht="19.5" customHeight="1" x14ac:dyDescent="0.2">
      <c r="A218" s="3">
        <f>IFERROR(VLOOKUP(B218,'[1]DADOS (OCULTAR)'!$Q$3:$S$133,3,0),"")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3.14 - Alimentação Preparada</v>
      </c>
      <c r="D218" s="3">
        <f>'[1]TCE - ANEXO IV - Preencher'!F227</f>
        <v>9615884000163</v>
      </c>
      <c r="E218" s="5" t="str">
        <f>'[1]TCE - ANEXO IV - Preencher'!G227</f>
        <v>BELA ANJO COMERCIO DE ALIMENTOS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000016717</v>
      </c>
      <c r="I218" s="6" t="str">
        <f>IF('[1]TCE - ANEXO IV - Preencher'!K227="","",'[1]TCE - ANEXO IV - Preencher'!K227)</f>
        <v>22/08/2022</v>
      </c>
      <c r="J218" s="5" t="str">
        <f>'[1]TCE - ANEXO IV - Preencher'!L227</f>
        <v>262208096161588400016355001000016717100911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743.2</v>
      </c>
    </row>
    <row r="219" spans="1:12" s="8" customFormat="1" ht="19.5" customHeight="1" x14ac:dyDescent="0.2">
      <c r="A219" s="3">
        <f>IFERROR(VLOOKUP(B219,'[1]DADOS (OCULTAR)'!$Q$3:$S$133,3,0),"")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3.14 - Alimentação Preparada</v>
      </c>
      <c r="D219" s="3">
        <f>'[1]TCE - ANEXO IV - Preencher'!F228</f>
        <v>22940455000120</v>
      </c>
      <c r="E219" s="5" t="str">
        <f>'[1]TCE - ANEXO IV - Preencher'!G228</f>
        <v>MOURA E MELO COMERCIO E SERVICOS LTDA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000016720</v>
      </c>
      <c r="I219" s="6" t="str">
        <f>IF('[1]TCE - ANEXO IV - Preencher'!K228="","",'[1]TCE - ANEXO IV - Preencher'!K228)</f>
        <v>04/08/2022</v>
      </c>
      <c r="J219" s="5" t="str">
        <f>'[1]TCE - ANEXO IV - Preencher'!L228</f>
        <v>26220822940455000120550010000167201546194535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2344</v>
      </c>
    </row>
    <row r="220" spans="1:12" s="8" customFormat="1" ht="19.5" customHeight="1" x14ac:dyDescent="0.2">
      <c r="A220" s="3">
        <f>IFERROR(VLOOKUP(B220,'[1]DADOS (OCULTAR)'!$Q$3:$S$133,3,0),"")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3.14 - Alimentação Preparada</v>
      </c>
      <c r="D220" s="3">
        <f>'[1]TCE - ANEXO IV - Preencher'!F229</f>
        <v>22940455000120</v>
      </c>
      <c r="E220" s="5" t="str">
        <f>'[1]TCE - ANEXO IV - Preencher'!G229</f>
        <v>MOURA E MELO COMERCIO E SERVICOS LTDA 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000016776</v>
      </c>
      <c r="I220" s="6" t="str">
        <f>IF('[1]TCE - ANEXO IV - Preencher'!K229="","",'[1]TCE - ANEXO IV - Preencher'!K229)</f>
        <v>19/08/2022</v>
      </c>
      <c r="J220" s="5" t="str">
        <f>'[1]TCE - ANEXO IV - Preencher'!L229</f>
        <v>26220822940455000120550010000167761627032816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1176</v>
      </c>
    </row>
    <row r="221" spans="1:12" s="8" customFormat="1" ht="19.5" customHeight="1" x14ac:dyDescent="0.2">
      <c r="A221" s="3">
        <f>IFERROR(VLOOKUP(B221,'[1]DADOS (OCULTAR)'!$Q$3:$S$133,3,0),"")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 xml:space="preserve">3.10 - Material para Manutenção de Bens Móveis </v>
      </c>
      <c r="D221" s="3">
        <f>'[1]TCE - ANEXO IV - Preencher'!F230</f>
        <v>10775856000192</v>
      </c>
      <c r="E221" s="5" t="str">
        <f>'[1]TCE - ANEXO IV - Preencher'!G230</f>
        <v>ELETROGRAFICA LTDA</v>
      </c>
      <c r="F221" s="5" t="str">
        <f>'[1]TCE - ANEXO IV - Preencher'!H230</f>
        <v>B</v>
      </c>
      <c r="G221" s="5" t="str">
        <f>'[1]TCE - ANEXO IV - Preencher'!I230</f>
        <v>N</v>
      </c>
      <c r="H221" s="5" t="str">
        <f>'[1]TCE - ANEXO IV - Preencher'!J230</f>
        <v>00002688</v>
      </c>
      <c r="I221" s="6" t="str">
        <f>IF('[1]TCE - ANEXO IV - Preencher'!K230="","",'[1]TCE - ANEXO IV - Preencher'!K230)</f>
        <v>04/08/2022</v>
      </c>
      <c r="J221" s="5" t="str">
        <f>'[1]TCE - ANEXO IV - Preencher'!L230</f>
        <v>HQGF3YIF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5300</v>
      </c>
    </row>
    <row r="222" spans="1:12" s="8" customFormat="1" ht="19.5" customHeight="1" x14ac:dyDescent="0.2">
      <c r="A222" s="3">
        <f>IFERROR(VLOOKUP(B222,'[1]DADOS (OCULTAR)'!$Q$3:$S$133,3,0),"")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3.6 - Material de Expediente</v>
      </c>
      <c r="D222" s="3">
        <f>'[1]TCE - ANEXO IV - Preencher'!F231</f>
        <v>10775856000192</v>
      </c>
      <c r="E222" s="5" t="str">
        <f>'[1]TCE - ANEXO IV - Preencher'!G231</f>
        <v>ELETROGRAFICA LTDA</v>
      </c>
      <c r="F222" s="5" t="str">
        <f>'[1]TCE - ANEXO IV - Preencher'!H231</f>
        <v>B</v>
      </c>
      <c r="G222" s="5" t="str">
        <f>'[1]TCE - ANEXO IV - Preencher'!I231</f>
        <v>N</v>
      </c>
      <c r="H222" s="5" t="str">
        <f>'[1]TCE - ANEXO IV - Preencher'!J231</f>
        <v>00002688</v>
      </c>
      <c r="I222" s="6" t="str">
        <f>IF('[1]TCE - ANEXO IV - Preencher'!K231="","",'[1]TCE - ANEXO IV - Preencher'!K231)</f>
        <v>04/08/2022</v>
      </c>
      <c r="J222" s="5" t="str">
        <f>'[1]TCE - ANEXO IV - Preencher'!L231</f>
        <v>HQGF3YIF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1125</v>
      </c>
    </row>
    <row r="223" spans="1:12" s="8" customFormat="1" ht="19.5" customHeight="1" x14ac:dyDescent="0.2">
      <c r="A223" s="3">
        <f>IFERROR(VLOOKUP(B223,'[1]DADOS (OCULTAR)'!$Q$3:$S$133,3,0),"")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3.6 - Material de Expediente</v>
      </c>
      <c r="D223" s="3">
        <f>'[1]TCE - ANEXO IV - Preencher'!F232</f>
        <v>10775856000192</v>
      </c>
      <c r="E223" s="5" t="str">
        <f>'[1]TCE - ANEXO IV - Preencher'!G232</f>
        <v>ELETROGRAFICA LTDA</v>
      </c>
      <c r="F223" s="5" t="str">
        <f>'[1]TCE - ANEXO IV - Preencher'!H232</f>
        <v>B</v>
      </c>
      <c r="G223" s="5" t="str">
        <f>'[1]TCE - ANEXO IV - Preencher'!I232</f>
        <v>N</v>
      </c>
      <c r="H223" s="5" t="str">
        <f>'[1]TCE - ANEXO IV - Preencher'!J232</f>
        <v>00002689</v>
      </c>
      <c r="I223" s="6" t="str">
        <f>IF('[1]TCE - ANEXO IV - Preencher'!K232="","",'[1]TCE - ANEXO IV - Preencher'!K232)</f>
        <v>05/08/2022</v>
      </c>
      <c r="J223" s="5" t="str">
        <f>'[1]TCE - ANEXO IV - Preencher'!L232</f>
        <v>4XSGE6SU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351</v>
      </c>
    </row>
    <row r="224" spans="1:12" s="8" customFormat="1" ht="19.5" customHeight="1" x14ac:dyDescent="0.2">
      <c r="A224" s="3">
        <f>IFERROR(VLOOKUP(B224,'[1]DADOS (OCULTAR)'!$Q$3:$S$133,3,0),"")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3.6 - Material de Expediente</v>
      </c>
      <c r="D224" s="3">
        <f>'[1]TCE - ANEXO IV - Preencher'!F233</f>
        <v>10775856000192</v>
      </c>
      <c r="E224" s="5" t="str">
        <f>'[1]TCE - ANEXO IV - Preencher'!G233</f>
        <v>ELETROGRAFICA LTDA</v>
      </c>
      <c r="F224" s="5" t="str">
        <f>'[1]TCE - ANEXO IV - Preencher'!H233</f>
        <v>B</v>
      </c>
      <c r="G224" s="5" t="str">
        <f>'[1]TCE - ANEXO IV - Preencher'!I233</f>
        <v>N</v>
      </c>
      <c r="H224" s="5" t="str">
        <f>'[1]TCE - ANEXO IV - Preencher'!J233</f>
        <v>00002689</v>
      </c>
      <c r="I224" s="6" t="str">
        <f>IF('[1]TCE - ANEXO IV - Preencher'!K233="","",'[1]TCE - ANEXO IV - Preencher'!K233)</f>
        <v>05/08/2022</v>
      </c>
      <c r="J224" s="5" t="str">
        <f>'[1]TCE - ANEXO IV - Preencher'!L233</f>
        <v>4XSGE6SU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380</v>
      </c>
    </row>
    <row r="225" spans="1:12" s="8" customFormat="1" ht="19.5" customHeight="1" x14ac:dyDescent="0.2">
      <c r="A225" s="3">
        <f>IFERROR(VLOOKUP(B225,'[1]DADOS (OCULTAR)'!$Q$3:$S$133,3,0),"")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 xml:space="preserve">3.10 - Material para Manutenção de Bens Móveis </v>
      </c>
      <c r="D225" s="3">
        <f>'[1]TCE - ANEXO IV - Preencher'!F234</f>
        <v>10775856000192</v>
      </c>
      <c r="E225" s="5" t="str">
        <f>'[1]TCE - ANEXO IV - Preencher'!G234</f>
        <v>ELETROGRAFICA LTDA</v>
      </c>
      <c r="F225" s="5" t="str">
        <f>'[1]TCE - ANEXO IV - Preencher'!H234</f>
        <v>B</v>
      </c>
      <c r="G225" s="5" t="str">
        <f>'[1]TCE - ANEXO IV - Preencher'!I234</f>
        <v>N</v>
      </c>
      <c r="H225" s="5" t="str">
        <f>'[1]TCE - ANEXO IV - Preencher'!J234</f>
        <v>00002694</v>
      </c>
      <c r="I225" s="6" t="str">
        <f>IF('[1]TCE - ANEXO IV - Preencher'!K234="","",'[1]TCE - ANEXO IV - Preencher'!K234)</f>
        <v>16/08/2022</v>
      </c>
      <c r="J225" s="5" t="str">
        <f>'[1]TCE - ANEXO IV - Preencher'!L234</f>
        <v>EL9LHBSJ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500</v>
      </c>
    </row>
    <row r="226" spans="1:12" s="8" customFormat="1" ht="19.5" customHeight="1" x14ac:dyDescent="0.2">
      <c r="A226" s="3">
        <f>IFERROR(VLOOKUP(B226,'[1]DADOS (OCULTAR)'!$Q$3:$S$133,3,0),"")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3.6 - Material de Expediente</v>
      </c>
      <c r="D226" s="3">
        <f>'[1]TCE - ANEXO IV - Preencher'!F235</f>
        <v>10775856000192</v>
      </c>
      <c r="E226" s="5" t="str">
        <f>'[1]TCE - ANEXO IV - Preencher'!G235</f>
        <v>ELETROGRAFICA LTDA</v>
      </c>
      <c r="F226" s="5" t="str">
        <f>'[1]TCE - ANEXO IV - Preencher'!H235</f>
        <v>B</v>
      </c>
      <c r="G226" s="5" t="str">
        <f>'[1]TCE - ANEXO IV - Preencher'!I235</f>
        <v>N</v>
      </c>
      <c r="H226" s="5" t="str">
        <f>'[1]TCE - ANEXO IV - Preencher'!J235</f>
        <v>00002694</v>
      </c>
      <c r="I226" s="6" t="str">
        <f>IF('[1]TCE - ANEXO IV - Preencher'!K235="","",'[1]TCE - ANEXO IV - Preencher'!K235)</f>
        <v>16/08/2022</v>
      </c>
      <c r="J226" s="5" t="str">
        <f>'[1]TCE - ANEXO IV - Preencher'!L235</f>
        <v>EL9LHBSJ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790</v>
      </c>
    </row>
    <row r="227" spans="1:12" s="8" customFormat="1" ht="19.5" customHeight="1" x14ac:dyDescent="0.2">
      <c r="A227" s="3">
        <f>IFERROR(VLOOKUP(B227,'[1]DADOS (OCULTAR)'!$Q$3:$S$133,3,0),"")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3.6 - Material de Expediente</v>
      </c>
      <c r="D227" s="3">
        <f>'[1]TCE - ANEXO IV - Preencher'!F236</f>
        <v>9756925000131</v>
      </c>
      <c r="E227" s="5" t="str">
        <f>'[1]TCE - ANEXO IV - Preencher'!G236</f>
        <v>CENTRO PERNAMB PSICOLOGIA APLICADA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000029624</v>
      </c>
      <c r="I227" s="6" t="str">
        <f>IF('[1]TCE - ANEXO IV - Preencher'!K236="","",'[1]TCE - ANEXO IV - Preencher'!K236)</f>
        <v>04/08/2022</v>
      </c>
      <c r="J227" s="5" t="str">
        <f>'[1]TCE - ANEXO IV - Preencher'!L236</f>
        <v>26220809756925000131550020000296241183025230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184</v>
      </c>
    </row>
    <row r="228" spans="1:12" s="8" customFormat="1" ht="19.5" customHeight="1" x14ac:dyDescent="0.2">
      <c r="A228" s="3">
        <f>IFERROR(VLOOKUP(B228,'[1]DADOS (OCULTAR)'!$Q$3:$S$133,3,0),"")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3.99 - Outras despesas com Material de Consumo</v>
      </c>
      <c r="D228" s="3">
        <f>'[1]TCE - ANEXO IV - Preencher'!F237</f>
        <v>9570284000126</v>
      </c>
      <c r="E228" s="5" t="str">
        <f>'[1]TCE - ANEXO IV - Preencher'!G237</f>
        <v>COMPOSFRIO REFRIGERAÇÃO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000030904</v>
      </c>
      <c r="I228" s="6" t="str">
        <f>IF('[1]TCE - ANEXO IV - Preencher'!K237="","",'[1]TCE - ANEXO IV - Preencher'!K237)</f>
        <v>22/08/2022</v>
      </c>
      <c r="J228" s="5" t="str">
        <f>'[1]TCE - ANEXO IV - Preencher'!L237</f>
        <v>26220809570284000126550010000309041001098877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580</v>
      </c>
    </row>
    <row r="229" spans="1:12" s="8" customFormat="1" ht="19.5" customHeight="1" x14ac:dyDescent="0.2">
      <c r="A229" s="3">
        <f>IFERROR(VLOOKUP(B229,'[1]DADOS (OCULTAR)'!$Q$3:$S$133,3,0),"")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3.12 - Material Hospitalar</v>
      </c>
      <c r="D229" s="3">
        <f>'[1]TCE - ANEXO IV - Preencher'!F238</f>
        <v>165933000139</v>
      </c>
      <c r="E229" s="5" t="str">
        <f>'[1]TCE - ANEXO IV - Preencher'!G238</f>
        <v>DESCARTEX COFECCOES E COM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000031713</v>
      </c>
      <c r="I229" s="6" t="str">
        <f>IF('[1]TCE - ANEXO IV - Preencher'!K238="","",'[1]TCE - ANEXO IV - Preencher'!K238)</f>
        <v>05/08/2022</v>
      </c>
      <c r="J229" s="5" t="str">
        <f>'[1]TCE - ANEXO IV - Preencher'!L238</f>
        <v>26220800165933000139550020000317131232324179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3360</v>
      </c>
    </row>
    <row r="230" spans="1:12" s="8" customFormat="1" ht="19.5" customHeight="1" x14ac:dyDescent="0.2">
      <c r="A230" s="3">
        <f>IFERROR(VLOOKUP(B230,'[1]DADOS (OCULTAR)'!$Q$3:$S$133,3,0),"")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 xml:space="preserve">3.8 - Uniformes, Tecidos e Aviamentos </v>
      </c>
      <c r="D230" s="3">
        <f>'[1]TCE - ANEXO IV - Preencher'!F239</f>
        <v>165933000139</v>
      </c>
      <c r="E230" s="5" t="str">
        <f>'[1]TCE - ANEXO IV - Preencher'!G239</f>
        <v>DESCARTEX COFECCOES E COM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000031873</v>
      </c>
      <c r="I230" s="6" t="str">
        <f>IF('[1]TCE - ANEXO IV - Preencher'!K239="","",'[1]TCE - ANEXO IV - Preencher'!K239)</f>
        <v>22/08/2022</v>
      </c>
      <c r="J230" s="5" t="str">
        <f>'[1]TCE - ANEXO IV - Preencher'!L239</f>
        <v>26220800165933000139550020000318731874573180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3723</v>
      </c>
    </row>
    <row r="231" spans="1:12" s="8" customFormat="1" ht="19.5" customHeight="1" x14ac:dyDescent="0.2">
      <c r="A231" s="3">
        <f>IFERROR(VLOOKUP(B231,'[1]DADOS (OCULTAR)'!$Q$3:$S$133,3,0),"")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3.12 - Material Hospitalar</v>
      </c>
      <c r="D231" s="3">
        <f>'[1]TCE - ANEXO IV - Preencher'!F240</f>
        <v>165933000139</v>
      </c>
      <c r="E231" s="5" t="str">
        <f>'[1]TCE - ANEXO IV - Preencher'!G240</f>
        <v>DESCARTEX COFECCOES E COM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000031905</v>
      </c>
      <c r="I231" s="6" t="str">
        <f>IF('[1]TCE - ANEXO IV - Preencher'!K240="","",'[1]TCE - ANEXO IV - Preencher'!K240)</f>
        <v>24/08/2022</v>
      </c>
      <c r="J231" s="5" t="str">
        <f>'[1]TCE - ANEXO IV - Preencher'!L240</f>
        <v>26220800165933000139550020000319051544440564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8250</v>
      </c>
    </row>
    <row r="232" spans="1:12" s="8" customFormat="1" ht="19.5" customHeight="1" x14ac:dyDescent="0.2">
      <c r="A232" s="3">
        <f>IFERROR(VLOOKUP(B232,'[1]DADOS (OCULTAR)'!$Q$3:$S$133,3,0),"")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3.12 - Material Hospitalar</v>
      </c>
      <c r="D232" s="3">
        <f>'[1]TCE - ANEXO IV - Preencher'!F241</f>
        <v>165933000139</v>
      </c>
      <c r="E232" s="5" t="str">
        <f>'[1]TCE - ANEXO IV - Preencher'!G241</f>
        <v>DESCARTEX COFECCOES E COM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000031975</v>
      </c>
      <c r="I232" s="6" t="str">
        <f>IF('[1]TCE - ANEXO IV - Preencher'!K241="","",'[1]TCE - ANEXO IV - Preencher'!K241)</f>
        <v>31/08/2022</v>
      </c>
      <c r="J232" s="5" t="str">
        <f>'[1]TCE - ANEXO IV - Preencher'!L241</f>
        <v>26220800165933000139550020000319751155360688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8000</v>
      </c>
    </row>
    <row r="233" spans="1:12" s="8" customFormat="1" ht="19.5" customHeight="1" x14ac:dyDescent="0.2">
      <c r="A233" s="3">
        <f>IFERROR(VLOOKUP(B233,'[1]DADOS (OCULTAR)'!$Q$3:$S$133,3,0),"")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3.99 - Outras despesas com Material de Consumo</v>
      </c>
      <c r="D233" s="3">
        <f>'[1]TCE - ANEXO IV - Preencher'!F242</f>
        <v>62277041001663</v>
      </c>
      <c r="E233" s="5" t="str">
        <f>'[1]TCE - ANEXO IV - Preencher'!G242</f>
        <v>DISAL  DISTRIBUIDORES ASSOCIADOS DE LIVROS S.A.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000033186</v>
      </c>
      <c r="I233" s="6" t="str">
        <f>IF('[1]TCE - ANEXO IV - Preencher'!K242="","",'[1]TCE - ANEXO IV - Preencher'!K242)</f>
        <v>09/08/2022</v>
      </c>
      <c r="J233" s="5" t="str">
        <f>'[1]TCE - ANEXO IV - Preencher'!L242</f>
        <v>26220862277041001663550010000331861400003443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287.60000000000002</v>
      </c>
    </row>
    <row r="234" spans="1:12" s="8" customFormat="1" ht="19.5" customHeight="1" x14ac:dyDescent="0.2">
      <c r="A234" s="3">
        <f>IFERROR(VLOOKUP(B234,'[1]DADOS (OCULTAR)'!$Q$3:$S$133,3,0),"")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3.12 - Material Hospitalar</v>
      </c>
      <c r="D234" s="3">
        <f>'[1]TCE - ANEXO IV - Preencher'!F243</f>
        <v>11463963000148</v>
      </c>
      <c r="E234" s="5" t="str">
        <f>'[1]TCE - ANEXO IV - Preencher'!G243</f>
        <v>BCI BRASIL CHINA IMPORTADORA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000035030</v>
      </c>
      <c r="I234" s="6" t="str">
        <f>IF('[1]TCE - ANEXO IV - Preencher'!K243="","",'[1]TCE - ANEXO IV - Preencher'!K243)</f>
        <v>01/08/2022</v>
      </c>
      <c r="J234" s="5" t="str">
        <f>'[1]TCE - ANEXO IV - Preencher'!L243</f>
        <v>26220811463963000148550010000350301513014213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57586.53</v>
      </c>
    </row>
    <row r="235" spans="1:12" s="8" customFormat="1" ht="19.5" customHeight="1" x14ac:dyDescent="0.2">
      <c r="A235" s="3">
        <f>IFERROR(VLOOKUP(B235,'[1]DADOS (OCULTAR)'!$Q$3:$S$133,3,0),"")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3.12 - Material Hospitalar</v>
      </c>
      <c r="D235" s="3">
        <f>'[1]TCE - ANEXO IV - Preencher'!F244</f>
        <v>11463963000148</v>
      </c>
      <c r="E235" s="5" t="str">
        <f>'[1]TCE - ANEXO IV - Preencher'!G244</f>
        <v>BCI BRASIL CHINA IMPORTADORA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000035123</v>
      </c>
      <c r="I235" s="6" t="str">
        <f>IF('[1]TCE - ANEXO IV - Preencher'!K244="","",'[1]TCE - ANEXO IV - Preencher'!K244)</f>
        <v>18/08/2022</v>
      </c>
      <c r="J235" s="5" t="str">
        <f>'[1]TCE - ANEXO IV - Preencher'!L244</f>
        <v>26220811463963000148550010000351231321747892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21593.200000000001</v>
      </c>
    </row>
    <row r="236" spans="1:12" s="8" customFormat="1" ht="19.5" customHeight="1" x14ac:dyDescent="0.2">
      <c r="A236" s="3">
        <f>IFERROR(VLOOKUP(B236,'[1]DADOS (OCULTAR)'!$Q$3:$S$133,3,0),"")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3.12 - Material Hospitalar</v>
      </c>
      <c r="D236" s="3">
        <f>'[1]TCE - ANEXO IV - Preencher'!F245</f>
        <v>11463963000148</v>
      </c>
      <c r="E236" s="5" t="str">
        <f>'[1]TCE - ANEXO IV - Preencher'!G245</f>
        <v>BCI BRASIL CHINA IMPORTADORA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000035124</v>
      </c>
      <c r="I236" s="6" t="str">
        <f>IF('[1]TCE - ANEXO IV - Preencher'!K245="","",'[1]TCE - ANEXO IV - Preencher'!K245)</f>
        <v>18/08/2022</v>
      </c>
      <c r="J236" s="5" t="str">
        <f>'[1]TCE - ANEXO IV - Preencher'!L245</f>
        <v>26220811463963000148550010000351241443470388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21593.200000000001</v>
      </c>
    </row>
    <row r="237" spans="1:12" s="8" customFormat="1" ht="19.5" customHeight="1" x14ac:dyDescent="0.2">
      <c r="A237" s="3">
        <f>IFERROR(VLOOKUP(B237,'[1]DADOS (OCULTAR)'!$Q$3:$S$133,3,0),"")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1687725000162</v>
      </c>
      <c r="E237" s="5" t="str">
        <f>'[1]TCE - ANEXO IV - Preencher'!G246</f>
        <v>CENEP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000037874</v>
      </c>
      <c r="I237" s="6" t="str">
        <f>IF('[1]TCE - ANEXO IV - Preencher'!K246="","",'[1]TCE - ANEXO IV - Preencher'!K246)</f>
        <v>04/08/2022</v>
      </c>
      <c r="J237" s="5" t="str">
        <f>'[1]TCE - ANEXO IV - Preencher'!L246</f>
        <v>26220801687725000162550010000378741759728043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3912</v>
      </c>
    </row>
    <row r="238" spans="1:12" s="8" customFormat="1" ht="19.5" customHeight="1" x14ac:dyDescent="0.2">
      <c r="A238" s="3">
        <f>IFERROR(VLOOKUP(B238,'[1]DADOS (OCULTAR)'!$Q$3:$S$133,3,0),"")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3.14 - Alimentação Preparada</v>
      </c>
      <c r="D238" s="3">
        <f>'[1]TCE - ANEXO IV - Preencher'!F247</f>
        <v>1687725000162</v>
      </c>
      <c r="E238" s="5" t="str">
        <f>'[1]TCE - ANEXO IV - Preencher'!G247</f>
        <v>CENEP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000037875</v>
      </c>
      <c r="I238" s="6" t="str">
        <f>IF('[1]TCE - ANEXO IV - Preencher'!K247="","",'[1]TCE - ANEXO IV - Preencher'!K247)</f>
        <v>04/08/2022</v>
      </c>
      <c r="J238" s="5" t="str">
        <f>'[1]TCE - ANEXO IV - Preencher'!L247</f>
        <v>26220801687725000162550010000378751933426245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990</v>
      </c>
    </row>
    <row r="239" spans="1:12" s="8" customFormat="1" ht="19.5" customHeight="1" x14ac:dyDescent="0.2">
      <c r="A239" s="3">
        <f>IFERROR(VLOOKUP(B239,'[1]DADOS (OCULTAR)'!$Q$3:$S$133,3,0),"")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3.14 - Alimentação Preparada</v>
      </c>
      <c r="D239" s="3">
        <f>'[1]TCE - ANEXO IV - Preencher'!F248</f>
        <v>1687725000162</v>
      </c>
      <c r="E239" s="5" t="str">
        <f>'[1]TCE - ANEXO IV - Preencher'!G248</f>
        <v>CENEP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000038319</v>
      </c>
      <c r="I239" s="6" t="str">
        <f>IF('[1]TCE - ANEXO IV - Preencher'!K248="","",'[1]TCE - ANEXO IV - Preencher'!K248)</f>
        <v>24/08/2022</v>
      </c>
      <c r="J239" s="5" t="str">
        <f>'[1]TCE - ANEXO IV - Preencher'!L248</f>
        <v>26220801687725000162550010000383191925833145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7612.5</v>
      </c>
    </row>
    <row r="240" spans="1:12" s="8" customFormat="1" ht="19.5" customHeight="1" x14ac:dyDescent="0.2">
      <c r="A240" s="3">
        <f>IFERROR(VLOOKUP(B240,'[1]DADOS (OCULTAR)'!$Q$3:$S$133,3,0),"")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3.12 - Material Hospitalar</v>
      </c>
      <c r="D240" s="3">
        <f>'[1]TCE - ANEXO IV - Preencher'!F249</f>
        <v>8675394000190</v>
      </c>
      <c r="E240" s="5" t="str">
        <f>'[1]TCE - ANEXO IV - Preencher'!G249</f>
        <v>SAFE SUPORTE A VIDA E COM INTERNACIONAL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000040426</v>
      </c>
      <c r="I240" s="6" t="str">
        <f>IF('[1]TCE - ANEXO IV - Preencher'!K249="","",'[1]TCE - ANEXO IV - Preencher'!K249)</f>
        <v>04/08/2022</v>
      </c>
      <c r="J240" s="5" t="str">
        <f>'[1]TCE - ANEXO IV - Preencher'!L249</f>
        <v>26220808675394000190550010000404261786315400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4500</v>
      </c>
    </row>
    <row r="241" spans="1:12" s="8" customFormat="1" ht="19.5" customHeight="1" x14ac:dyDescent="0.2">
      <c r="A241" s="3">
        <f>IFERROR(VLOOKUP(B241,'[1]DADOS (OCULTAR)'!$Q$3:$S$133,3,0),"")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3.99 - Outras despesas com Material de Consumo</v>
      </c>
      <c r="D241" s="3">
        <f>'[1]TCE - ANEXO IV - Preencher'!F250</f>
        <v>810146000100</v>
      </c>
      <c r="E241" s="5" t="str">
        <f>'[1]TCE - ANEXO IV - Preencher'!G250</f>
        <v>MADEPORT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000043583</v>
      </c>
      <c r="I241" s="6" t="str">
        <f>IF('[1]TCE - ANEXO IV - Preencher'!K250="","",'[1]TCE - ANEXO IV - Preencher'!K250)</f>
        <v>01/08/2022</v>
      </c>
      <c r="J241" s="5" t="str">
        <f>'[1]TCE - ANEXO IV - Preencher'!L250</f>
        <v>26220800810146000100550010000435831005153948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600</v>
      </c>
    </row>
    <row r="242" spans="1:12" s="8" customFormat="1" ht="19.5" customHeight="1" x14ac:dyDescent="0.2">
      <c r="A242" s="3">
        <f>IFERROR(VLOOKUP(B242,'[1]DADOS (OCULTAR)'!$Q$3:$S$133,3,0),"")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3.12 - Material Hospitalar</v>
      </c>
      <c r="D242" s="3">
        <f>'[1]TCE - ANEXO IV - Preencher'!F251</f>
        <v>35334424000177</v>
      </c>
      <c r="E242" s="5" t="str">
        <f>'[1]TCE - ANEXO IV - Preencher'!G251</f>
        <v>FORTMED COMERCIAL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000044728</v>
      </c>
      <c r="I242" s="6" t="str">
        <f>IF('[1]TCE - ANEXO IV - Preencher'!K251="","",'[1]TCE - ANEXO IV - Preencher'!K251)</f>
        <v>24/08/2022</v>
      </c>
      <c r="J242" s="5" t="str">
        <f>'[1]TCE - ANEXO IV - Preencher'!L251</f>
        <v>26220835334424000177550000000447281915901621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5990</v>
      </c>
    </row>
    <row r="243" spans="1:12" s="8" customFormat="1" ht="19.5" customHeight="1" x14ac:dyDescent="0.2">
      <c r="A243" s="3">
        <f>IFERROR(VLOOKUP(B243,'[1]DADOS (OCULTAR)'!$Q$3:$S$133,3,0),"")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3.99 - Outras despesas com Material de Consumo</v>
      </c>
      <c r="D243" s="3">
        <f>'[1]TCE - ANEXO IV - Preencher'!F252</f>
        <v>17740350000430</v>
      </c>
      <c r="E243" s="5" t="str">
        <f>'[1]TCE - ANEXO IV - Preencher'!G252</f>
        <v>PINTO BARBOSA COM MADE E MAT CONST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000051183</v>
      </c>
      <c r="I243" s="6" t="str">
        <f>IF('[1]TCE - ANEXO IV - Preencher'!K252="","",'[1]TCE - ANEXO IV - Preencher'!K252)</f>
        <v>22/08/2022</v>
      </c>
      <c r="J243" s="5" t="str">
        <f>'[1]TCE - ANEXO IV - Preencher'!L252</f>
        <v>26220817740350000430550010000511831003215824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317.14999999999998</v>
      </c>
    </row>
    <row r="244" spans="1:12" s="8" customFormat="1" ht="19.5" customHeight="1" x14ac:dyDescent="0.2">
      <c r="A244" s="3">
        <f>IFERROR(VLOOKUP(B244,'[1]DADOS (OCULTAR)'!$Q$3:$S$133,3,0),"")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3.99 - Outras despesas com Material de Consumo</v>
      </c>
      <c r="D244" s="3">
        <f>'[1]TCE - ANEXO IV - Preencher'!F253</f>
        <v>13487742000135</v>
      </c>
      <c r="E244" s="5" t="str">
        <f>'[1]TCE - ANEXO IV - Preencher'!G253</f>
        <v>BRAVOLUZ COMERCIAL EIRELI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000058043</v>
      </c>
      <c r="I244" s="6" t="str">
        <f>IF('[1]TCE - ANEXO IV - Preencher'!K253="","",'[1]TCE - ANEXO IV - Preencher'!K253)</f>
        <v>26/08/2022</v>
      </c>
      <c r="J244" s="5" t="str">
        <f>'[1]TCE - ANEXO IV - Preencher'!L253</f>
        <v>41220813487742000135550010000580431835412311</v>
      </c>
      <c r="K244" s="5" t="str">
        <f>IF(F244="B",LEFT('[1]TCE - ANEXO IV - Preencher'!M253,2),IF(F244="S",LEFT('[1]TCE - ANEXO IV - Preencher'!M253,7),IF('[1]TCE - ANEXO IV - Preencher'!H253="","")))</f>
        <v>41</v>
      </c>
      <c r="L244" s="7">
        <f>'[1]TCE - ANEXO IV - Preencher'!N253</f>
        <v>980</v>
      </c>
    </row>
    <row r="245" spans="1:12" s="8" customFormat="1" ht="19.5" customHeight="1" x14ac:dyDescent="0.2">
      <c r="A245" s="3">
        <f>IFERROR(VLOOKUP(B245,'[1]DADOS (OCULTAR)'!$Q$3:$S$133,3,0),"")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3.12 - Material Hospitalar</v>
      </c>
      <c r="D245" s="3">
        <f>'[1]TCE - ANEXO IV - Preencher'!F254</f>
        <v>8713023000155</v>
      </c>
      <c r="E245" s="5" t="str">
        <f>'[1]TCE - ANEXO IV - Preencher'!G254</f>
        <v>ENDOSURGICAL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000062367</v>
      </c>
      <c r="I245" s="6" t="str">
        <f>IF('[1]TCE - ANEXO IV - Preencher'!K254="","",'[1]TCE - ANEXO IV - Preencher'!K254)</f>
        <v>02/08/2022</v>
      </c>
      <c r="J245" s="5" t="str">
        <f>'[1]TCE - ANEXO IV - Preencher'!L254</f>
        <v>26220808713023000155550010000623671892939100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91.68</v>
      </c>
    </row>
    <row r="246" spans="1:12" s="8" customFormat="1" ht="19.5" customHeight="1" x14ac:dyDescent="0.2">
      <c r="A246" s="3">
        <f>IFERROR(VLOOKUP(B246,'[1]DADOS (OCULTAR)'!$Q$3:$S$133,3,0),"")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3.13 - Materiais e Materiais Ortopédicos e Corretivos (OPME)</v>
      </c>
      <c r="D246" s="3">
        <f>'[1]TCE - ANEXO IV - Preencher'!F255</f>
        <v>8713023000155</v>
      </c>
      <c r="E246" s="5" t="str">
        <f>'[1]TCE - ANEXO IV - Preencher'!G255</f>
        <v>ENDOSURGICAL COM. REP. MAT. ODONT.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000062368</v>
      </c>
      <c r="I246" s="6" t="str">
        <f>IF('[1]TCE - ANEXO IV - Preencher'!K255="","",'[1]TCE - ANEXO IV - Preencher'!K255)</f>
        <v>02/08/2022</v>
      </c>
      <c r="J246" s="5" t="str">
        <f>'[1]TCE - ANEXO IV - Preencher'!L255</f>
        <v>26220808713023000155550010000623681315104081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1020</v>
      </c>
    </row>
    <row r="247" spans="1:12" s="8" customFormat="1" ht="19.5" customHeight="1" x14ac:dyDescent="0.2">
      <c r="A247" s="3">
        <f>IFERROR(VLOOKUP(B247,'[1]DADOS (OCULTAR)'!$Q$3:$S$133,3,0),"")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3.13 - Materiais e Materiais Ortopédicos e Corretivos (OPME)</v>
      </c>
      <c r="D247" s="3">
        <f>'[1]TCE - ANEXO IV - Preencher'!F256</f>
        <v>8713023000155</v>
      </c>
      <c r="E247" s="5" t="str">
        <f>'[1]TCE - ANEXO IV - Preencher'!G256</f>
        <v>ENDOSURGICAL COM. REP. MAT. ODONT.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000062704</v>
      </c>
      <c r="I247" s="6" t="str">
        <f>IF('[1]TCE - ANEXO IV - Preencher'!K256="","",'[1]TCE - ANEXO IV - Preencher'!K256)</f>
        <v>11/08/2022</v>
      </c>
      <c r="J247" s="5" t="str">
        <f>'[1]TCE - ANEXO IV - Preencher'!L256</f>
        <v>26220808713023000155550010000627041941089006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1020</v>
      </c>
    </row>
    <row r="248" spans="1:12" s="8" customFormat="1" ht="19.5" customHeight="1" x14ac:dyDescent="0.2">
      <c r="A248" s="3">
        <f>IFERROR(VLOOKUP(B248,'[1]DADOS (OCULTAR)'!$Q$3:$S$133,3,0),"")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3.13 - Materiais e Materiais Ortopédicos e Corretivos (OPME)</v>
      </c>
      <c r="D248" s="3">
        <f>'[1]TCE - ANEXO IV - Preencher'!F257</f>
        <v>8713023000155</v>
      </c>
      <c r="E248" s="5" t="str">
        <f>'[1]TCE - ANEXO IV - Preencher'!G257</f>
        <v>ENDOSURGICAL COM. REP. MAT. ODONT.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000062804</v>
      </c>
      <c r="I248" s="6" t="str">
        <f>IF('[1]TCE - ANEXO IV - Preencher'!K257="","",'[1]TCE - ANEXO IV - Preencher'!K257)</f>
        <v>15/08/2022</v>
      </c>
      <c r="J248" s="5" t="str">
        <f>'[1]TCE - ANEXO IV - Preencher'!L257</f>
        <v>26220808713023000155550010000628041051055006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1020</v>
      </c>
    </row>
    <row r="249" spans="1:12" s="8" customFormat="1" ht="19.5" customHeight="1" x14ac:dyDescent="0.2">
      <c r="A249" s="3">
        <f>IFERROR(VLOOKUP(B249,'[1]DADOS (OCULTAR)'!$Q$3:$S$133,3,0),"")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3.13 - Materiais e Materiais Ortopédicos e Corretivos (OPME)</v>
      </c>
      <c r="D249" s="3">
        <f>'[1]TCE - ANEXO IV - Preencher'!F258</f>
        <v>8713023000155</v>
      </c>
      <c r="E249" s="5" t="str">
        <f>'[1]TCE - ANEXO IV - Preencher'!G258</f>
        <v>ENDOSURGICAL COM. REP. MAT. ODONT.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000062978</v>
      </c>
      <c r="I249" s="6" t="str">
        <f>IF('[1]TCE - ANEXO IV - Preencher'!K258="","",'[1]TCE - ANEXO IV - Preencher'!K258)</f>
        <v>19/08/2022</v>
      </c>
      <c r="J249" s="5" t="str">
        <f>'[1]TCE - ANEXO IV - Preencher'!L258</f>
        <v>26220808713023000155550010000629781764784356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945</v>
      </c>
    </row>
    <row r="250" spans="1:12" s="8" customFormat="1" ht="19.5" customHeight="1" x14ac:dyDescent="0.2">
      <c r="A250" s="3">
        <f>IFERROR(VLOOKUP(B250,'[1]DADOS (OCULTAR)'!$Q$3:$S$133,3,0),"")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3.13 - Materiais e Materiais Ortopédicos e Corretivos (OPME)</v>
      </c>
      <c r="D250" s="3">
        <f>'[1]TCE - ANEXO IV - Preencher'!F259</f>
        <v>8713023000155</v>
      </c>
      <c r="E250" s="5" t="str">
        <f>'[1]TCE - ANEXO IV - Preencher'!G259</f>
        <v>ENDOSURGICAL COM. REP. MAT. ODONT.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000063109</v>
      </c>
      <c r="I250" s="6" t="str">
        <f>IF('[1]TCE - ANEXO IV - Preencher'!K259="","",'[1]TCE - ANEXO IV - Preencher'!K259)</f>
        <v>25/08/2022</v>
      </c>
      <c r="J250" s="5" t="str">
        <f>'[1]TCE - ANEXO IV - Preencher'!L259</f>
        <v>26220808713023000155550010000631091122810963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1020</v>
      </c>
    </row>
    <row r="251" spans="1:12" s="8" customFormat="1" ht="19.5" customHeight="1" x14ac:dyDescent="0.2">
      <c r="A251" s="3">
        <f>IFERROR(VLOOKUP(B251,'[1]DADOS (OCULTAR)'!$Q$3:$S$133,3,0),"")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3.13 - Materiais e Materiais Ortopédicos e Corretivos (OPME)</v>
      </c>
      <c r="D251" s="3">
        <f>'[1]TCE - ANEXO IV - Preencher'!F260</f>
        <v>8713023000155</v>
      </c>
      <c r="E251" s="5" t="str">
        <f>'[1]TCE - ANEXO IV - Preencher'!G260</f>
        <v>ENDOSURGICAL COM. REP. MAT. ODONT.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000063304</v>
      </c>
      <c r="I251" s="6" t="str">
        <f>IF('[1]TCE - ANEXO IV - Preencher'!K260="","",'[1]TCE - ANEXO IV - Preencher'!K260)</f>
        <v>31/08/2022</v>
      </c>
      <c r="J251" s="5" t="str">
        <f>'[1]TCE - ANEXO IV - Preencher'!L260</f>
        <v>26220808713023000155550010000633041954070654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1270</v>
      </c>
    </row>
    <row r="252" spans="1:12" s="8" customFormat="1" ht="19.5" customHeight="1" x14ac:dyDescent="0.2">
      <c r="A252" s="3">
        <f>IFERROR(VLOOKUP(B252,'[1]DADOS (OCULTAR)'!$Q$3:$S$133,3,0),"")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3.99 - Outras despesas com Material de Consumo</v>
      </c>
      <c r="D252" s="3">
        <f>'[1]TCE - ANEXO IV - Preencher'!F261</f>
        <v>4940640000132</v>
      </c>
      <c r="E252" s="5" t="str">
        <f>'[1]TCE - ANEXO IV - Preencher'!G261</f>
        <v>VIA DA CONSTRUCAO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000067915</v>
      </c>
      <c r="I252" s="6" t="str">
        <f>IF('[1]TCE - ANEXO IV - Preencher'!K261="","",'[1]TCE - ANEXO IV - Preencher'!K261)</f>
        <v>22/08/2022</v>
      </c>
      <c r="J252" s="5" t="str">
        <f>'[1]TCE - ANEXO IV - Preencher'!L261</f>
        <v>26220804940640000132550010000679151008087248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259</v>
      </c>
    </row>
    <row r="253" spans="1:12" s="8" customFormat="1" ht="19.5" customHeight="1" x14ac:dyDescent="0.2">
      <c r="A253" s="3">
        <f>IFERROR(VLOOKUP(B253,'[1]DADOS (OCULTAR)'!$Q$3:$S$133,3,0),"")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3.12 - Material Hospitalar</v>
      </c>
      <c r="D253" s="3">
        <f>'[1]TCE - ANEXO IV - Preencher'!F262</f>
        <v>82431784000177</v>
      </c>
      <c r="E253" s="5" t="str">
        <f>'[1]TCE - ANEXO IV - Preencher'!G262</f>
        <v>GASTRO COM E REPRES COMERCIAIS DE EQUIP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000073148</v>
      </c>
      <c r="I253" s="6" t="str">
        <f>IF('[1]TCE - ANEXO IV - Preencher'!K262="","",'[1]TCE - ANEXO IV - Preencher'!K262)</f>
        <v>24/08/2022</v>
      </c>
      <c r="J253" s="5" t="str">
        <f>'[1]TCE - ANEXO IV - Preencher'!L262</f>
        <v>41220882431784000177550010000731481363643805</v>
      </c>
      <c r="K253" s="5" t="str">
        <f>IF(F253="B",LEFT('[1]TCE - ANEXO IV - Preencher'!M262,2),IF(F253="S",LEFT('[1]TCE - ANEXO IV - Preencher'!M262,7),IF('[1]TCE - ANEXO IV - Preencher'!H262="","")))</f>
        <v>41</v>
      </c>
      <c r="L253" s="7">
        <f>'[1]TCE - ANEXO IV - Preencher'!N262</f>
        <v>2272.5</v>
      </c>
    </row>
    <row r="254" spans="1:12" s="8" customFormat="1" ht="19.5" customHeight="1" x14ac:dyDescent="0.2">
      <c r="A254" s="3">
        <f>IFERROR(VLOOKUP(B254,'[1]DADOS (OCULTAR)'!$Q$3:$S$133,3,0),"")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3.4 - Material Farmacológico</v>
      </c>
      <c r="D254" s="3">
        <f>'[1]TCE - ANEXO IV - Preencher'!F263</f>
        <v>5106015000152</v>
      </c>
      <c r="E254" s="5" t="str">
        <f>'[1]TCE - ANEXO IV - Preencher'!G263</f>
        <v>CALL MED COM DE MED E REPRESENTACAO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000082000</v>
      </c>
      <c r="I254" s="6" t="str">
        <f>IF('[1]TCE - ANEXO IV - Preencher'!K263="","",'[1]TCE - ANEXO IV - Preencher'!K263)</f>
        <v>25/08/2022</v>
      </c>
      <c r="J254" s="5" t="str">
        <f>'[1]TCE - ANEXO IV - Preencher'!L263</f>
        <v>23220505106015000152550010000820001000498762</v>
      </c>
      <c r="K254" s="5" t="str">
        <f>IF(F254="B",LEFT('[1]TCE - ANEXO IV - Preencher'!M263,2),IF(F254="S",LEFT('[1]TCE - ANEXO IV - Preencher'!M263,7),IF('[1]TCE - ANEXO IV - Preencher'!H263="","")))</f>
        <v>23</v>
      </c>
      <c r="L254" s="7">
        <f>'[1]TCE - ANEXO IV - Preencher'!N263</f>
        <v>18000</v>
      </c>
    </row>
    <row r="255" spans="1:12" s="8" customFormat="1" ht="19.5" customHeight="1" x14ac:dyDescent="0.2">
      <c r="A255" s="3">
        <f>IFERROR(VLOOKUP(B255,'[1]DADOS (OCULTAR)'!$Q$3:$S$133,3,0),"")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3.12 - Material Hospitalar</v>
      </c>
      <c r="D255" s="3">
        <f>'[1]TCE - ANEXO IV - Preencher'!F264</f>
        <v>12340717000161</v>
      </c>
      <c r="E255" s="5" t="str">
        <f>'[1]TCE - ANEXO IV - Preencher'!G264</f>
        <v>POINT SUTURE DO BRASIL IND FIOS CIR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000084704</v>
      </c>
      <c r="I255" s="6" t="str">
        <f>IF('[1]TCE - ANEXO IV - Preencher'!K264="","",'[1]TCE - ANEXO IV - Preencher'!K264)</f>
        <v>18/08/2022</v>
      </c>
      <c r="J255" s="5" t="str">
        <f>'[1]TCE - ANEXO IV - Preencher'!L264</f>
        <v>23220812340717000161550010000847041530762959</v>
      </c>
      <c r="K255" s="5" t="str">
        <f>IF(F255="B",LEFT('[1]TCE - ANEXO IV - Preencher'!M264,2),IF(F255="S",LEFT('[1]TCE - ANEXO IV - Preencher'!M264,7),IF('[1]TCE - ANEXO IV - Preencher'!H264="","")))</f>
        <v>23</v>
      </c>
      <c r="L255" s="7">
        <f>'[1]TCE - ANEXO IV - Preencher'!N264</f>
        <v>4986.2700000000004</v>
      </c>
    </row>
    <row r="256" spans="1:12" s="8" customFormat="1" ht="19.5" customHeight="1" x14ac:dyDescent="0.2">
      <c r="A256" s="3">
        <f>IFERROR(VLOOKUP(B256,'[1]DADOS (OCULTAR)'!$Q$3:$S$133,3,0),"")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3.4 - Material Farmacológico</v>
      </c>
      <c r="D256" s="3">
        <f>'[1]TCE - ANEXO IV - Preencher'!F265</f>
        <v>9007162000126</v>
      </c>
      <c r="E256" s="5" t="str">
        <f>'[1]TCE - ANEXO IV - Preencher'!G265</f>
        <v>MAUES LOBATO COM. E REP.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000087224</v>
      </c>
      <c r="I256" s="6" t="str">
        <f>IF('[1]TCE - ANEXO IV - Preencher'!K265="","",'[1]TCE - ANEXO IV - Preencher'!K265)</f>
        <v>04/08/2022</v>
      </c>
      <c r="J256" s="5" t="str">
        <f>'[1]TCE - ANEXO IV - Preencher'!L265</f>
        <v>26220809007162000126550010000872241451334592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2782</v>
      </c>
    </row>
    <row r="257" spans="1:12" s="8" customFormat="1" ht="19.5" customHeight="1" x14ac:dyDescent="0.2">
      <c r="A257" s="3">
        <f>IFERROR(VLOOKUP(B257,'[1]DADOS (OCULTAR)'!$Q$3:$S$133,3,0),"")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3.4 - Material Farmacológico</v>
      </c>
      <c r="D257" s="3">
        <f>'[1]TCE - ANEXO IV - Preencher'!F266</f>
        <v>9007162000126</v>
      </c>
      <c r="E257" s="5" t="str">
        <f>'[1]TCE - ANEXO IV - Preencher'!G266</f>
        <v>MAUES LOBATO COM. E REP.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000087630</v>
      </c>
      <c r="I257" s="6" t="str">
        <f>IF('[1]TCE - ANEXO IV - Preencher'!K266="","",'[1]TCE - ANEXO IV - Preencher'!K266)</f>
        <v>24/08/2022</v>
      </c>
      <c r="J257" s="5" t="str">
        <f>'[1]TCE - ANEXO IV - Preencher'!L266</f>
        <v>26220809007162000126550010000876301791197388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31068</v>
      </c>
    </row>
    <row r="258" spans="1:12" s="8" customFormat="1" ht="19.5" customHeight="1" x14ac:dyDescent="0.2">
      <c r="A258" s="3">
        <f>IFERROR(VLOOKUP(B258,'[1]DADOS (OCULTAR)'!$Q$3:$S$133,3,0),"")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3.12 - Material Hospitalar</v>
      </c>
      <c r="D258" s="3">
        <f>'[1]TCE - ANEXO IV - Preencher'!F267</f>
        <v>4237235000152</v>
      </c>
      <c r="E258" s="5" t="str">
        <f>'[1]TCE - ANEXO IV - Preencher'!G267</f>
        <v>ENDOCENTER COMERCIAL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000100418</v>
      </c>
      <c r="I258" s="6" t="str">
        <f>IF('[1]TCE - ANEXO IV - Preencher'!K267="","",'[1]TCE - ANEXO IV - Preencher'!K267)</f>
        <v>02/08/2022</v>
      </c>
      <c r="J258" s="5" t="str">
        <f>'[1]TCE - ANEXO IV - Preencher'!L267</f>
        <v>26220804237235000152550010001004181102440006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10136</v>
      </c>
    </row>
    <row r="259" spans="1:12" s="8" customFormat="1" ht="19.5" customHeight="1" x14ac:dyDescent="0.2">
      <c r="A259" s="3">
        <f>IFERROR(VLOOKUP(B259,'[1]DADOS (OCULTAR)'!$Q$3:$S$133,3,0),"")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000102361</v>
      </c>
      <c r="I259" s="6" t="str">
        <f>IF('[1]TCE - ANEXO IV - Preencher'!K268="","",'[1]TCE - ANEXO IV - Preencher'!K268)</f>
        <v>02/08/2022</v>
      </c>
      <c r="J259" s="5" t="str">
        <f>'[1]TCE - ANEXO IV - Preencher'!L268</f>
        <v>26220841249434000107550010001023611917201447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60.59</v>
      </c>
    </row>
    <row r="260" spans="1:12" s="8" customFormat="1" ht="19.5" customHeight="1" x14ac:dyDescent="0.2">
      <c r="A260" s="3">
        <f>IFERROR(VLOOKUP(B260,'[1]DADOS (OCULTAR)'!$Q$3:$S$133,3,0),"")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000102362</v>
      </c>
      <c r="I260" s="6" t="str">
        <f>IF('[1]TCE - ANEXO IV - Preencher'!K269="","",'[1]TCE - ANEXO IV - Preencher'!K269)</f>
        <v>02/08/2022</v>
      </c>
      <c r="J260" s="5" t="str">
        <f>'[1]TCE - ANEXO IV - Preencher'!L269</f>
        <v>26220841249434000107550010001023621854652002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1800</v>
      </c>
    </row>
    <row r="261" spans="1:12" s="8" customFormat="1" ht="19.5" customHeight="1" x14ac:dyDescent="0.2">
      <c r="A261" s="3">
        <f>IFERROR(VLOOKUP(B261,'[1]DADOS (OCULTAR)'!$Q$3:$S$133,3,0),"")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000102407</v>
      </c>
      <c r="I261" s="6" t="str">
        <f>IF('[1]TCE - ANEXO IV - Preencher'!K270="","",'[1]TCE - ANEXO IV - Preencher'!K270)</f>
        <v>03/08/2022</v>
      </c>
      <c r="J261" s="5" t="str">
        <f>'[1]TCE - ANEXO IV - Preencher'!L270</f>
        <v>26220841249434000107550010001024071180296618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224.8</v>
      </c>
    </row>
    <row r="262" spans="1:12" s="8" customFormat="1" ht="19.5" customHeight="1" x14ac:dyDescent="0.2">
      <c r="A262" s="3">
        <f>IFERROR(VLOOKUP(B262,'[1]DADOS (OCULTAR)'!$Q$3:$S$133,3,0),"")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000102408</v>
      </c>
      <c r="I262" s="6" t="str">
        <f>IF('[1]TCE - ANEXO IV - Preencher'!K271="","",'[1]TCE - ANEXO IV - Preencher'!K271)</f>
        <v>03/08/2022</v>
      </c>
      <c r="J262" s="5" t="str">
        <f>'[1]TCE - ANEXO IV - Preencher'!L271</f>
        <v>26220841249434000107550010001024081563660778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184.16</v>
      </c>
    </row>
    <row r="263" spans="1:12" s="8" customFormat="1" ht="19.5" customHeight="1" x14ac:dyDescent="0.2">
      <c r="A263" s="3">
        <f>IFERROR(VLOOKUP(B263,'[1]DADOS (OCULTAR)'!$Q$3:$S$133,3,0),"")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000102409</v>
      </c>
      <c r="I263" s="6" t="str">
        <f>IF('[1]TCE - ANEXO IV - Preencher'!K272="","",'[1]TCE - ANEXO IV - Preencher'!K272)</f>
        <v>03/08/2022</v>
      </c>
      <c r="J263" s="5" t="str">
        <f>'[1]TCE - ANEXO IV - Preencher'!L272</f>
        <v>26220841249434000107550010001024091110827317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183.81</v>
      </c>
    </row>
    <row r="264" spans="1:12" s="8" customFormat="1" ht="19.5" customHeight="1" x14ac:dyDescent="0.2">
      <c r="A264" s="3">
        <f>IFERROR(VLOOKUP(B264,'[1]DADOS (OCULTAR)'!$Q$3:$S$133,3,0),"")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000102410</v>
      </c>
      <c r="I264" s="6" t="str">
        <f>IF('[1]TCE - ANEXO IV - Preencher'!K273="","",'[1]TCE - ANEXO IV - Preencher'!K273)</f>
        <v>03/08/2022</v>
      </c>
      <c r="J264" s="5" t="str">
        <f>'[1]TCE - ANEXO IV - Preencher'!L273</f>
        <v>26220841249434000107550010001024101448443695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936.58</v>
      </c>
    </row>
    <row r="265" spans="1:12" s="8" customFormat="1" ht="19.5" customHeight="1" x14ac:dyDescent="0.2">
      <c r="A265" s="3">
        <f>IFERROR(VLOOKUP(B265,'[1]DADOS (OCULTAR)'!$Q$3:$S$133,3,0),"")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000102411</v>
      </c>
      <c r="I265" s="6" t="str">
        <f>IF('[1]TCE - ANEXO IV - Preencher'!K274="","",'[1]TCE - ANEXO IV - Preencher'!K274)</f>
        <v>03/08/2022</v>
      </c>
      <c r="J265" s="5" t="str">
        <f>'[1]TCE - ANEXO IV - Preencher'!L274</f>
        <v>26220841249434000107550010001024111098439659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2374.86</v>
      </c>
    </row>
    <row r="266" spans="1:12" s="8" customFormat="1" ht="19.5" customHeight="1" x14ac:dyDescent="0.2">
      <c r="A266" s="3">
        <f>IFERROR(VLOOKUP(B266,'[1]DADOS (OCULTAR)'!$Q$3:$S$133,3,0),"")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000102412</v>
      </c>
      <c r="I266" s="6" t="str">
        <f>IF('[1]TCE - ANEXO IV - Preencher'!K275="","",'[1]TCE - ANEXO IV - Preencher'!K275)</f>
        <v>03/08/2022</v>
      </c>
      <c r="J266" s="5" t="str">
        <f>'[1]TCE - ANEXO IV - Preencher'!L275</f>
        <v>26220841249434000107550010001024121962812051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936.58</v>
      </c>
    </row>
    <row r="267" spans="1:12" s="8" customFormat="1" ht="19.5" customHeight="1" x14ac:dyDescent="0.2">
      <c r="A267" s="3">
        <f>IFERROR(VLOOKUP(B267,'[1]DADOS (OCULTAR)'!$Q$3:$S$133,3,0),"")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000102413</v>
      </c>
      <c r="I267" s="6" t="str">
        <f>IF('[1]TCE - ANEXO IV - Preencher'!K276="","",'[1]TCE - ANEXO IV - Preencher'!K276)</f>
        <v>03/08/2022</v>
      </c>
      <c r="J267" s="5" t="str">
        <f>'[1]TCE - ANEXO IV - Preencher'!L276</f>
        <v>26220841249434000107550010001024131656537577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1017.6</v>
      </c>
    </row>
    <row r="268" spans="1:12" s="8" customFormat="1" ht="19.5" customHeight="1" x14ac:dyDescent="0.2">
      <c r="A268" s="3">
        <f>IFERROR(VLOOKUP(B268,'[1]DADOS (OCULTAR)'!$Q$3:$S$133,3,0),"")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000102414</v>
      </c>
      <c r="I268" s="6" t="str">
        <f>IF('[1]TCE - ANEXO IV - Preencher'!K277="","",'[1]TCE - ANEXO IV - Preencher'!K277)</f>
        <v>03/08/2022</v>
      </c>
      <c r="J268" s="5" t="str">
        <f>'[1]TCE - ANEXO IV - Preencher'!L277</f>
        <v>26220841249434000107550010001024141574766839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764.34</v>
      </c>
    </row>
    <row r="269" spans="1:12" s="8" customFormat="1" ht="19.5" customHeight="1" x14ac:dyDescent="0.2">
      <c r="A269" s="3">
        <f>IFERROR(VLOOKUP(B269,'[1]DADOS (OCULTAR)'!$Q$3:$S$133,3,0),"")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000102415</v>
      </c>
      <c r="I269" s="6" t="str">
        <f>IF('[1]TCE - ANEXO IV - Preencher'!K278="","",'[1]TCE - ANEXO IV - Preencher'!K278)</f>
        <v>03/08/2022</v>
      </c>
      <c r="J269" s="5" t="str">
        <f>'[1]TCE - ANEXO IV - Preencher'!L278</f>
        <v>26220841249434000107550010001024151297608085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367.62</v>
      </c>
    </row>
    <row r="270" spans="1:12" s="8" customFormat="1" ht="19.5" customHeight="1" x14ac:dyDescent="0.2">
      <c r="A270" s="3">
        <f>IFERROR(VLOOKUP(B270,'[1]DADOS (OCULTAR)'!$Q$3:$S$133,3,0),"")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000102416</v>
      </c>
      <c r="I270" s="6" t="str">
        <f>IF('[1]TCE - ANEXO IV - Preencher'!K279="","",'[1]TCE - ANEXO IV - Preencher'!K279)</f>
        <v>03/08/2022</v>
      </c>
      <c r="J270" s="5" t="str">
        <f>'[1]TCE - ANEXO IV - Preencher'!L279</f>
        <v>26220841249434000107550010001024161486230214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936.58</v>
      </c>
    </row>
    <row r="271" spans="1:12" s="8" customFormat="1" ht="19.5" customHeight="1" x14ac:dyDescent="0.2">
      <c r="A271" s="3">
        <f>IFERROR(VLOOKUP(B271,'[1]DADOS (OCULTAR)'!$Q$3:$S$133,3,0),"")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000102417</v>
      </c>
      <c r="I271" s="6" t="str">
        <f>IF('[1]TCE - ANEXO IV - Preencher'!K280="","",'[1]TCE - ANEXO IV - Preencher'!K280)</f>
        <v>03/08/2022</v>
      </c>
      <c r="J271" s="5" t="str">
        <f>'[1]TCE - ANEXO IV - Preencher'!L280</f>
        <v>26220841249434000107550010001024171438885068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989.15</v>
      </c>
    </row>
    <row r="272" spans="1:12" s="8" customFormat="1" ht="19.5" customHeight="1" x14ac:dyDescent="0.2">
      <c r="A272" s="3">
        <f>IFERROR(VLOOKUP(B272,'[1]DADOS (OCULTAR)'!$Q$3:$S$133,3,0),"")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000102418</v>
      </c>
      <c r="I272" s="6" t="str">
        <f>IF('[1]TCE - ANEXO IV - Preencher'!K281="","",'[1]TCE - ANEXO IV - Preencher'!K281)</f>
        <v>03/08/2022</v>
      </c>
      <c r="J272" s="5" t="str">
        <f>'[1]TCE - ANEXO IV - Preencher'!L281</f>
        <v>26220841249434000107550010001024181878947816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299.89999999999998</v>
      </c>
    </row>
    <row r="273" spans="1:12" s="8" customFormat="1" ht="19.5" customHeight="1" x14ac:dyDescent="0.2">
      <c r="A273" s="3">
        <f>IFERROR(VLOOKUP(B273,'[1]DADOS (OCULTAR)'!$Q$3:$S$133,3,0),"")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000102419</v>
      </c>
      <c r="I273" s="6" t="str">
        <f>IF('[1]TCE - ANEXO IV - Preencher'!K282="","",'[1]TCE - ANEXO IV - Preencher'!K282)</f>
        <v>03/08/2022</v>
      </c>
      <c r="J273" s="5" t="str">
        <f>'[1]TCE - ANEXO IV - Preencher'!L282</f>
        <v>26220841249434000107550010001024191258642838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63.47</v>
      </c>
    </row>
    <row r="274" spans="1:12" s="8" customFormat="1" ht="19.5" customHeight="1" x14ac:dyDescent="0.2">
      <c r="A274" s="3">
        <f>IFERROR(VLOOKUP(B274,'[1]DADOS (OCULTAR)'!$Q$3:$S$133,3,0),"")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000102420</v>
      </c>
      <c r="I274" s="6" t="str">
        <f>IF('[1]TCE - ANEXO IV - Preencher'!K283="","",'[1]TCE - ANEXO IV - Preencher'!K283)</f>
        <v>03/08/2022</v>
      </c>
      <c r="J274" s="5" t="str">
        <f>'[1]TCE - ANEXO IV - Preencher'!L283</f>
        <v>26220841249434000107550010001024201410304104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211.87</v>
      </c>
    </row>
    <row r="275" spans="1:12" s="8" customFormat="1" ht="19.5" customHeight="1" x14ac:dyDescent="0.2">
      <c r="A275" s="3">
        <f>IFERROR(VLOOKUP(B275,'[1]DADOS (OCULTAR)'!$Q$3:$S$133,3,0),"")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000102421</v>
      </c>
      <c r="I275" s="6" t="str">
        <f>IF('[1]TCE - ANEXO IV - Preencher'!K284="","",'[1]TCE - ANEXO IV - Preencher'!K284)</f>
        <v>03/08/2022</v>
      </c>
      <c r="J275" s="5" t="str">
        <f>'[1]TCE - ANEXO IV - Preencher'!L284</f>
        <v>26220841249434000107550010001024211370385904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761.91</v>
      </c>
    </row>
    <row r="276" spans="1:12" s="8" customFormat="1" ht="19.5" customHeight="1" x14ac:dyDescent="0.2">
      <c r="A276" s="3">
        <f>IFERROR(VLOOKUP(B276,'[1]DADOS (OCULTAR)'!$Q$3:$S$133,3,0),"")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000102422</v>
      </c>
      <c r="I276" s="6" t="str">
        <f>IF('[1]TCE - ANEXO IV - Preencher'!K285="","",'[1]TCE - ANEXO IV - Preencher'!K285)</f>
        <v>03/08/2022</v>
      </c>
      <c r="J276" s="5" t="str">
        <f>'[1]TCE - ANEXO IV - Preencher'!L285</f>
        <v>26220841249434000107550010001024221336898721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296.8</v>
      </c>
    </row>
    <row r="277" spans="1:12" s="8" customFormat="1" ht="19.5" customHeight="1" x14ac:dyDescent="0.2">
      <c r="A277" s="3">
        <f>IFERROR(VLOOKUP(B277,'[1]DADOS (OCULTAR)'!$Q$3:$S$133,3,0),"")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000102423</v>
      </c>
      <c r="I277" s="6" t="str">
        <f>IF('[1]TCE - ANEXO IV - Preencher'!K286="","",'[1]TCE - ANEXO IV - Preencher'!K286)</f>
        <v>03/08/2022</v>
      </c>
      <c r="J277" s="5" t="str">
        <f>'[1]TCE - ANEXO IV - Preencher'!L286</f>
        <v>26220841249434000107550010001024231982918460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608.66</v>
      </c>
    </row>
    <row r="278" spans="1:12" s="8" customFormat="1" ht="19.5" customHeight="1" x14ac:dyDescent="0.2">
      <c r="A278" s="3">
        <f>IFERROR(VLOOKUP(B278,'[1]DADOS (OCULTAR)'!$Q$3:$S$133,3,0),"")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000102424</v>
      </c>
      <c r="I278" s="6" t="str">
        <f>IF('[1]TCE - ANEXO IV - Preencher'!K287="","",'[1]TCE - ANEXO IV - Preencher'!K287)</f>
        <v>03/08/2022</v>
      </c>
      <c r="J278" s="5" t="str">
        <f>'[1]TCE - ANEXO IV - Preencher'!L287</f>
        <v>26220841249434000107550010001024241055150280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171.79</v>
      </c>
    </row>
    <row r="279" spans="1:12" s="8" customFormat="1" ht="19.5" customHeight="1" x14ac:dyDescent="0.2">
      <c r="A279" s="3">
        <f>IFERROR(VLOOKUP(B279,'[1]DADOS (OCULTAR)'!$Q$3:$S$133,3,0),"")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000102426</v>
      </c>
      <c r="I279" s="6" t="str">
        <f>IF('[1]TCE - ANEXO IV - Preencher'!K288="","",'[1]TCE - ANEXO IV - Preencher'!K288)</f>
        <v>03/08/2022</v>
      </c>
      <c r="J279" s="5" t="str">
        <f>'[1]TCE - ANEXO IV - Preencher'!L288</f>
        <v>26220841249434000107550010001024261927926866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1277.7</v>
      </c>
    </row>
    <row r="280" spans="1:12" s="8" customFormat="1" ht="19.5" customHeight="1" x14ac:dyDescent="0.2">
      <c r="A280" s="3">
        <f>IFERROR(VLOOKUP(B280,'[1]DADOS (OCULTAR)'!$Q$3:$S$133,3,0),"")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000102427</v>
      </c>
      <c r="I280" s="6" t="str">
        <f>IF('[1]TCE - ANEXO IV - Preencher'!K289="","",'[1]TCE - ANEXO IV - Preencher'!K289)</f>
        <v>03/08/2022</v>
      </c>
      <c r="J280" s="5" t="str">
        <f>'[1]TCE - ANEXO IV - Preencher'!L289</f>
        <v>26220841249434000107550010001024271555614830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1964.92</v>
      </c>
    </row>
    <row r="281" spans="1:12" s="8" customFormat="1" ht="19.5" customHeight="1" x14ac:dyDescent="0.2">
      <c r="A281" s="3">
        <f>IFERROR(VLOOKUP(B281,'[1]DADOS (OCULTAR)'!$Q$3:$S$133,3,0),"")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000102430</v>
      </c>
      <c r="I281" s="6" t="str">
        <f>IF('[1]TCE - ANEXO IV - Preencher'!K290="","",'[1]TCE - ANEXO IV - Preencher'!K290)</f>
        <v>04/08/2022</v>
      </c>
      <c r="J281" s="5" t="str">
        <f>'[1]TCE - ANEXO IV - Preencher'!L290</f>
        <v>26220841249434000107550010001024301007143773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278</v>
      </c>
    </row>
    <row r="282" spans="1:12" s="8" customFormat="1" ht="19.5" customHeight="1" x14ac:dyDescent="0.2">
      <c r="A282" s="3">
        <f>IFERROR(VLOOKUP(B282,'[1]DADOS (OCULTAR)'!$Q$3:$S$133,3,0),"")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000102431</v>
      </c>
      <c r="I282" s="6" t="str">
        <f>IF('[1]TCE - ANEXO IV - Preencher'!K291="","",'[1]TCE - ANEXO IV - Preencher'!K291)</f>
        <v>04/08/2022</v>
      </c>
      <c r="J282" s="5" t="str">
        <f>'[1]TCE - ANEXO IV - Preencher'!L291</f>
        <v>26220841249434000107550010001024311648510426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494.55</v>
      </c>
    </row>
    <row r="283" spans="1:12" s="8" customFormat="1" ht="19.5" customHeight="1" x14ac:dyDescent="0.2">
      <c r="A283" s="3">
        <f>IFERROR(VLOOKUP(B283,'[1]DADOS (OCULTAR)'!$Q$3:$S$133,3,0),"")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000102495</v>
      </c>
      <c r="I283" s="6" t="str">
        <f>IF('[1]TCE - ANEXO IV - Preencher'!K292="","",'[1]TCE - ANEXO IV - Preencher'!K292)</f>
        <v>05/08/2022</v>
      </c>
      <c r="J283" s="5" t="str">
        <f>'[1]TCE - ANEXO IV - Preencher'!L292</f>
        <v>26220841249434000107550010001024951747279258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1800</v>
      </c>
    </row>
    <row r="284" spans="1:12" s="8" customFormat="1" ht="19.5" customHeight="1" x14ac:dyDescent="0.2">
      <c r="A284" s="3">
        <f>IFERROR(VLOOKUP(B284,'[1]DADOS (OCULTAR)'!$Q$3:$S$133,3,0),"")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000102680</v>
      </c>
      <c r="I284" s="6" t="str">
        <f>IF('[1]TCE - ANEXO IV - Preencher'!K293="","",'[1]TCE - ANEXO IV - Preencher'!K293)</f>
        <v>11/08/2022</v>
      </c>
      <c r="J284" s="5" t="str">
        <f>'[1]TCE - ANEXO IV - Preencher'!L293</f>
        <v>26220841249434000107550010001026801639796180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240.48</v>
      </c>
    </row>
    <row r="285" spans="1:12" s="8" customFormat="1" ht="19.5" customHeight="1" x14ac:dyDescent="0.2">
      <c r="A285" s="3">
        <f>IFERROR(VLOOKUP(B285,'[1]DADOS (OCULTAR)'!$Q$3:$S$133,3,0),"")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000102681</v>
      </c>
      <c r="I285" s="6" t="str">
        <f>IF('[1]TCE - ANEXO IV - Preencher'!K294="","",'[1]TCE - ANEXO IV - Preencher'!K294)</f>
        <v>11/08/2022</v>
      </c>
      <c r="J285" s="5" t="str">
        <f>'[1]TCE - ANEXO IV - Preencher'!L294</f>
        <v>26220841249434000107550010001026811336828873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761.91</v>
      </c>
    </row>
    <row r="286" spans="1:12" s="8" customFormat="1" ht="19.5" customHeight="1" x14ac:dyDescent="0.2">
      <c r="A286" s="3">
        <f>IFERROR(VLOOKUP(B286,'[1]DADOS (OCULTAR)'!$Q$3:$S$133,3,0),"")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000102682</v>
      </c>
      <c r="I286" s="6" t="str">
        <f>IF('[1]TCE - ANEXO IV - Preencher'!K295="","",'[1]TCE - ANEXO IV - Preencher'!K295)</f>
        <v>11/08/2022</v>
      </c>
      <c r="J286" s="5" t="str">
        <f>'[1]TCE - ANEXO IV - Preencher'!L295</f>
        <v>26220841249434000107550010001026821469825643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761.91</v>
      </c>
    </row>
    <row r="287" spans="1:12" s="8" customFormat="1" ht="19.5" customHeight="1" x14ac:dyDescent="0.2">
      <c r="A287" s="3">
        <f>IFERROR(VLOOKUP(B287,'[1]DADOS (OCULTAR)'!$Q$3:$S$133,3,0),"")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000102683</v>
      </c>
      <c r="I287" s="6" t="str">
        <f>IF('[1]TCE - ANEXO IV - Preencher'!K296="","",'[1]TCE - ANEXO IV - Preencher'!K296)</f>
        <v>11/08/2022</v>
      </c>
      <c r="J287" s="5" t="str">
        <f>'[1]TCE - ANEXO IV - Preencher'!L296</f>
        <v>26220841249434000107550010001026831590717454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2209.83</v>
      </c>
    </row>
    <row r="288" spans="1:12" s="8" customFormat="1" ht="19.5" customHeight="1" x14ac:dyDescent="0.2">
      <c r="A288" s="3">
        <f>IFERROR(VLOOKUP(B288,'[1]DADOS (OCULTAR)'!$Q$3:$S$133,3,0),"")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000102684</v>
      </c>
      <c r="I288" s="6" t="str">
        <f>IF('[1]TCE - ANEXO IV - Preencher'!K297="","",'[1]TCE - ANEXO IV - Preencher'!K297)</f>
        <v>11/08/2022</v>
      </c>
      <c r="J288" s="5" t="str">
        <f>'[1]TCE - ANEXO IV - Preencher'!L297</f>
        <v>26220841249434000107550010001026841176535859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1277.7</v>
      </c>
    </row>
    <row r="289" spans="1:12" s="8" customFormat="1" ht="19.5" customHeight="1" x14ac:dyDescent="0.2">
      <c r="A289" s="3">
        <f>IFERROR(VLOOKUP(B289,'[1]DADOS (OCULTAR)'!$Q$3:$S$133,3,0),"")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000102685</v>
      </c>
      <c r="I289" s="6" t="str">
        <f>IF('[1]TCE - ANEXO IV - Preencher'!K298="","",'[1]TCE - ANEXO IV - Preencher'!K298)</f>
        <v>11/08/2022</v>
      </c>
      <c r="J289" s="5" t="str">
        <f>'[1]TCE - ANEXO IV - Preencher'!L298</f>
        <v>26220841249434000107550010001026851392695319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203.82</v>
      </c>
    </row>
    <row r="290" spans="1:12" s="8" customFormat="1" ht="19.5" customHeight="1" x14ac:dyDescent="0.2">
      <c r="A290" s="3">
        <f>IFERROR(VLOOKUP(B290,'[1]DADOS (OCULTAR)'!$Q$3:$S$133,3,0),"")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000102686</v>
      </c>
      <c r="I290" s="6" t="str">
        <f>IF('[1]TCE - ANEXO IV - Preencher'!K299="","",'[1]TCE - ANEXO IV - Preencher'!K299)</f>
        <v>11/08/2022</v>
      </c>
      <c r="J290" s="5" t="str">
        <f>'[1]TCE - ANEXO IV - Preencher'!L299</f>
        <v>26220841249434000107550010001026861557722918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275.48</v>
      </c>
    </row>
    <row r="291" spans="1:12" s="8" customFormat="1" ht="19.5" customHeight="1" x14ac:dyDescent="0.2">
      <c r="A291" s="3">
        <f>IFERROR(VLOOKUP(B291,'[1]DADOS (OCULTAR)'!$Q$3:$S$133,3,0),"")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000102687</v>
      </c>
      <c r="I291" s="6" t="str">
        <f>IF('[1]TCE - ANEXO IV - Preencher'!K300="","",'[1]TCE - ANEXO IV - Preencher'!K300)</f>
        <v>11/08/2022</v>
      </c>
      <c r="J291" s="5" t="str">
        <f>'[1]TCE - ANEXO IV - Preencher'!L300</f>
        <v>26220841249434000107550010001026871814750130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676.83</v>
      </c>
    </row>
    <row r="292" spans="1:12" s="8" customFormat="1" ht="19.5" customHeight="1" x14ac:dyDescent="0.2">
      <c r="A292" s="3">
        <f>IFERROR(VLOOKUP(B292,'[1]DADOS (OCULTAR)'!$Q$3:$S$133,3,0),"")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000102688</v>
      </c>
      <c r="I292" s="6" t="str">
        <f>IF('[1]TCE - ANEXO IV - Preencher'!K301="","",'[1]TCE - ANEXO IV - Preencher'!K301)</f>
        <v>11/08/2022</v>
      </c>
      <c r="J292" s="5" t="str">
        <f>'[1]TCE - ANEXO IV - Preencher'!L301</f>
        <v>26220841249434000107550010001026881458032527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761.91</v>
      </c>
    </row>
    <row r="293" spans="1:12" s="8" customFormat="1" ht="19.5" customHeight="1" x14ac:dyDescent="0.2">
      <c r="A293" s="3">
        <f>IFERROR(VLOOKUP(B293,'[1]DADOS (OCULTAR)'!$Q$3:$S$133,3,0),"")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000102689</v>
      </c>
      <c r="I293" s="6" t="str">
        <f>IF('[1]TCE - ANEXO IV - Preencher'!K302="","",'[1]TCE - ANEXO IV - Preencher'!K302)</f>
        <v>11/08/2022</v>
      </c>
      <c r="J293" s="5" t="str">
        <f>'[1]TCE - ANEXO IV - Preencher'!L302</f>
        <v>26220841249434000107550010001026891147070920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478.48</v>
      </c>
    </row>
    <row r="294" spans="1:12" s="8" customFormat="1" ht="19.5" customHeight="1" x14ac:dyDescent="0.2">
      <c r="A294" s="3">
        <f>IFERROR(VLOOKUP(B294,'[1]DADOS (OCULTAR)'!$Q$3:$S$133,3,0),"")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000102690</v>
      </c>
      <c r="I294" s="6" t="str">
        <f>IF('[1]TCE - ANEXO IV - Preencher'!K303="","",'[1]TCE - ANEXO IV - Preencher'!K303)</f>
        <v>11/08/2022</v>
      </c>
      <c r="J294" s="5" t="str">
        <f>'[1]TCE - ANEXO IV - Preencher'!L303</f>
        <v>26220841249434000107550010001026901122538563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905.9</v>
      </c>
    </row>
    <row r="295" spans="1:12" s="8" customFormat="1" ht="19.5" customHeight="1" x14ac:dyDescent="0.2">
      <c r="A295" s="3">
        <f>IFERROR(VLOOKUP(B295,'[1]DADOS (OCULTAR)'!$Q$3:$S$133,3,0),"")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000102691</v>
      </c>
      <c r="I295" s="6" t="str">
        <f>IF('[1]TCE - ANEXO IV - Preencher'!K304="","",'[1]TCE - ANEXO IV - Preencher'!K304)</f>
        <v>11/08/2022</v>
      </c>
      <c r="J295" s="5" t="str">
        <f>'[1]TCE - ANEXO IV - Preencher'!L304</f>
        <v>26220841249434000107550010001026911272584347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205.84</v>
      </c>
    </row>
    <row r="296" spans="1:12" s="8" customFormat="1" ht="19.5" customHeight="1" x14ac:dyDescent="0.2">
      <c r="A296" s="3">
        <f>IFERROR(VLOOKUP(B296,'[1]DADOS (OCULTAR)'!$Q$3:$S$133,3,0),"")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000102692</v>
      </c>
      <c r="I296" s="6" t="str">
        <f>IF('[1]TCE - ANEXO IV - Preencher'!K305="","",'[1]TCE - ANEXO IV - Preencher'!K305)</f>
        <v>11/08/2022</v>
      </c>
      <c r="J296" s="5" t="str">
        <f>'[1]TCE - ANEXO IV - Preencher'!L305</f>
        <v>26220841249434000107550010001026921584259660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905.9</v>
      </c>
    </row>
    <row r="297" spans="1:12" s="8" customFormat="1" ht="19.5" customHeight="1" x14ac:dyDescent="0.2">
      <c r="A297" s="3">
        <f>IFERROR(VLOOKUP(B297,'[1]DADOS (OCULTAR)'!$Q$3:$S$133,3,0),"")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000102693</v>
      </c>
      <c r="I297" s="6" t="str">
        <f>IF('[1]TCE - ANEXO IV - Preencher'!K306="","",'[1]TCE - ANEXO IV - Preencher'!K306)</f>
        <v>11/08/2022</v>
      </c>
      <c r="J297" s="5" t="str">
        <f>'[1]TCE - ANEXO IV - Preencher'!L306</f>
        <v>26220841249434000107550010001026931546782269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2209.83</v>
      </c>
    </row>
    <row r="298" spans="1:12" s="8" customFormat="1" ht="19.5" customHeight="1" x14ac:dyDescent="0.2">
      <c r="A298" s="3">
        <f>IFERROR(VLOOKUP(B298,'[1]DADOS (OCULTAR)'!$Q$3:$S$133,3,0),"")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000102694</v>
      </c>
      <c r="I298" s="6" t="str">
        <f>IF('[1]TCE - ANEXO IV - Preencher'!K307="","",'[1]TCE - ANEXO IV - Preencher'!K307)</f>
        <v>11/08/2022</v>
      </c>
      <c r="J298" s="5" t="str">
        <f>'[1]TCE - ANEXO IV - Preencher'!L307</f>
        <v>26220841249434000107550010001026941180717857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165.34</v>
      </c>
    </row>
    <row r="299" spans="1:12" s="8" customFormat="1" ht="19.5" customHeight="1" x14ac:dyDescent="0.2">
      <c r="A299" s="3">
        <f>IFERROR(VLOOKUP(B299,'[1]DADOS (OCULTAR)'!$Q$3:$S$133,3,0),"")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000102695</v>
      </c>
      <c r="I299" s="6" t="str">
        <f>IF('[1]TCE - ANEXO IV - Preencher'!K308="","",'[1]TCE - ANEXO IV - Preencher'!K308)</f>
        <v>11/08/2022</v>
      </c>
      <c r="J299" s="5" t="str">
        <f>'[1]TCE - ANEXO IV - Preencher'!L308</f>
        <v>26220841249434000107550010001026951520978942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2165.98</v>
      </c>
    </row>
    <row r="300" spans="1:12" s="8" customFormat="1" ht="19.5" customHeight="1" x14ac:dyDescent="0.2">
      <c r="A300" s="3">
        <f>IFERROR(VLOOKUP(B300,'[1]DADOS (OCULTAR)'!$Q$3:$S$133,3,0),"")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000102696</v>
      </c>
      <c r="I300" s="6" t="str">
        <f>IF('[1]TCE - ANEXO IV - Preencher'!K309="","",'[1]TCE - ANEXO IV - Preencher'!K309)</f>
        <v>11/08/2022</v>
      </c>
      <c r="J300" s="5" t="str">
        <f>'[1]TCE - ANEXO IV - Preencher'!L309</f>
        <v>26220841249434000107550010001026961303178112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1096.3900000000001</v>
      </c>
    </row>
    <row r="301" spans="1:12" s="8" customFormat="1" ht="19.5" customHeight="1" x14ac:dyDescent="0.2">
      <c r="A301" s="3">
        <f>IFERROR(VLOOKUP(B301,'[1]DADOS (OCULTAR)'!$Q$3:$S$133,3,0),"")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000102697</v>
      </c>
      <c r="I301" s="6" t="str">
        <f>IF('[1]TCE - ANEXO IV - Preencher'!K310="","",'[1]TCE - ANEXO IV - Preencher'!K310)</f>
        <v>11/08/2022</v>
      </c>
      <c r="J301" s="5" t="str">
        <f>'[1]TCE - ANEXO IV - Preencher'!L310</f>
        <v>26220841249434000107550010001026971743738288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854.63</v>
      </c>
    </row>
    <row r="302" spans="1:12" s="8" customFormat="1" ht="19.5" customHeight="1" x14ac:dyDescent="0.2">
      <c r="A302" s="3">
        <f>IFERROR(VLOOKUP(B302,'[1]DADOS (OCULTAR)'!$Q$3:$S$133,3,0),"")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000102698</v>
      </c>
      <c r="I302" s="6" t="str">
        <f>IF('[1]TCE - ANEXO IV - Preencher'!K311="","",'[1]TCE - ANEXO IV - Preencher'!K311)</f>
        <v>11/08/2022</v>
      </c>
      <c r="J302" s="5" t="str">
        <f>'[1]TCE - ANEXO IV - Preencher'!L311</f>
        <v>26220841249434000107550010001026981648766617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936.58</v>
      </c>
    </row>
    <row r="303" spans="1:12" s="8" customFormat="1" ht="19.5" customHeight="1" x14ac:dyDescent="0.2">
      <c r="A303" s="3">
        <f>IFERROR(VLOOKUP(B303,'[1]DADOS (OCULTAR)'!$Q$3:$S$133,3,0),"")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000102700</v>
      </c>
      <c r="I303" s="6" t="str">
        <f>IF('[1]TCE - ANEXO IV - Preencher'!K312="","",'[1]TCE - ANEXO IV - Preencher'!K312)</f>
        <v>11/08/2022</v>
      </c>
      <c r="J303" s="5" t="str">
        <f>'[1]TCE - ANEXO IV - Preencher'!L312</f>
        <v>26220841249434000107550010001027001622157885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936.58</v>
      </c>
    </row>
    <row r="304" spans="1:12" s="8" customFormat="1" ht="19.5" customHeight="1" x14ac:dyDescent="0.2">
      <c r="A304" s="3">
        <f>IFERROR(VLOOKUP(B304,'[1]DADOS (OCULTAR)'!$Q$3:$S$133,3,0),"")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000102701</v>
      </c>
      <c r="I304" s="6" t="str">
        <f>IF('[1]TCE - ANEXO IV - Preencher'!K313="","",'[1]TCE - ANEXO IV - Preencher'!K313)</f>
        <v>11/08/2022</v>
      </c>
      <c r="J304" s="5" t="str">
        <f>'[1]TCE - ANEXO IV - Preencher'!L313</f>
        <v>26220841249434000107550010001027011758437267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148.4</v>
      </c>
    </row>
    <row r="305" spans="1:12" s="8" customFormat="1" ht="19.5" customHeight="1" x14ac:dyDescent="0.2">
      <c r="A305" s="3">
        <f>IFERROR(VLOOKUP(B305,'[1]DADOS (OCULTAR)'!$Q$3:$S$133,3,0),"")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000102702</v>
      </c>
      <c r="I305" s="6" t="str">
        <f>IF('[1]TCE - ANEXO IV - Preencher'!K314="","",'[1]TCE - ANEXO IV - Preencher'!K314)</f>
        <v>11/08/2022</v>
      </c>
      <c r="J305" s="5" t="str">
        <f>'[1]TCE - ANEXO IV - Preencher'!L314</f>
        <v>26220841249434000107550010001027021987426147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209.8</v>
      </c>
    </row>
    <row r="306" spans="1:12" s="8" customFormat="1" ht="19.5" customHeight="1" x14ac:dyDescent="0.2">
      <c r="A306" s="3">
        <f>IFERROR(VLOOKUP(B306,'[1]DADOS (OCULTAR)'!$Q$3:$S$133,3,0),"")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000102703</v>
      </c>
      <c r="I306" s="6" t="str">
        <f>IF('[1]TCE - ANEXO IV - Preencher'!K315="","",'[1]TCE - ANEXO IV - Preencher'!K315)</f>
        <v>11/08/2022</v>
      </c>
      <c r="J306" s="5" t="str">
        <f>'[1]TCE - ANEXO IV - Preencher'!L315</f>
        <v>26220841249434000107550010001027031824082543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197.6</v>
      </c>
    </row>
    <row r="307" spans="1:12" s="8" customFormat="1" ht="19.5" customHeight="1" x14ac:dyDescent="0.2">
      <c r="A307" s="3">
        <f>IFERROR(VLOOKUP(B307,'[1]DADOS (OCULTAR)'!$Q$3:$S$133,3,0),"")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000102704</v>
      </c>
      <c r="I307" s="6" t="str">
        <f>IF('[1]TCE - ANEXO IV - Preencher'!K316="","",'[1]TCE - ANEXO IV - Preencher'!K316)</f>
        <v>11/08/2022</v>
      </c>
      <c r="J307" s="5" t="str">
        <f>'[1]TCE - ANEXO IV - Preencher'!L316</f>
        <v>26220841249434000107550010001027041201191849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761.91</v>
      </c>
    </row>
    <row r="308" spans="1:12" s="8" customFormat="1" ht="19.5" customHeight="1" x14ac:dyDescent="0.2">
      <c r="A308" s="3">
        <f>IFERROR(VLOOKUP(B308,'[1]DADOS (OCULTAR)'!$Q$3:$S$133,3,0),"")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000102705</v>
      </c>
      <c r="I308" s="6" t="str">
        <f>IF('[1]TCE - ANEXO IV - Preencher'!K317="","",'[1]TCE - ANEXO IV - Preencher'!K317)</f>
        <v>11/08/2022</v>
      </c>
      <c r="J308" s="5" t="str">
        <f>'[1]TCE - ANEXO IV - Preencher'!L317</f>
        <v>26220841249434000107550010001027051311503273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1096.3900000000001</v>
      </c>
    </row>
    <row r="309" spans="1:12" s="8" customFormat="1" ht="19.5" customHeight="1" x14ac:dyDescent="0.2">
      <c r="A309" s="3">
        <f>IFERROR(VLOOKUP(B309,'[1]DADOS (OCULTAR)'!$Q$3:$S$133,3,0),"")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000102706</v>
      </c>
      <c r="I309" s="6" t="str">
        <f>IF('[1]TCE - ANEXO IV - Preencher'!K318="","",'[1]TCE - ANEXO IV - Preencher'!K318)</f>
        <v>11/08/2022</v>
      </c>
      <c r="J309" s="5" t="str">
        <f>'[1]TCE - ANEXO IV - Preencher'!L318</f>
        <v>26220841249434000107550010001027061193117643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197.6</v>
      </c>
    </row>
    <row r="310" spans="1:12" s="8" customFormat="1" ht="19.5" customHeight="1" x14ac:dyDescent="0.2">
      <c r="A310" s="3">
        <f>IFERROR(VLOOKUP(B310,'[1]DADOS (OCULTAR)'!$Q$3:$S$133,3,0),"")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000102707</v>
      </c>
      <c r="I310" s="6" t="str">
        <f>IF('[1]TCE - ANEXO IV - Preencher'!K319="","",'[1]TCE - ANEXO IV - Preencher'!K319)</f>
        <v>11/08/2022</v>
      </c>
      <c r="J310" s="5" t="str">
        <f>'[1]TCE - ANEXO IV - Preencher'!L319</f>
        <v>26220841249434000107550010001027071045291359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761.91</v>
      </c>
    </row>
    <row r="311" spans="1:12" s="8" customFormat="1" ht="19.5" customHeight="1" x14ac:dyDescent="0.2">
      <c r="A311" s="3">
        <f>IFERROR(VLOOKUP(B311,'[1]DADOS (OCULTAR)'!$Q$3:$S$133,3,0),"")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000102708</v>
      </c>
      <c r="I311" s="6" t="str">
        <f>IF('[1]TCE - ANEXO IV - Preencher'!K320="","",'[1]TCE - ANEXO IV - Preencher'!K320)</f>
        <v>11/08/2022</v>
      </c>
      <c r="J311" s="5" t="str">
        <f>'[1]TCE - ANEXO IV - Preencher'!L320</f>
        <v>26220841249434000107550010001027081863879631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1096.3900000000001</v>
      </c>
    </row>
    <row r="312" spans="1:12" s="8" customFormat="1" ht="19.5" customHeight="1" x14ac:dyDescent="0.2">
      <c r="A312" s="3">
        <f>IFERROR(VLOOKUP(B312,'[1]DADOS (OCULTAR)'!$Q$3:$S$133,3,0),"")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000102709</v>
      </c>
      <c r="I312" s="6" t="str">
        <f>IF('[1]TCE - ANEXO IV - Preencher'!K321="","",'[1]TCE - ANEXO IV - Preencher'!K321)</f>
        <v>11/08/2022</v>
      </c>
      <c r="J312" s="5" t="str">
        <f>'[1]TCE - ANEXO IV - Preencher'!L321</f>
        <v>26220841249434000107550010001027091296298057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1120</v>
      </c>
    </row>
    <row r="313" spans="1:12" s="8" customFormat="1" ht="19.5" customHeight="1" x14ac:dyDescent="0.2">
      <c r="A313" s="3">
        <f>IFERROR(VLOOKUP(B313,'[1]DADOS (OCULTAR)'!$Q$3:$S$133,3,0),"")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000102710</v>
      </c>
      <c r="I313" s="6" t="str">
        <f>IF('[1]TCE - ANEXO IV - Preencher'!K322="","",'[1]TCE - ANEXO IV - Preencher'!K322)</f>
        <v>11/08/2022</v>
      </c>
      <c r="J313" s="5" t="str">
        <f>'[1]TCE - ANEXO IV - Preencher'!L322</f>
        <v>26220841249434000107550010001027101640824762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60.59</v>
      </c>
    </row>
    <row r="314" spans="1:12" s="8" customFormat="1" ht="19.5" customHeight="1" x14ac:dyDescent="0.2">
      <c r="A314" s="3">
        <f>IFERROR(VLOOKUP(B314,'[1]DADOS (OCULTAR)'!$Q$3:$S$133,3,0),"")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000102711</v>
      </c>
      <c r="I314" s="6" t="str">
        <f>IF('[1]TCE - ANEXO IV - Preencher'!K323="","",'[1]TCE - ANEXO IV - Preencher'!K323)</f>
        <v>11/08/2022</v>
      </c>
      <c r="J314" s="5" t="str">
        <f>'[1]TCE - ANEXO IV - Preencher'!L323</f>
        <v>26220841249434000107550010001027111510316934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1096.3900000000001</v>
      </c>
    </row>
    <row r="315" spans="1:12" s="8" customFormat="1" ht="19.5" customHeight="1" x14ac:dyDescent="0.2">
      <c r="A315" s="3">
        <f>IFERROR(VLOOKUP(B315,'[1]DADOS (OCULTAR)'!$Q$3:$S$133,3,0),"")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000102712</v>
      </c>
      <c r="I315" s="6" t="str">
        <f>IF('[1]TCE - ANEXO IV - Preencher'!K324="","",'[1]TCE - ANEXO IV - Preencher'!K324)</f>
        <v>11/08/2022</v>
      </c>
      <c r="J315" s="5" t="str">
        <f>'[1]TCE - ANEXO IV - Preencher'!L324</f>
        <v>26220841249434000107550010001027121570204706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2209.83</v>
      </c>
    </row>
    <row r="316" spans="1:12" s="8" customFormat="1" ht="19.5" customHeight="1" x14ac:dyDescent="0.2">
      <c r="A316" s="3">
        <f>IFERROR(VLOOKUP(B316,'[1]DADOS (OCULTAR)'!$Q$3:$S$133,3,0),"")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000102713</v>
      </c>
      <c r="I316" s="6" t="str">
        <f>IF('[1]TCE - ANEXO IV - Preencher'!K325="","",'[1]TCE - ANEXO IV - Preencher'!K325)</f>
        <v>11/08/2022</v>
      </c>
      <c r="J316" s="5" t="str">
        <f>'[1]TCE - ANEXO IV - Preencher'!L325</f>
        <v>26220841249434000107550010001027131537777406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936.58</v>
      </c>
    </row>
    <row r="317" spans="1:12" s="8" customFormat="1" ht="19.5" customHeight="1" x14ac:dyDescent="0.2">
      <c r="A317" s="3">
        <f>IFERROR(VLOOKUP(B317,'[1]DADOS (OCULTAR)'!$Q$3:$S$133,3,0),"")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000102714</v>
      </c>
      <c r="I317" s="6" t="str">
        <f>IF('[1]TCE - ANEXO IV - Preencher'!K326="","",'[1]TCE - ANEXO IV - Preencher'!K326)</f>
        <v>11/08/2022</v>
      </c>
      <c r="J317" s="5" t="str">
        <f>'[1]TCE - ANEXO IV - Preencher'!L326</f>
        <v>26220841249434000107550010001027141064020688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275.48</v>
      </c>
    </row>
    <row r="318" spans="1:12" s="8" customFormat="1" ht="19.5" customHeight="1" x14ac:dyDescent="0.2">
      <c r="A318" s="3">
        <f>IFERROR(VLOOKUP(B318,'[1]DADOS (OCULTAR)'!$Q$3:$S$133,3,0),"")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000102715</v>
      </c>
      <c r="I318" s="6" t="str">
        <f>IF('[1]TCE - ANEXO IV - Preencher'!K327="","",'[1]TCE - ANEXO IV - Preencher'!K327)</f>
        <v>11/08/2022</v>
      </c>
      <c r="J318" s="5" t="str">
        <f>'[1]TCE - ANEXO IV - Preencher'!L327</f>
        <v>26220841249434000107550010001027151909594256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761.91</v>
      </c>
    </row>
    <row r="319" spans="1:12" s="8" customFormat="1" ht="19.5" customHeight="1" x14ac:dyDescent="0.2">
      <c r="A319" s="3">
        <f>IFERROR(VLOOKUP(B319,'[1]DADOS (OCULTAR)'!$Q$3:$S$133,3,0),"")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000102938</v>
      </c>
      <c r="I319" s="6" t="str">
        <f>IF('[1]TCE - ANEXO IV - Preencher'!K328="","",'[1]TCE - ANEXO IV - Preencher'!K328)</f>
        <v>18/08/2022</v>
      </c>
      <c r="J319" s="5" t="str">
        <f>'[1]TCE - ANEXO IV - Preencher'!L328</f>
        <v>26220841249434000107550010001029381926718109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1244.79</v>
      </c>
    </row>
    <row r="320" spans="1:12" s="8" customFormat="1" ht="19.5" customHeight="1" x14ac:dyDescent="0.2">
      <c r="A320" s="3">
        <f>IFERROR(VLOOKUP(B320,'[1]DADOS (OCULTAR)'!$Q$3:$S$133,3,0),"")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000102940</v>
      </c>
      <c r="I320" s="6" t="str">
        <f>IF('[1]TCE - ANEXO IV - Preencher'!K329="","",'[1]TCE - ANEXO IV - Preencher'!K329)</f>
        <v>18/08/2022</v>
      </c>
      <c r="J320" s="5" t="str">
        <f>'[1]TCE - ANEXO IV - Preencher'!L329</f>
        <v>26220841249434000107550010001029401453286485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1280.2</v>
      </c>
    </row>
    <row r="321" spans="1:12" s="8" customFormat="1" ht="19.5" customHeight="1" x14ac:dyDescent="0.2">
      <c r="A321" s="3">
        <f>IFERROR(VLOOKUP(B321,'[1]DADOS (OCULTAR)'!$Q$3:$S$133,3,0),"")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000102942</v>
      </c>
      <c r="I321" s="6" t="str">
        <f>IF('[1]TCE - ANEXO IV - Preencher'!K330="","",'[1]TCE - ANEXO IV - Preencher'!K330)</f>
        <v>18/08/2022</v>
      </c>
      <c r="J321" s="5" t="str">
        <f>'[1]TCE - ANEXO IV - Preencher'!L330</f>
        <v>26220841249434000107550010001029421684777004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494.4</v>
      </c>
    </row>
    <row r="322" spans="1:12" s="8" customFormat="1" ht="19.5" customHeight="1" x14ac:dyDescent="0.2">
      <c r="A322" s="3">
        <f>IFERROR(VLOOKUP(B322,'[1]DADOS (OCULTAR)'!$Q$3:$S$133,3,0),"")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000102944</v>
      </c>
      <c r="I322" s="6" t="str">
        <f>IF('[1]TCE - ANEXO IV - Preencher'!K331="","",'[1]TCE - ANEXO IV - Preencher'!K331)</f>
        <v>18/08/2022</v>
      </c>
      <c r="J322" s="5" t="str">
        <f>'[1]TCE - ANEXO IV - Preencher'!L331</f>
        <v>26220841249434000107550010001029441962024984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1168.71</v>
      </c>
    </row>
    <row r="323" spans="1:12" s="8" customFormat="1" ht="19.5" customHeight="1" x14ac:dyDescent="0.2">
      <c r="A323" s="3">
        <f>IFERROR(VLOOKUP(B323,'[1]DADOS (OCULTAR)'!$Q$3:$S$133,3,0),"")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000102945</v>
      </c>
      <c r="I323" s="6" t="str">
        <f>IF('[1]TCE - ANEXO IV - Preencher'!K332="","",'[1]TCE - ANEXO IV - Preencher'!K332)</f>
        <v>18/08/2022</v>
      </c>
      <c r="J323" s="5" t="str">
        <f>'[1]TCE - ANEXO IV - Preencher'!L332</f>
        <v>26220841249434000107550010001029451910939776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754.18</v>
      </c>
    </row>
    <row r="324" spans="1:12" s="8" customFormat="1" ht="19.5" customHeight="1" x14ac:dyDescent="0.2">
      <c r="A324" s="3">
        <f>IFERROR(VLOOKUP(B324,'[1]DADOS (OCULTAR)'!$Q$3:$S$133,3,0),"")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000102947</v>
      </c>
      <c r="I324" s="6" t="str">
        <f>IF('[1]TCE - ANEXO IV - Preencher'!K333="","",'[1]TCE - ANEXO IV - Preencher'!K333)</f>
        <v>18/08/2022</v>
      </c>
      <c r="J324" s="5" t="str">
        <f>'[1]TCE - ANEXO IV - Preencher'!L333</f>
        <v>26220841249434000107550010001029471952339046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183.81</v>
      </c>
    </row>
    <row r="325" spans="1:12" s="8" customFormat="1" ht="19.5" customHeight="1" x14ac:dyDescent="0.2">
      <c r="A325" s="3">
        <f>IFERROR(VLOOKUP(B325,'[1]DADOS (OCULTAR)'!$Q$3:$S$133,3,0),"")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000102949</v>
      </c>
      <c r="I325" s="6" t="str">
        <f>IF('[1]TCE - ANEXO IV - Preencher'!K334="","",'[1]TCE - ANEXO IV - Preencher'!K334)</f>
        <v>18/08/2022</v>
      </c>
      <c r="J325" s="5" t="str">
        <f>'[1]TCE - ANEXO IV - Preencher'!L334</f>
        <v>26220841249434000107550010001029491091170527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324.51</v>
      </c>
    </row>
    <row r="326" spans="1:12" s="8" customFormat="1" ht="19.5" customHeight="1" x14ac:dyDescent="0.2">
      <c r="A326" s="3">
        <f>IFERROR(VLOOKUP(B326,'[1]DADOS (OCULTAR)'!$Q$3:$S$133,3,0),"")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000102950</v>
      </c>
      <c r="I326" s="6" t="str">
        <f>IF('[1]TCE - ANEXO IV - Preencher'!K335="","",'[1]TCE - ANEXO IV - Preencher'!K335)</f>
        <v>18/08/2022</v>
      </c>
      <c r="J326" s="5" t="str">
        <f>'[1]TCE - ANEXO IV - Preencher'!L335</f>
        <v>26220841249434000107550010001029501386166416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936.58</v>
      </c>
    </row>
    <row r="327" spans="1:12" s="8" customFormat="1" ht="19.5" customHeight="1" x14ac:dyDescent="0.2">
      <c r="A327" s="3">
        <f>IFERROR(VLOOKUP(B327,'[1]DADOS (OCULTAR)'!$Q$3:$S$133,3,0),"")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000102951</v>
      </c>
      <c r="I327" s="6" t="str">
        <f>IF('[1]TCE - ANEXO IV - Preencher'!K336="","",'[1]TCE - ANEXO IV - Preencher'!K336)</f>
        <v>18/08/2022</v>
      </c>
      <c r="J327" s="5" t="str">
        <f>'[1]TCE - ANEXO IV - Preencher'!L336</f>
        <v>26220841249434000107550010001029511888558814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1096.3900000000001</v>
      </c>
    </row>
    <row r="328" spans="1:12" s="8" customFormat="1" ht="19.5" customHeight="1" x14ac:dyDescent="0.2">
      <c r="A328" s="3">
        <f>IFERROR(VLOOKUP(B328,'[1]DADOS (OCULTAR)'!$Q$3:$S$133,3,0),"")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000102952</v>
      </c>
      <c r="I328" s="6" t="str">
        <f>IF('[1]TCE - ANEXO IV - Preencher'!K337="","",'[1]TCE - ANEXO IV - Preencher'!K337)</f>
        <v>18/08/2022</v>
      </c>
      <c r="J328" s="5" t="str">
        <f>'[1]TCE - ANEXO IV - Preencher'!L337</f>
        <v>26220841249434000107550010001029521352872908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643.59</v>
      </c>
    </row>
    <row r="329" spans="1:12" s="8" customFormat="1" ht="19.5" customHeight="1" x14ac:dyDescent="0.2">
      <c r="A329" s="3">
        <f>IFERROR(VLOOKUP(B329,'[1]DADOS (OCULTAR)'!$Q$3:$S$133,3,0),"")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000102953</v>
      </c>
      <c r="I329" s="6" t="str">
        <f>IF('[1]TCE - ANEXO IV - Preencher'!K338="","",'[1]TCE - ANEXO IV - Preencher'!K338)</f>
        <v>18/08/2022</v>
      </c>
      <c r="J329" s="5" t="str">
        <f>'[1]TCE - ANEXO IV - Preencher'!L338</f>
        <v>26220841249434000107550010001029531262661298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275.48</v>
      </c>
    </row>
    <row r="330" spans="1:12" s="8" customFormat="1" ht="19.5" customHeight="1" x14ac:dyDescent="0.2">
      <c r="A330" s="3">
        <f>IFERROR(VLOOKUP(B330,'[1]DADOS (OCULTAR)'!$Q$3:$S$133,3,0),"")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000102970</v>
      </c>
      <c r="I330" s="6" t="str">
        <f>IF('[1]TCE - ANEXO IV - Preencher'!K339="","",'[1]TCE - ANEXO IV - Preencher'!K339)</f>
        <v>18/08/2022</v>
      </c>
      <c r="J330" s="5" t="str">
        <f>'[1]TCE - ANEXO IV - Preencher'!L339</f>
        <v>26220841249434000107550010001029701051185551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1334.6</v>
      </c>
    </row>
    <row r="331" spans="1:12" s="8" customFormat="1" ht="19.5" customHeight="1" x14ac:dyDescent="0.2">
      <c r="A331" s="3">
        <f>IFERROR(VLOOKUP(B331,'[1]DADOS (OCULTAR)'!$Q$3:$S$133,3,0),"")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000102971</v>
      </c>
      <c r="I331" s="6" t="str">
        <f>IF('[1]TCE - ANEXO IV - Preencher'!K340="","",'[1]TCE - ANEXO IV - Preencher'!K340)</f>
        <v>18/08/2022</v>
      </c>
      <c r="J331" s="5" t="str">
        <f>'[1]TCE - ANEXO IV - Preencher'!L340</f>
        <v>26220841249434000107550010001029711903480313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1017.6</v>
      </c>
    </row>
    <row r="332" spans="1:12" s="8" customFormat="1" ht="19.5" customHeight="1" x14ac:dyDescent="0.2">
      <c r="A332" s="3">
        <f>IFERROR(VLOOKUP(B332,'[1]DADOS (OCULTAR)'!$Q$3:$S$133,3,0),"")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000102972</v>
      </c>
      <c r="I332" s="6" t="str">
        <f>IF('[1]TCE - ANEXO IV - Preencher'!K341="","",'[1]TCE - ANEXO IV - Preencher'!K341)</f>
        <v>18/08/2022</v>
      </c>
      <c r="J332" s="5" t="str">
        <f>'[1]TCE - ANEXO IV - Preencher'!L341</f>
        <v>26220841249434000107550010001029721691998796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296.8</v>
      </c>
    </row>
    <row r="333" spans="1:12" s="8" customFormat="1" ht="19.5" customHeight="1" x14ac:dyDescent="0.2">
      <c r="A333" s="3">
        <f>IFERROR(VLOOKUP(B333,'[1]DADOS (OCULTAR)'!$Q$3:$S$133,3,0),"")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000102973</v>
      </c>
      <c r="I333" s="6" t="str">
        <f>IF('[1]TCE - ANEXO IV - Preencher'!K342="","",'[1]TCE - ANEXO IV - Preencher'!K342)</f>
        <v>18/08/2022</v>
      </c>
      <c r="J333" s="5" t="str">
        <f>'[1]TCE - ANEXO IV - Preencher'!L342</f>
        <v>26220841249434000107550010001029731560888170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495.91</v>
      </c>
    </row>
    <row r="334" spans="1:12" s="8" customFormat="1" ht="19.5" customHeight="1" x14ac:dyDescent="0.2">
      <c r="A334" s="3">
        <f>IFERROR(VLOOKUP(B334,'[1]DADOS (OCULTAR)'!$Q$3:$S$133,3,0),"")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000102975</v>
      </c>
      <c r="I334" s="6" t="str">
        <f>IF('[1]TCE - ANEXO IV - Preencher'!K343="","",'[1]TCE - ANEXO IV - Preencher'!K343)</f>
        <v>18/08/2022</v>
      </c>
      <c r="J334" s="5" t="str">
        <f>'[1]TCE - ANEXO IV - Preencher'!L343</f>
        <v>26220841249434000107550010001029751179330775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1964.92</v>
      </c>
    </row>
    <row r="335" spans="1:12" s="8" customFormat="1" ht="19.5" customHeight="1" x14ac:dyDescent="0.2">
      <c r="A335" s="3">
        <f>IFERROR(VLOOKUP(B335,'[1]DADOS (OCULTAR)'!$Q$3:$S$133,3,0),"")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000102977</v>
      </c>
      <c r="I335" s="6" t="str">
        <f>IF('[1]TCE - ANEXO IV - Preencher'!K344="","",'[1]TCE - ANEXO IV - Preencher'!K344)</f>
        <v>18/08/2022</v>
      </c>
      <c r="J335" s="5" t="str">
        <f>'[1]TCE - ANEXO IV - Preencher'!L344</f>
        <v>26220841249434000107550010001029771131122336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299.89999999999998</v>
      </c>
    </row>
    <row r="336" spans="1:12" s="8" customFormat="1" ht="19.5" customHeight="1" x14ac:dyDescent="0.2">
      <c r="A336" s="3">
        <f>IFERROR(VLOOKUP(B336,'[1]DADOS (OCULTAR)'!$Q$3:$S$133,3,0),"")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000102978</v>
      </c>
      <c r="I336" s="6" t="str">
        <f>IF('[1]TCE - ANEXO IV - Preencher'!K345="","",'[1]TCE - ANEXO IV - Preencher'!K345)</f>
        <v>18/08/2022</v>
      </c>
      <c r="J336" s="5" t="str">
        <f>'[1]TCE - ANEXO IV - Preencher'!L345</f>
        <v>26220841249434000107550010001029781451940614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1800</v>
      </c>
    </row>
    <row r="337" spans="1:12" s="8" customFormat="1" ht="19.5" customHeight="1" x14ac:dyDescent="0.2">
      <c r="A337" s="3">
        <f>IFERROR(VLOOKUP(B337,'[1]DADOS (OCULTAR)'!$Q$3:$S$133,3,0),"")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000102979</v>
      </c>
      <c r="I337" s="6" t="str">
        <f>IF('[1]TCE - ANEXO IV - Preencher'!K346="","",'[1]TCE - ANEXO IV - Preencher'!K346)</f>
        <v>18/08/2022</v>
      </c>
      <c r="J337" s="5" t="str">
        <f>'[1]TCE - ANEXO IV - Preencher'!L346</f>
        <v>26220841249434000107550010001029791927829799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936.58</v>
      </c>
    </row>
    <row r="338" spans="1:12" s="8" customFormat="1" ht="19.5" customHeight="1" x14ac:dyDescent="0.2">
      <c r="A338" s="3">
        <f>IFERROR(VLOOKUP(B338,'[1]DADOS (OCULTAR)'!$Q$3:$S$133,3,0),"")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000102980</v>
      </c>
      <c r="I338" s="6" t="str">
        <f>IF('[1]TCE - ANEXO IV - Preencher'!K347="","",'[1]TCE - ANEXO IV - Preencher'!K347)</f>
        <v>18/08/2022</v>
      </c>
      <c r="J338" s="5" t="str">
        <f>'[1]TCE - ANEXO IV - Preencher'!L347</f>
        <v>26220841249434000107550010001029801115206127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171.79</v>
      </c>
    </row>
    <row r="339" spans="1:12" s="8" customFormat="1" ht="19.5" customHeight="1" x14ac:dyDescent="0.2">
      <c r="A339" s="3">
        <f>IFERROR(VLOOKUP(B339,'[1]DADOS (OCULTAR)'!$Q$3:$S$133,3,0),"")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000102981</v>
      </c>
      <c r="I339" s="6" t="str">
        <f>IF('[1]TCE - ANEXO IV - Preencher'!K348="","",'[1]TCE - ANEXO IV - Preencher'!K348)</f>
        <v>18/08/2022</v>
      </c>
      <c r="J339" s="5" t="str">
        <f>'[1]TCE - ANEXO IV - Preencher'!L348</f>
        <v>26220841249434000107550010001029811205149022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1277.7</v>
      </c>
    </row>
    <row r="340" spans="1:12" s="8" customFormat="1" ht="19.5" customHeight="1" x14ac:dyDescent="0.2">
      <c r="A340" s="3">
        <f>IFERROR(VLOOKUP(B340,'[1]DADOS (OCULTAR)'!$Q$3:$S$133,3,0),"")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000102982</v>
      </c>
      <c r="I340" s="6" t="str">
        <f>IF('[1]TCE - ANEXO IV - Preencher'!K349="","",'[1]TCE - ANEXO IV - Preencher'!K349)</f>
        <v>18/08/2022</v>
      </c>
      <c r="J340" s="5" t="str">
        <f>'[1]TCE - ANEXO IV - Preencher'!L349</f>
        <v>26220841249434000107550010001029821031659370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1277.7</v>
      </c>
    </row>
    <row r="341" spans="1:12" s="8" customFormat="1" ht="19.5" customHeight="1" x14ac:dyDescent="0.2">
      <c r="A341" s="3">
        <f>IFERROR(VLOOKUP(B341,'[1]DADOS (OCULTAR)'!$Q$3:$S$133,3,0),"")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000102983</v>
      </c>
      <c r="I341" s="6" t="str">
        <f>IF('[1]TCE - ANEXO IV - Preencher'!K350="","",'[1]TCE - ANEXO IV - Preencher'!K350)</f>
        <v>18/08/2022</v>
      </c>
      <c r="J341" s="5" t="str">
        <f>'[1]TCE - ANEXO IV - Preencher'!L350</f>
        <v>26220841249434000107550010001029831294221667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1096.3900000000001</v>
      </c>
    </row>
    <row r="342" spans="1:12" s="8" customFormat="1" ht="19.5" customHeight="1" x14ac:dyDescent="0.2">
      <c r="A342" s="3">
        <f>IFERROR(VLOOKUP(B342,'[1]DADOS (OCULTAR)'!$Q$3:$S$133,3,0),"")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000102984</v>
      </c>
      <c r="I342" s="6" t="str">
        <f>IF('[1]TCE - ANEXO IV - Preencher'!K351="","",'[1]TCE - ANEXO IV - Preencher'!K351)</f>
        <v>18/08/2022</v>
      </c>
      <c r="J342" s="5" t="str">
        <f>'[1]TCE - ANEXO IV - Preencher'!L351</f>
        <v>26220841249434000107550010001029841278097113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211.87</v>
      </c>
    </row>
    <row r="343" spans="1:12" s="8" customFormat="1" ht="19.5" customHeight="1" x14ac:dyDescent="0.2">
      <c r="A343" s="3">
        <f>IFERROR(VLOOKUP(B343,'[1]DADOS (OCULTAR)'!$Q$3:$S$133,3,0),"")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000102985</v>
      </c>
      <c r="I343" s="6" t="str">
        <f>IF('[1]TCE - ANEXO IV - Preencher'!K352="","",'[1]TCE - ANEXO IV - Preencher'!K352)</f>
        <v>18/08/2022</v>
      </c>
      <c r="J343" s="5" t="str">
        <f>'[1]TCE - ANEXO IV - Preencher'!L352</f>
        <v>26220841249434000107550010001029851001216898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219.92</v>
      </c>
    </row>
    <row r="344" spans="1:12" s="8" customFormat="1" ht="19.5" customHeight="1" x14ac:dyDescent="0.2">
      <c r="A344" s="3">
        <f>IFERROR(VLOOKUP(B344,'[1]DADOS (OCULTAR)'!$Q$3:$S$133,3,0),"")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000102986</v>
      </c>
      <c r="I344" s="6" t="str">
        <f>IF('[1]TCE - ANEXO IV - Preencher'!K353="","",'[1]TCE - ANEXO IV - Preencher'!K353)</f>
        <v>18/08/2022</v>
      </c>
      <c r="J344" s="5" t="str">
        <f>'[1]TCE - ANEXO IV - Preencher'!L353</f>
        <v>26220841249434000107550010001029861591220314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601.48</v>
      </c>
    </row>
    <row r="345" spans="1:12" s="8" customFormat="1" ht="19.5" customHeight="1" x14ac:dyDescent="0.2">
      <c r="A345" s="3">
        <f>IFERROR(VLOOKUP(B345,'[1]DADOS (OCULTAR)'!$Q$3:$S$133,3,0),"")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000102987</v>
      </c>
      <c r="I345" s="6" t="str">
        <f>IF('[1]TCE - ANEXO IV - Preencher'!K354="","",'[1]TCE - ANEXO IV - Preencher'!K354)</f>
        <v>18/08/2022</v>
      </c>
      <c r="J345" s="5" t="str">
        <f>'[1]TCE - ANEXO IV - Preencher'!L354</f>
        <v>26220841249434000107550010001029871621613588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2270.42</v>
      </c>
    </row>
    <row r="346" spans="1:12" s="8" customFormat="1" ht="19.5" customHeight="1" x14ac:dyDescent="0.2">
      <c r="A346" s="3">
        <f>IFERROR(VLOOKUP(B346,'[1]DADOS (OCULTAR)'!$Q$3:$S$133,3,0),"")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000102988</v>
      </c>
      <c r="I346" s="6" t="str">
        <f>IF('[1]TCE - ANEXO IV - Preencher'!K355="","",'[1]TCE - ANEXO IV - Preencher'!K355)</f>
        <v>18/08/2022</v>
      </c>
      <c r="J346" s="5" t="str">
        <f>'[1]TCE - ANEXO IV - Preencher'!L355</f>
        <v>26220841249434000107550010001029881850451478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148.4</v>
      </c>
    </row>
    <row r="347" spans="1:12" s="8" customFormat="1" ht="19.5" customHeight="1" x14ac:dyDescent="0.2">
      <c r="A347" s="3">
        <f>IFERROR(VLOOKUP(B347,'[1]DADOS (OCULTAR)'!$Q$3:$S$133,3,0),"")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000102989</v>
      </c>
      <c r="I347" s="6" t="str">
        <f>IF('[1]TCE - ANEXO IV - Preencher'!K356="","",'[1]TCE - ANEXO IV - Preencher'!K356)</f>
        <v>18/08/2022</v>
      </c>
      <c r="J347" s="5" t="str">
        <f>'[1]TCE - ANEXO IV - Preencher'!L356</f>
        <v>26220841249434000107550010001029891840606859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2209.83</v>
      </c>
    </row>
    <row r="348" spans="1:12" s="8" customFormat="1" ht="19.5" customHeight="1" x14ac:dyDescent="0.2">
      <c r="A348" s="3">
        <f>IFERROR(VLOOKUP(B348,'[1]DADOS (OCULTAR)'!$Q$3:$S$133,3,0),"")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000102997</v>
      </c>
      <c r="I348" s="6" t="str">
        <f>IF('[1]TCE - ANEXO IV - Preencher'!K357="","",'[1]TCE - ANEXO IV - Preencher'!K357)</f>
        <v>19/08/2022</v>
      </c>
      <c r="J348" s="5" t="str">
        <f>'[1]TCE - ANEXO IV - Preencher'!L357</f>
        <v>26220841249434000107550010001029971080048544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1800</v>
      </c>
    </row>
    <row r="349" spans="1:12" s="8" customFormat="1" ht="19.5" customHeight="1" x14ac:dyDescent="0.2">
      <c r="A349" s="3">
        <f>IFERROR(VLOOKUP(B349,'[1]DADOS (OCULTAR)'!$Q$3:$S$133,3,0),"")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000103001</v>
      </c>
      <c r="I349" s="6" t="str">
        <f>IF('[1]TCE - ANEXO IV - Preencher'!K358="","",'[1]TCE - ANEXO IV - Preencher'!K358)</f>
        <v>19/08/2022</v>
      </c>
      <c r="J349" s="5" t="str">
        <f>'[1]TCE - ANEXO IV - Preencher'!L358</f>
        <v>26220841249434000107550010001030011605107925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936.58</v>
      </c>
    </row>
    <row r="350" spans="1:12" s="8" customFormat="1" ht="19.5" customHeight="1" x14ac:dyDescent="0.2">
      <c r="A350" s="3">
        <f>IFERROR(VLOOKUP(B350,'[1]DADOS (OCULTAR)'!$Q$3:$S$133,3,0),"")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000103003</v>
      </c>
      <c r="I350" s="6" t="str">
        <f>IF('[1]TCE - ANEXO IV - Preencher'!K359="","",'[1]TCE - ANEXO IV - Preencher'!K359)</f>
        <v>19/08/2022</v>
      </c>
      <c r="J350" s="5" t="str">
        <f>'[1]TCE - ANEXO IV - Preencher'!L359</f>
        <v>26220841249434000107550010001030031586380581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761.91</v>
      </c>
    </row>
    <row r="351" spans="1:12" s="8" customFormat="1" ht="19.5" customHeight="1" x14ac:dyDescent="0.2">
      <c r="A351" s="3">
        <f>IFERROR(VLOOKUP(B351,'[1]DADOS (OCULTAR)'!$Q$3:$S$133,3,0),"")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000103004</v>
      </c>
      <c r="I351" s="6" t="str">
        <f>IF('[1]TCE - ANEXO IV - Preencher'!K360="","",'[1]TCE - ANEXO IV - Preencher'!K360)</f>
        <v>19/08/2022</v>
      </c>
      <c r="J351" s="5" t="str">
        <f>'[1]TCE - ANEXO IV - Preencher'!L360</f>
        <v>26220841249434000107550010001030041705895650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761.91</v>
      </c>
    </row>
    <row r="352" spans="1:12" s="8" customFormat="1" ht="19.5" customHeight="1" x14ac:dyDescent="0.2">
      <c r="A352" s="3">
        <f>IFERROR(VLOOKUP(B352,'[1]DADOS (OCULTAR)'!$Q$3:$S$133,3,0),"")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000103093</v>
      </c>
      <c r="I352" s="6" t="str">
        <f>IF('[1]TCE - ANEXO IV - Preencher'!K361="","",'[1]TCE - ANEXO IV - Preencher'!K361)</f>
        <v>23/08/2022</v>
      </c>
      <c r="J352" s="5" t="str">
        <f>'[1]TCE - ANEXO IV - Preencher'!L361</f>
        <v>26220841249434000107550010001030931833524093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2209.83</v>
      </c>
    </row>
    <row r="353" spans="1:12" s="8" customFormat="1" ht="19.5" customHeight="1" x14ac:dyDescent="0.2">
      <c r="A353" s="3">
        <f>IFERROR(VLOOKUP(B353,'[1]DADOS (OCULTAR)'!$Q$3:$S$133,3,0),"")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000103094</v>
      </c>
      <c r="I353" s="6" t="str">
        <f>IF('[1]TCE - ANEXO IV - Preencher'!K362="","",'[1]TCE - ANEXO IV - Preencher'!K362)</f>
        <v>23/08/2022</v>
      </c>
      <c r="J353" s="5" t="str">
        <f>'[1]TCE - ANEXO IV - Preencher'!L362</f>
        <v>26220841249434000107550010001030941714892010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99.23</v>
      </c>
    </row>
    <row r="354" spans="1:12" s="8" customFormat="1" ht="19.5" customHeight="1" x14ac:dyDescent="0.2">
      <c r="A354" s="3">
        <f>IFERROR(VLOOKUP(B354,'[1]DADOS (OCULTAR)'!$Q$3:$S$133,3,0),"")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000103095</v>
      </c>
      <c r="I354" s="6" t="str">
        <f>IF('[1]TCE - ANEXO IV - Preencher'!K363="","",'[1]TCE - ANEXO IV - Preencher'!K363)</f>
        <v>23/08/2022</v>
      </c>
      <c r="J354" s="5" t="str">
        <f>'[1]TCE - ANEXO IV - Preencher'!L363</f>
        <v>26220841249434000107550010001030951400733812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936.58</v>
      </c>
    </row>
    <row r="355" spans="1:12" s="8" customFormat="1" ht="19.5" customHeight="1" x14ac:dyDescent="0.2">
      <c r="A355" s="3">
        <f>IFERROR(VLOOKUP(B355,'[1]DADOS (OCULTAR)'!$Q$3:$S$133,3,0),"")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000103096</v>
      </c>
      <c r="I355" s="6" t="str">
        <f>IF('[1]TCE - ANEXO IV - Preencher'!K364="","",'[1]TCE - ANEXO IV - Preencher'!K364)</f>
        <v>23/08/2022</v>
      </c>
      <c r="J355" s="5" t="str">
        <f>'[1]TCE - ANEXO IV - Preencher'!L364</f>
        <v>26220841249434000107550010001030961730205744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2069.36</v>
      </c>
    </row>
    <row r="356" spans="1:12" s="8" customFormat="1" ht="19.5" customHeight="1" x14ac:dyDescent="0.2">
      <c r="A356" s="3">
        <f>IFERROR(VLOOKUP(B356,'[1]DADOS (OCULTAR)'!$Q$3:$S$133,3,0),"")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000103097</v>
      </c>
      <c r="I356" s="6" t="str">
        <f>IF('[1]TCE - ANEXO IV - Preencher'!K365="","",'[1]TCE - ANEXO IV - Preencher'!K365)</f>
        <v>23/08/2022</v>
      </c>
      <c r="J356" s="5" t="str">
        <f>'[1]TCE - ANEXO IV - Preencher'!L365</f>
        <v>26220841249434000107550010001030971265438450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348.32</v>
      </c>
    </row>
    <row r="357" spans="1:12" s="8" customFormat="1" ht="19.5" customHeight="1" x14ac:dyDescent="0.2">
      <c r="A357" s="3">
        <f>IFERROR(VLOOKUP(B357,'[1]DADOS (OCULTAR)'!$Q$3:$S$133,3,0),"")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000103098</v>
      </c>
      <c r="I357" s="6" t="str">
        <f>IF('[1]TCE - ANEXO IV - Preencher'!K366="","",'[1]TCE - ANEXO IV - Preencher'!K366)</f>
        <v>23/08/2022</v>
      </c>
      <c r="J357" s="5" t="str">
        <f>'[1]TCE - ANEXO IV - Preencher'!L366</f>
        <v>26220841249434000107550010001030981173088573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431.26</v>
      </c>
    </row>
    <row r="358" spans="1:12" s="8" customFormat="1" ht="19.5" customHeight="1" x14ac:dyDescent="0.2">
      <c r="A358" s="3">
        <f>IFERROR(VLOOKUP(B358,'[1]DADOS (OCULTAR)'!$Q$3:$S$133,3,0),"")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000103099</v>
      </c>
      <c r="I358" s="6" t="str">
        <f>IF('[1]TCE - ANEXO IV - Preencher'!K367="","",'[1]TCE - ANEXO IV - Preencher'!K367)</f>
        <v>23/08/2022</v>
      </c>
      <c r="J358" s="5" t="str">
        <f>'[1]TCE - ANEXO IV - Preencher'!L367</f>
        <v>26220841249434000107550010001030991648419347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183.81</v>
      </c>
    </row>
    <row r="359" spans="1:12" s="8" customFormat="1" ht="19.5" customHeight="1" x14ac:dyDescent="0.2">
      <c r="A359" s="3">
        <f>IFERROR(VLOOKUP(B359,'[1]DADOS (OCULTAR)'!$Q$3:$S$133,3,0),"")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000103100</v>
      </c>
      <c r="I359" s="6" t="str">
        <f>IF('[1]TCE - ANEXO IV - Preencher'!K368="","",'[1]TCE - ANEXO IV - Preencher'!K368)</f>
        <v>23/08/2022</v>
      </c>
      <c r="J359" s="5" t="str">
        <f>'[1]TCE - ANEXO IV - Preencher'!L368</f>
        <v>26220841249434000107550010001031001922449565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936.58</v>
      </c>
    </row>
    <row r="360" spans="1:12" s="8" customFormat="1" ht="19.5" customHeight="1" x14ac:dyDescent="0.2">
      <c r="A360" s="3">
        <f>IFERROR(VLOOKUP(B360,'[1]DADOS (OCULTAR)'!$Q$3:$S$133,3,0),"")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000103101</v>
      </c>
      <c r="I360" s="6" t="str">
        <f>IF('[1]TCE - ANEXO IV - Preencher'!K369="","",'[1]TCE - ANEXO IV - Preencher'!K369)</f>
        <v>23/08/2022</v>
      </c>
      <c r="J360" s="5" t="str">
        <f>'[1]TCE - ANEXO IV - Preencher'!L369</f>
        <v>26220841249434000107550010001031011112966799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1096.3900000000001</v>
      </c>
    </row>
    <row r="361" spans="1:12" s="8" customFormat="1" ht="19.5" customHeight="1" x14ac:dyDescent="0.2">
      <c r="A361" s="3">
        <f>IFERROR(VLOOKUP(B361,'[1]DADOS (OCULTAR)'!$Q$3:$S$133,3,0),"")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000103102</v>
      </c>
      <c r="I361" s="6" t="str">
        <f>IF('[1]TCE - ANEXO IV - Preencher'!K370="","",'[1]TCE - ANEXO IV - Preencher'!K370)</f>
        <v>23/08/2022</v>
      </c>
      <c r="J361" s="5" t="str">
        <f>'[1]TCE - ANEXO IV - Preencher'!L370</f>
        <v>26220841249434000107550010001031021937303418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771.9</v>
      </c>
    </row>
    <row r="362" spans="1:12" s="8" customFormat="1" ht="19.5" customHeight="1" x14ac:dyDescent="0.2">
      <c r="A362" s="3">
        <f>IFERROR(VLOOKUP(B362,'[1]DADOS (OCULTAR)'!$Q$3:$S$133,3,0),"")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000103103</v>
      </c>
      <c r="I362" s="6" t="str">
        <f>IF('[1]TCE - ANEXO IV - Preencher'!K371="","",'[1]TCE - ANEXO IV - Preencher'!K371)</f>
        <v>23/08/2022</v>
      </c>
      <c r="J362" s="5" t="str">
        <f>'[1]TCE - ANEXO IV - Preencher'!L371</f>
        <v>26220841249434000107550010001031031972389088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232.04</v>
      </c>
    </row>
    <row r="363" spans="1:12" s="8" customFormat="1" ht="19.5" customHeight="1" x14ac:dyDescent="0.2">
      <c r="A363" s="3">
        <f>IFERROR(VLOOKUP(B363,'[1]DADOS (OCULTAR)'!$Q$3:$S$133,3,0),"")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000103104</v>
      </c>
      <c r="I363" s="6" t="str">
        <f>IF('[1]TCE - ANEXO IV - Preencher'!K372="","",'[1]TCE - ANEXO IV - Preencher'!K372)</f>
        <v>23/08/2022</v>
      </c>
      <c r="J363" s="5" t="str">
        <f>'[1]TCE - ANEXO IV - Preencher'!L372</f>
        <v>26220841249434000107550010001031041932480880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1220.8</v>
      </c>
    </row>
    <row r="364" spans="1:12" s="8" customFormat="1" ht="19.5" customHeight="1" x14ac:dyDescent="0.2">
      <c r="A364" s="3">
        <f>IFERROR(VLOOKUP(B364,'[1]DADOS (OCULTAR)'!$Q$3:$S$133,3,0),"")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000103105</v>
      </c>
      <c r="I364" s="6" t="str">
        <f>IF('[1]TCE - ANEXO IV - Preencher'!K373="","",'[1]TCE - ANEXO IV - Preencher'!K373)</f>
        <v>23/08/2022</v>
      </c>
      <c r="J364" s="5" t="str">
        <f>'[1]TCE - ANEXO IV - Preencher'!L373</f>
        <v>26220841249434000107550010001031051243705530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389.11</v>
      </c>
    </row>
    <row r="365" spans="1:12" s="8" customFormat="1" ht="19.5" customHeight="1" x14ac:dyDescent="0.2">
      <c r="A365" s="3">
        <f>IFERROR(VLOOKUP(B365,'[1]DADOS (OCULTAR)'!$Q$3:$S$133,3,0),"")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000103106</v>
      </c>
      <c r="I365" s="6" t="str">
        <f>IF('[1]TCE - ANEXO IV - Preencher'!K374="","",'[1]TCE - ANEXO IV - Preencher'!K374)</f>
        <v>23/08/2022</v>
      </c>
      <c r="J365" s="5" t="str">
        <f>'[1]TCE - ANEXO IV - Preencher'!L374</f>
        <v>26220841249434000107550010001031061109102840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85.35</v>
      </c>
    </row>
    <row r="366" spans="1:12" s="8" customFormat="1" ht="19.5" customHeight="1" x14ac:dyDescent="0.2">
      <c r="A366" s="3">
        <f>IFERROR(VLOOKUP(B366,'[1]DADOS (OCULTAR)'!$Q$3:$S$133,3,0),"")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000103180</v>
      </c>
      <c r="I366" s="6" t="str">
        <f>IF('[1]TCE - ANEXO IV - Preencher'!K375="","",'[1]TCE - ANEXO IV - Preencher'!K375)</f>
        <v>25/08/2022</v>
      </c>
      <c r="J366" s="5" t="str">
        <f>'[1]TCE - ANEXO IV - Preencher'!L375</f>
        <v>26220841249434000107550010001031801639498080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936.58</v>
      </c>
    </row>
    <row r="367" spans="1:12" s="8" customFormat="1" ht="19.5" customHeight="1" x14ac:dyDescent="0.2">
      <c r="A367" s="3">
        <f>IFERROR(VLOOKUP(B367,'[1]DADOS (OCULTAR)'!$Q$3:$S$133,3,0),"")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000103178</v>
      </c>
      <c r="I367" s="6" t="str">
        <f>IF('[1]TCE - ANEXO IV - Preencher'!K376="","",'[1]TCE - ANEXO IV - Preencher'!K376)</f>
        <v>25/08/2022</v>
      </c>
      <c r="J367" s="5" t="str">
        <f>'[1]TCE - ANEXO IV - Preencher'!L376</f>
        <v>26220841249434000107550010001031781648218037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235.88</v>
      </c>
    </row>
    <row r="368" spans="1:12" s="8" customFormat="1" ht="19.5" customHeight="1" x14ac:dyDescent="0.2">
      <c r="A368" s="3">
        <f>IFERROR(VLOOKUP(B368,'[1]DADOS (OCULTAR)'!$Q$3:$S$133,3,0),"")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000103179</v>
      </c>
      <c r="I368" s="6" t="str">
        <f>IF('[1]TCE - ANEXO IV - Preencher'!K377="","",'[1]TCE - ANEXO IV - Preencher'!K377)</f>
        <v>25/08/2022</v>
      </c>
      <c r="J368" s="5" t="str">
        <f>'[1]TCE - ANEXO IV - Preencher'!L377</f>
        <v>26220841249434000107550010001031791006388771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905.9</v>
      </c>
    </row>
    <row r="369" spans="1:12" s="8" customFormat="1" ht="19.5" customHeight="1" x14ac:dyDescent="0.2">
      <c r="A369" s="3">
        <f>IFERROR(VLOOKUP(B369,'[1]DADOS (OCULTAR)'!$Q$3:$S$133,3,0),"")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000103181</v>
      </c>
      <c r="I369" s="6" t="str">
        <f>IF('[1]TCE - ANEXO IV - Preencher'!K378="","",'[1]TCE - ANEXO IV - Preencher'!K378)</f>
        <v>25/08/2022</v>
      </c>
      <c r="J369" s="5" t="str">
        <f>'[1]TCE - ANEXO IV - Preencher'!L378</f>
        <v>26220841249434000107550010001031811139629948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275.48</v>
      </c>
    </row>
    <row r="370" spans="1:12" s="8" customFormat="1" ht="19.5" customHeight="1" x14ac:dyDescent="0.2">
      <c r="A370" s="3">
        <f>IFERROR(VLOOKUP(B370,'[1]DADOS (OCULTAR)'!$Q$3:$S$133,3,0),"")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000103182</v>
      </c>
      <c r="I370" s="6" t="str">
        <f>IF('[1]TCE - ANEXO IV - Preencher'!K379="","",'[1]TCE - ANEXO IV - Preencher'!K379)</f>
        <v>25/08/2022</v>
      </c>
      <c r="J370" s="5" t="str">
        <f>'[1]TCE - ANEXO IV - Preencher'!L379</f>
        <v>26220841249434000107550010001031821412854072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148.4</v>
      </c>
    </row>
    <row r="371" spans="1:12" s="8" customFormat="1" ht="19.5" customHeight="1" x14ac:dyDescent="0.2">
      <c r="A371" s="3">
        <f>IFERROR(VLOOKUP(B371,'[1]DADOS (OCULTAR)'!$Q$3:$S$133,3,0),"")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000103200</v>
      </c>
      <c r="I371" s="6" t="str">
        <f>IF('[1]TCE - ANEXO IV - Preencher'!K380="","",'[1]TCE - ANEXO IV - Preencher'!K380)</f>
        <v>26/08/2022</v>
      </c>
      <c r="J371" s="5" t="str">
        <f>'[1]TCE - ANEXO IV - Preencher'!L380</f>
        <v>26220841249434000107550010001032001496187447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1800</v>
      </c>
    </row>
    <row r="372" spans="1:12" s="8" customFormat="1" ht="19.5" customHeight="1" x14ac:dyDescent="0.2">
      <c r="A372" s="3">
        <f>IFERROR(VLOOKUP(B372,'[1]DADOS (OCULTAR)'!$Q$3:$S$133,3,0),"")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000103206</v>
      </c>
      <c r="I372" s="6" t="str">
        <f>IF('[1]TCE - ANEXO IV - Preencher'!K381="","",'[1]TCE - ANEXO IV - Preencher'!K381)</f>
        <v>26/08/2022</v>
      </c>
      <c r="J372" s="5" t="str">
        <f>'[1]TCE - ANEXO IV - Preencher'!L381</f>
        <v>26220841249434000107550010001032061610600321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330.45</v>
      </c>
    </row>
    <row r="373" spans="1:12" s="8" customFormat="1" ht="19.5" customHeight="1" x14ac:dyDescent="0.2">
      <c r="A373" s="3">
        <f>IFERROR(VLOOKUP(B373,'[1]DADOS (OCULTAR)'!$Q$3:$S$133,3,0),"")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000103207</v>
      </c>
      <c r="I373" s="6" t="str">
        <f>IF('[1]TCE - ANEXO IV - Preencher'!K382="","",'[1]TCE - ANEXO IV - Preencher'!K382)</f>
        <v>26/08/2022</v>
      </c>
      <c r="J373" s="5" t="str">
        <f>'[1]TCE - ANEXO IV - Preencher'!L382</f>
        <v>26220841249434000107550010001032071875495248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2270.42</v>
      </c>
    </row>
    <row r="374" spans="1:12" s="8" customFormat="1" ht="19.5" customHeight="1" x14ac:dyDescent="0.2">
      <c r="A374" s="3">
        <f>IFERROR(VLOOKUP(B374,'[1]DADOS (OCULTAR)'!$Q$3:$S$133,3,0),"")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000103208</v>
      </c>
      <c r="I374" s="6" t="str">
        <f>IF('[1]TCE - ANEXO IV - Preencher'!K383="","",'[1]TCE - ANEXO IV - Preencher'!K383)</f>
        <v>26/08/2022</v>
      </c>
      <c r="J374" s="5" t="str">
        <f>'[1]TCE - ANEXO IV - Preencher'!L383</f>
        <v>26220841249434000107550010001032081315217312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761.91</v>
      </c>
    </row>
    <row r="375" spans="1:12" s="8" customFormat="1" ht="19.5" customHeight="1" x14ac:dyDescent="0.2">
      <c r="A375" s="3">
        <f>IFERROR(VLOOKUP(B375,'[1]DADOS (OCULTAR)'!$Q$3:$S$133,3,0),"")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000103209</v>
      </c>
      <c r="I375" s="6" t="str">
        <f>IF('[1]TCE - ANEXO IV - Preencher'!K384="","",'[1]TCE - ANEXO IV - Preencher'!K384)</f>
        <v>26/08/2022</v>
      </c>
      <c r="J375" s="5" t="str">
        <f>'[1]TCE - ANEXO IV - Preencher'!L384</f>
        <v>26220841249434000107550010001032091455706542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936.58</v>
      </c>
    </row>
    <row r="376" spans="1:12" s="8" customFormat="1" ht="19.5" customHeight="1" x14ac:dyDescent="0.2">
      <c r="A376" s="3">
        <f>IFERROR(VLOOKUP(B376,'[1]DADOS (OCULTAR)'!$Q$3:$S$133,3,0),"")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000103210</v>
      </c>
      <c r="I376" s="6" t="str">
        <f>IF('[1]TCE - ANEXO IV - Preencher'!K385="","",'[1]TCE - ANEXO IV - Preencher'!K385)</f>
        <v>26/08/2022</v>
      </c>
      <c r="J376" s="5" t="str">
        <f>'[1]TCE - ANEXO IV - Preencher'!L385</f>
        <v>26220841249434000107550010001032101632579301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183.81</v>
      </c>
    </row>
    <row r="377" spans="1:12" s="8" customFormat="1" ht="19.5" customHeight="1" x14ac:dyDescent="0.2">
      <c r="A377" s="3">
        <f>IFERROR(VLOOKUP(B377,'[1]DADOS (OCULTAR)'!$Q$3:$S$133,3,0),"")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000103211</v>
      </c>
      <c r="I377" s="6" t="str">
        <f>IF('[1]TCE - ANEXO IV - Preencher'!K386="","",'[1]TCE - ANEXO IV - Preencher'!K386)</f>
        <v>26/08/2022</v>
      </c>
      <c r="J377" s="5" t="str">
        <f>'[1]TCE - ANEXO IV - Preencher'!L386</f>
        <v>26220841249434000107550010001032111047406293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2270.42</v>
      </c>
    </row>
    <row r="378" spans="1:12" s="8" customFormat="1" ht="19.5" customHeight="1" x14ac:dyDescent="0.2">
      <c r="A378" s="3">
        <f>IFERROR(VLOOKUP(B378,'[1]DADOS (OCULTAR)'!$Q$3:$S$133,3,0),"")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000103212</v>
      </c>
      <c r="I378" s="6" t="str">
        <f>IF('[1]TCE - ANEXO IV - Preencher'!K387="","",'[1]TCE - ANEXO IV - Preencher'!K387)</f>
        <v>26/08/2022</v>
      </c>
      <c r="J378" s="5" t="str">
        <f>'[1]TCE - ANEXO IV - Preencher'!L387</f>
        <v>26220841249434000107550010001032121669605939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203.82</v>
      </c>
    </row>
    <row r="379" spans="1:12" s="8" customFormat="1" ht="19.5" customHeight="1" x14ac:dyDescent="0.2">
      <c r="A379" s="3">
        <f>IFERROR(VLOOKUP(B379,'[1]DADOS (OCULTAR)'!$Q$3:$S$133,3,0),"")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000103213</v>
      </c>
      <c r="I379" s="6" t="str">
        <f>IF('[1]TCE - ANEXO IV - Preencher'!K388="","",'[1]TCE - ANEXO IV - Preencher'!K388)</f>
        <v>26/08/2022</v>
      </c>
      <c r="J379" s="5" t="str">
        <f>'[1]TCE - ANEXO IV - Preencher'!L388</f>
        <v>26220841249434000107550010001032131992322509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367.62</v>
      </c>
    </row>
    <row r="380" spans="1:12" s="8" customFormat="1" ht="19.5" customHeight="1" x14ac:dyDescent="0.2">
      <c r="A380" s="3">
        <f>IFERROR(VLOOKUP(B380,'[1]DADOS (OCULTAR)'!$Q$3:$S$133,3,0),"")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000103214</v>
      </c>
      <c r="I380" s="6" t="str">
        <f>IF('[1]TCE - ANEXO IV - Preencher'!K389="","",'[1]TCE - ANEXO IV - Preencher'!K389)</f>
        <v>26/08/2022</v>
      </c>
      <c r="J380" s="5" t="str">
        <f>'[1]TCE - ANEXO IV - Preencher'!L389</f>
        <v>26220841249434000107550010001032141030637280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399.72</v>
      </c>
    </row>
    <row r="381" spans="1:12" s="8" customFormat="1" ht="19.5" customHeight="1" x14ac:dyDescent="0.2">
      <c r="A381" s="3">
        <f>IFERROR(VLOOKUP(B381,'[1]DADOS (OCULTAR)'!$Q$3:$S$133,3,0),"")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000103215</v>
      </c>
      <c r="I381" s="6" t="str">
        <f>IF('[1]TCE - ANEXO IV - Preencher'!K390="","",'[1]TCE - ANEXO IV - Preencher'!K390)</f>
        <v>26/08/2022</v>
      </c>
      <c r="J381" s="5" t="str">
        <f>'[1]TCE - ANEXO IV - Preencher'!L390</f>
        <v>26220841249434000107550010001032151648056547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154.38</v>
      </c>
    </row>
    <row r="382" spans="1:12" s="8" customFormat="1" ht="19.5" customHeight="1" x14ac:dyDescent="0.2">
      <c r="A382" s="3">
        <f>IFERROR(VLOOKUP(B382,'[1]DADOS (OCULTAR)'!$Q$3:$S$133,3,0),"")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000103216</v>
      </c>
      <c r="I382" s="6" t="str">
        <f>IF('[1]TCE - ANEXO IV - Preencher'!K391="","",'[1]TCE - ANEXO IV - Preencher'!K391)</f>
        <v>26/08/2022</v>
      </c>
      <c r="J382" s="5" t="str">
        <f>'[1]TCE - ANEXO IV - Preencher'!L391</f>
        <v>26220841249434000107550010001032161848806903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474.4</v>
      </c>
    </row>
    <row r="383" spans="1:12" s="8" customFormat="1" ht="19.5" customHeight="1" x14ac:dyDescent="0.2">
      <c r="A383" s="3">
        <f>IFERROR(VLOOKUP(B383,'[1]DADOS (OCULTAR)'!$Q$3:$S$133,3,0),"")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000103310</v>
      </c>
      <c r="I383" s="6" t="str">
        <f>IF('[1]TCE - ANEXO IV - Preencher'!K392="","",'[1]TCE - ANEXO IV - Preencher'!K392)</f>
        <v>30/08/2022</v>
      </c>
      <c r="J383" s="5" t="str">
        <f>'[1]TCE - ANEXO IV - Preencher'!L392</f>
        <v>26220841249434000107550010001033101530985527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648.11</v>
      </c>
    </row>
    <row r="384" spans="1:12" s="8" customFormat="1" ht="19.5" customHeight="1" x14ac:dyDescent="0.2">
      <c r="A384" s="3">
        <f>IFERROR(VLOOKUP(B384,'[1]DADOS (OCULTAR)'!$Q$3:$S$133,3,0),"")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000103311</v>
      </c>
      <c r="I384" s="6" t="str">
        <f>IF('[1]TCE - ANEXO IV - Preencher'!K393="","",'[1]TCE - ANEXO IV - Preencher'!K393)</f>
        <v>30/08/2022</v>
      </c>
      <c r="J384" s="5" t="str">
        <f>'[1]TCE - ANEXO IV - Preencher'!L393</f>
        <v>26220841249434000107550010001033111604534598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761.91</v>
      </c>
    </row>
    <row r="385" spans="1:12" s="8" customFormat="1" ht="19.5" customHeight="1" x14ac:dyDescent="0.2">
      <c r="A385" s="3">
        <f>IFERROR(VLOOKUP(B385,'[1]DADOS (OCULTAR)'!$Q$3:$S$133,3,0),"")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000103312</v>
      </c>
      <c r="I385" s="6" t="str">
        <f>IF('[1]TCE - ANEXO IV - Preencher'!K394="","",'[1]TCE - ANEXO IV - Preencher'!K394)</f>
        <v>30/08/2022</v>
      </c>
      <c r="J385" s="5" t="str">
        <f>'[1]TCE - ANEXO IV - Preencher'!L394</f>
        <v>26220841249434000107550010001033121702737288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936.58</v>
      </c>
    </row>
    <row r="386" spans="1:12" s="8" customFormat="1" ht="19.5" customHeight="1" x14ac:dyDescent="0.2">
      <c r="A386" s="3">
        <f>IFERROR(VLOOKUP(B386,'[1]DADOS (OCULTAR)'!$Q$3:$S$133,3,0),"")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000103313</v>
      </c>
      <c r="I386" s="6" t="str">
        <f>IF('[1]TCE - ANEXO IV - Preencher'!K395="","",'[1]TCE - ANEXO IV - Preencher'!K395)</f>
        <v>30/08/2022</v>
      </c>
      <c r="J386" s="5" t="str">
        <f>'[1]TCE - ANEXO IV - Preencher'!L395</f>
        <v>26220841249434000107550010001033131646131402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326</v>
      </c>
    </row>
    <row r="387" spans="1:12" s="8" customFormat="1" ht="19.5" customHeight="1" x14ac:dyDescent="0.2">
      <c r="A387" s="3">
        <f>IFERROR(VLOOKUP(B387,'[1]DADOS (OCULTAR)'!$Q$3:$S$133,3,0),"")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000103314</v>
      </c>
      <c r="I387" s="6" t="str">
        <f>IF('[1]TCE - ANEXO IV - Preencher'!K396="","",'[1]TCE - ANEXO IV - Preencher'!K396)</f>
        <v>30/08/2022</v>
      </c>
      <c r="J387" s="5" t="str">
        <f>'[1]TCE - ANEXO IV - Preencher'!L396</f>
        <v>26220841249434000107550010001033141802636577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1061.81</v>
      </c>
    </row>
    <row r="388" spans="1:12" s="8" customFormat="1" ht="19.5" customHeight="1" x14ac:dyDescent="0.2">
      <c r="A388" s="3">
        <f>IFERROR(VLOOKUP(B388,'[1]DADOS (OCULTAR)'!$Q$3:$S$133,3,0),"")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000103315</v>
      </c>
      <c r="I388" s="6" t="str">
        <f>IF('[1]TCE - ANEXO IV - Preencher'!K397="","",'[1]TCE - ANEXO IV - Preencher'!K397)</f>
        <v>30/08/2022</v>
      </c>
      <c r="J388" s="5" t="str">
        <f>'[1]TCE - ANEXO IV - Preencher'!L397</f>
        <v>26220841249434000107550010001033151614409493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936.58</v>
      </c>
    </row>
    <row r="389" spans="1:12" s="8" customFormat="1" ht="19.5" customHeight="1" x14ac:dyDescent="0.2">
      <c r="A389" s="3">
        <f>IFERROR(VLOOKUP(B389,'[1]DADOS (OCULTAR)'!$Q$3:$S$133,3,0),"")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000103316</v>
      </c>
      <c r="I389" s="6" t="str">
        <f>IF('[1]TCE - ANEXO IV - Preencher'!K398="","",'[1]TCE - ANEXO IV - Preencher'!K398)</f>
        <v>30/08/2022</v>
      </c>
      <c r="J389" s="5" t="str">
        <f>'[1]TCE - ANEXO IV - Preencher'!L398</f>
        <v>26220841249434000107550010001033161361734534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148.4</v>
      </c>
    </row>
    <row r="390" spans="1:12" s="8" customFormat="1" ht="19.5" customHeight="1" x14ac:dyDescent="0.2">
      <c r="A390" s="3">
        <f>IFERROR(VLOOKUP(B390,'[1]DADOS (OCULTAR)'!$Q$3:$S$133,3,0),"")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000103317</v>
      </c>
      <c r="I390" s="6" t="str">
        <f>IF('[1]TCE - ANEXO IV - Preencher'!K399="","",'[1]TCE - ANEXO IV - Preencher'!K399)</f>
        <v>30/08/2022</v>
      </c>
      <c r="J390" s="5" t="str">
        <f>'[1]TCE - ANEXO IV - Preencher'!L399</f>
        <v>26220841249434000107550010001033171499727380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936.58</v>
      </c>
    </row>
    <row r="391" spans="1:12" s="8" customFormat="1" ht="19.5" customHeight="1" x14ac:dyDescent="0.2">
      <c r="A391" s="3">
        <f>IFERROR(VLOOKUP(B391,'[1]DADOS (OCULTAR)'!$Q$3:$S$133,3,0),"")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000103318</v>
      </c>
      <c r="I391" s="6" t="str">
        <f>IF('[1]TCE - ANEXO IV - Preencher'!K400="","",'[1]TCE - ANEXO IV - Preencher'!K400)</f>
        <v>30/08/2022</v>
      </c>
      <c r="J391" s="5" t="str">
        <f>'[1]TCE - ANEXO IV - Preencher'!L400</f>
        <v>26220841249434000107550010001033181467018349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1220.46</v>
      </c>
    </row>
    <row r="392" spans="1:12" s="8" customFormat="1" ht="19.5" customHeight="1" x14ac:dyDescent="0.2">
      <c r="A392" s="3">
        <f>IFERROR(VLOOKUP(B392,'[1]DADOS (OCULTAR)'!$Q$3:$S$133,3,0),"")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000103319</v>
      </c>
      <c r="I392" s="6" t="str">
        <f>IF('[1]TCE - ANEXO IV - Preencher'!K401="","",'[1]TCE - ANEXO IV - Preencher'!K401)</f>
        <v>30/08/2022</v>
      </c>
      <c r="J392" s="5" t="str">
        <f>'[1]TCE - ANEXO IV - Preencher'!L401</f>
        <v>26220841249434000107550010001033191886802194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936.58</v>
      </c>
    </row>
    <row r="393" spans="1:12" s="8" customFormat="1" ht="19.5" customHeight="1" x14ac:dyDescent="0.2">
      <c r="A393" s="3">
        <f>IFERROR(VLOOKUP(B393,'[1]DADOS (OCULTAR)'!$Q$3:$S$133,3,0),"")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000103320</v>
      </c>
      <c r="I393" s="6" t="str">
        <f>IF('[1]TCE - ANEXO IV - Preencher'!K402="","",'[1]TCE - ANEXO IV - Preencher'!K402)</f>
        <v>30/08/2022</v>
      </c>
      <c r="J393" s="5" t="str">
        <f>'[1]TCE - ANEXO IV - Preencher'!L402</f>
        <v>26220841249434000107550010001033201091476352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">
      <c r="A394" s="3">
        <f>IFERROR(VLOOKUP(B394,'[1]DADOS (OCULTAR)'!$Q$3:$S$133,3,0),"")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000103321</v>
      </c>
      <c r="I394" s="6" t="str">
        <f>IF('[1]TCE - ANEXO IV - Preencher'!K403="","",'[1]TCE - ANEXO IV - Preencher'!K403)</f>
        <v>30/08/2022</v>
      </c>
      <c r="J394" s="5" t="str">
        <f>'[1]TCE - ANEXO IV - Preencher'!L403</f>
        <v>26220841249434000107550010001033211129915614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936.58</v>
      </c>
    </row>
    <row r="395" spans="1:12" s="8" customFormat="1" ht="19.5" customHeight="1" x14ac:dyDescent="0.2">
      <c r="A395" s="3">
        <f>IFERROR(VLOOKUP(B395,'[1]DADOS (OCULTAR)'!$Q$3:$S$133,3,0),"")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000103322</v>
      </c>
      <c r="I395" s="6" t="str">
        <f>IF('[1]TCE - ANEXO IV - Preencher'!K404="","",'[1]TCE - ANEXO IV - Preencher'!K404)</f>
        <v>30/08/2022</v>
      </c>
      <c r="J395" s="5" t="str">
        <f>'[1]TCE - ANEXO IV - Preencher'!L404</f>
        <v>26220841249434000107550010001033221468410105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936.58</v>
      </c>
    </row>
    <row r="396" spans="1:12" s="8" customFormat="1" ht="19.5" customHeight="1" x14ac:dyDescent="0.2">
      <c r="A396" s="3">
        <f>IFERROR(VLOOKUP(B396,'[1]DADOS (OCULTAR)'!$Q$3:$S$133,3,0),"")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000103323</v>
      </c>
      <c r="I396" s="6" t="str">
        <f>IF('[1]TCE - ANEXO IV - Preencher'!K405="","",'[1]TCE - ANEXO IV - Preencher'!K405)</f>
        <v>30/08/2022</v>
      </c>
      <c r="J396" s="5" t="str">
        <f>'[1]TCE - ANEXO IV - Preencher'!L405</f>
        <v>26220841249434000107550010001033231441230022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335.49</v>
      </c>
    </row>
    <row r="397" spans="1:12" s="8" customFormat="1" ht="19.5" customHeight="1" x14ac:dyDescent="0.2">
      <c r="A397" s="3">
        <f>IFERROR(VLOOKUP(B397,'[1]DADOS (OCULTAR)'!$Q$3:$S$133,3,0),"")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000103324</v>
      </c>
      <c r="I397" s="6" t="str">
        <f>IF('[1]TCE - ANEXO IV - Preencher'!K406="","",'[1]TCE - ANEXO IV - Preencher'!K406)</f>
        <v>30/08/2022</v>
      </c>
      <c r="J397" s="5" t="str">
        <f>'[1]TCE - ANEXO IV - Preencher'!L406</f>
        <v>26220841249434000107550010001033241074643342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2105.39</v>
      </c>
    </row>
    <row r="398" spans="1:12" s="8" customFormat="1" ht="19.5" customHeight="1" x14ac:dyDescent="0.2">
      <c r="A398" s="3">
        <f>IFERROR(VLOOKUP(B398,'[1]DADOS (OCULTAR)'!$Q$3:$S$133,3,0),"")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000103325</v>
      </c>
      <c r="I398" s="6" t="str">
        <f>IF('[1]TCE - ANEXO IV - Preencher'!K407="","",'[1]TCE - ANEXO IV - Preencher'!K407)</f>
        <v>30/08/2022</v>
      </c>
      <c r="J398" s="5" t="str">
        <f>'[1]TCE - ANEXO IV - Preencher'!L407</f>
        <v>26220841249434000107550010001033251715908378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308.76</v>
      </c>
    </row>
    <row r="399" spans="1:12" s="8" customFormat="1" ht="19.5" customHeight="1" x14ac:dyDescent="0.2">
      <c r="A399" s="3">
        <f>IFERROR(VLOOKUP(B399,'[1]DADOS (OCULTAR)'!$Q$3:$S$133,3,0),"")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000103326</v>
      </c>
      <c r="I399" s="6" t="str">
        <f>IF('[1]TCE - ANEXO IV - Preencher'!K408="","",'[1]TCE - ANEXO IV - Preencher'!K408)</f>
        <v>30/08/2022</v>
      </c>
      <c r="J399" s="5" t="str">
        <f>'[1]TCE - ANEXO IV - Preencher'!L408</f>
        <v>26220841249434000107550010001033261686021177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299.89999999999998</v>
      </c>
    </row>
    <row r="400" spans="1:12" s="8" customFormat="1" ht="19.5" customHeight="1" x14ac:dyDescent="0.2">
      <c r="A400" s="3">
        <f>IFERROR(VLOOKUP(B400,'[1]DADOS (OCULTAR)'!$Q$3:$S$133,3,0),"")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000103327</v>
      </c>
      <c r="I400" s="6" t="str">
        <f>IF('[1]TCE - ANEXO IV - Preencher'!K409="","",'[1]TCE - ANEXO IV - Preencher'!K409)</f>
        <v>30/08/2022</v>
      </c>
      <c r="J400" s="5" t="str">
        <f>'[1]TCE - ANEXO IV - Preencher'!L409</f>
        <v>26220841249434000107550010001033271396008949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936.58</v>
      </c>
    </row>
    <row r="401" spans="1:12" s="8" customFormat="1" ht="19.5" customHeight="1" x14ac:dyDescent="0.2">
      <c r="A401" s="3">
        <f>IFERROR(VLOOKUP(B401,'[1]DADOS (OCULTAR)'!$Q$3:$S$133,3,0),"")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000103328</v>
      </c>
      <c r="I401" s="6" t="str">
        <f>IF('[1]TCE - ANEXO IV - Preencher'!K410="","",'[1]TCE - ANEXO IV - Preencher'!K410)</f>
        <v>30/08/2022</v>
      </c>
      <c r="J401" s="5" t="str">
        <f>'[1]TCE - ANEXO IV - Preencher'!L410</f>
        <v>26220841249434000107550010001033281494779629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2270.42</v>
      </c>
    </row>
    <row r="402" spans="1:12" s="8" customFormat="1" ht="19.5" customHeight="1" x14ac:dyDescent="0.2">
      <c r="A402" s="3">
        <f>IFERROR(VLOOKUP(B402,'[1]DADOS (OCULTAR)'!$Q$3:$S$133,3,0),"")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000103346</v>
      </c>
      <c r="I402" s="6" t="str">
        <f>IF('[1]TCE - ANEXO IV - Preencher'!K411="","",'[1]TCE - ANEXO IV - Preencher'!K411)</f>
        <v>31/08/2022</v>
      </c>
      <c r="J402" s="5" t="str">
        <f>'[1]TCE - ANEXO IV - Preencher'!L411</f>
        <v>26220841249434000107550010001033461163225691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124.07</v>
      </c>
    </row>
    <row r="403" spans="1:12" s="8" customFormat="1" ht="19.5" customHeight="1" x14ac:dyDescent="0.2">
      <c r="A403" s="3">
        <f>IFERROR(VLOOKUP(B403,'[1]DADOS (OCULTAR)'!$Q$3:$S$133,3,0),"")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000103352</v>
      </c>
      <c r="I403" s="6" t="str">
        <f>IF('[1]TCE - ANEXO IV - Preencher'!K412="","",'[1]TCE - ANEXO IV - Preencher'!K412)</f>
        <v>31/08/2022</v>
      </c>
      <c r="J403" s="5" t="str">
        <f>'[1]TCE - ANEXO IV - Preencher'!L412</f>
        <v>26220841249434000107550010001033521822535440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346</v>
      </c>
    </row>
    <row r="404" spans="1:12" s="8" customFormat="1" ht="19.5" customHeight="1" x14ac:dyDescent="0.2">
      <c r="A404" s="3">
        <f>IFERROR(VLOOKUP(B404,'[1]DADOS (OCULTAR)'!$Q$3:$S$133,3,0),"")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3.7 - Material de Limpeza e Produtos de Hgienização</v>
      </c>
      <c r="D404" s="3">
        <f>'[1]TCE - ANEXO IV - Preencher'!F413</f>
        <v>24436602000154</v>
      </c>
      <c r="E404" s="5" t="str">
        <f>'[1]TCE - ANEXO IV - Preencher'!G413</f>
        <v>ART CIRURGICA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000104221</v>
      </c>
      <c r="I404" s="6" t="str">
        <f>IF('[1]TCE - ANEXO IV - Preencher'!K413="","",'[1]TCE - ANEXO IV - Preencher'!K413)</f>
        <v>19/08/2022</v>
      </c>
      <c r="J404" s="5" t="str">
        <f>'[1]TCE - ANEXO IV - Preencher'!L413</f>
        <v>26220824436602000154550010001042211106243009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3500</v>
      </c>
    </row>
    <row r="405" spans="1:12" s="8" customFormat="1" ht="19.5" customHeight="1" x14ac:dyDescent="0.2">
      <c r="A405" s="3">
        <f>IFERROR(VLOOKUP(B405,'[1]DADOS (OCULTAR)'!$Q$3:$S$133,3,0),"")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3.99 - Outras despesas com Material de Consumo</v>
      </c>
      <c r="D405" s="3">
        <f>'[1]TCE - ANEXO IV - Preencher'!F414</f>
        <v>41057399000124</v>
      </c>
      <c r="E405" s="5" t="str">
        <f>'[1]TCE - ANEXO IV - Preencher'!G414</f>
        <v>MADECENTER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000109528</v>
      </c>
      <c r="I405" s="6" t="str">
        <f>IF('[1]TCE - ANEXO IV - Preencher'!K414="","",'[1]TCE - ANEXO IV - Preencher'!K414)</f>
        <v>01/08/2022</v>
      </c>
      <c r="J405" s="5" t="str">
        <f>'[1]TCE - ANEXO IV - Preencher'!L414</f>
        <v>26220841057399000124550010001095281167547202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47</v>
      </c>
    </row>
    <row r="406" spans="1:12" s="8" customFormat="1" ht="19.5" customHeight="1" x14ac:dyDescent="0.2">
      <c r="A406" s="3">
        <f>IFERROR(VLOOKUP(B406,'[1]DADOS (OCULTAR)'!$Q$3:$S$133,3,0),"")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3.12 - Material Hospitalar</v>
      </c>
      <c r="D406" s="3">
        <f>'[1]TCE - ANEXO IV - Preencher'!F415</f>
        <v>59309302000199</v>
      </c>
      <c r="E406" s="5" t="str">
        <f>'[1]TCE - ANEXO IV - Preencher'!G415</f>
        <v>INJEX INDUSTRIAS CIRURGICAS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000124858</v>
      </c>
      <c r="I406" s="6" t="str">
        <f>IF('[1]TCE - ANEXO IV - Preencher'!K415="","",'[1]TCE - ANEXO IV - Preencher'!K415)</f>
        <v>09/08/2022</v>
      </c>
      <c r="J406" s="5" t="str">
        <f>'[1]TCE - ANEXO IV - Preencher'!L415</f>
        <v>35220859309302000199550010001248581802789878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31286.76</v>
      </c>
    </row>
    <row r="407" spans="1:12" s="8" customFormat="1" ht="19.5" customHeight="1" x14ac:dyDescent="0.2">
      <c r="A407" s="3">
        <f>IFERROR(VLOOKUP(B407,'[1]DADOS (OCULTAR)'!$Q$3:$S$133,3,0),"")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3.12 - Material Hospitalar</v>
      </c>
      <c r="D407" s="3">
        <f>'[1]TCE - ANEXO IV - Preencher'!F416</f>
        <v>59309302000199</v>
      </c>
      <c r="E407" s="5" t="str">
        <f>'[1]TCE - ANEXO IV - Preencher'!G416</f>
        <v>INJEX INDUSTRIAS CIRURGICAS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000124874</v>
      </c>
      <c r="I407" s="6" t="str">
        <f>IF('[1]TCE - ANEXO IV - Preencher'!K416="","",'[1]TCE - ANEXO IV - Preencher'!K416)</f>
        <v>09/08/2022</v>
      </c>
      <c r="J407" s="5" t="str">
        <f>'[1]TCE - ANEXO IV - Preencher'!L416</f>
        <v>35220859309302000199550010001248741288724276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1614.52</v>
      </c>
    </row>
    <row r="408" spans="1:12" s="8" customFormat="1" ht="19.5" customHeight="1" x14ac:dyDescent="0.2">
      <c r="A408" s="3">
        <f>IFERROR(VLOOKUP(B408,'[1]DADOS (OCULTAR)'!$Q$3:$S$133,3,0),"")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3.12 - Material Hospitalar</v>
      </c>
      <c r="D408" s="3">
        <f>'[1]TCE - ANEXO IV - Preencher'!F417</f>
        <v>59309302000199</v>
      </c>
      <c r="E408" s="5" t="str">
        <f>'[1]TCE - ANEXO IV - Preencher'!G417</f>
        <v>INJEX INDUSTRIAS CIRURGICAS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000125005</v>
      </c>
      <c r="I408" s="6" t="str">
        <f>IF('[1]TCE - ANEXO IV - Preencher'!K417="","",'[1]TCE - ANEXO IV - Preencher'!K417)</f>
        <v>16/08/2022</v>
      </c>
      <c r="J408" s="5" t="str">
        <f>'[1]TCE - ANEXO IV - Preencher'!L417</f>
        <v>35220859309302000199550010001250051848158622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31286.76</v>
      </c>
    </row>
    <row r="409" spans="1:12" s="8" customFormat="1" ht="19.5" customHeight="1" x14ac:dyDescent="0.2">
      <c r="A409" s="3">
        <f>IFERROR(VLOOKUP(B409,'[1]DADOS (OCULTAR)'!$Q$3:$S$133,3,0),"")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3.99 - Outras despesas com Material de Consumo</v>
      </c>
      <c r="D409" s="3">
        <f>'[1]TCE - ANEXO IV - Preencher'!F418</f>
        <v>11623188000655</v>
      </c>
      <c r="E409" s="5" t="str">
        <f>'[1]TCE - ANEXO IV - Preencher'!G418</f>
        <v>ARMAZEM CORAL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000128849</v>
      </c>
      <c r="I409" s="6" t="str">
        <f>IF('[1]TCE - ANEXO IV - Preencher'!K418="","",'[1]TCE - ANEXO IV - Preencher'!K418)</f>
        <v>01/08/2022</v>
      </c>
      <c r="J409" s="5" t="str">
        <f>'[1]TCE - ANEXO IV - Preencher'!L418</f>
        <v>26220811623188000655550010001288491001288403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52</v>
      </c>
    </row>
    <row r="410" spans="1:12" s="8" customFormat="1" ht="19.5" customHeight="1" x14ac:dyDescent="0.2">
      <c r="A410" s="3">
        <f>IFERROR(VLOOKUP(B410,'[1]DADOS (OCULTAR)'!$Q$3:$S$133,3,0),"")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3.99 - Outras despesas com Material de Consumo</v>
      </c>
      <c r="D410" s="3">
        <f>'[1]TCE - ANEXO IV - Preencher'!F419</f>
        <v>11623188000655</v>
      </c>
      <c r="E410" s="5" t="str">
        <f>'[1]TCE - ANEXO IV - Preencher'!G419</f>
        <v>ARMAZEM CORAL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000129512</v>
      </c>
      <c r="I410" s="6" t="str">
        <f>IF('[1]TCE - ANEXO IV - Preencher'!K419="","",'[1]TCE - ANEXO IV - Preencher'!K419)</f>
        <v>25/08/2022</v>
      </c>
      <c r="J410" s="5" t="str">
        <f>'[1]TCE - ANEXO IV - Preencher'!L419</f>
        <v>26220811623188000655550010001295121001295130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1017</v>
      </c>
    </row>
    <row r="411" spans="1:12" s="8" customFormat="1" ht="19.5" customHeight="1" x14ac:dyDescent="0.2">
      <c r="A411" s="3">
        <f>IFERROR(VLOOKUP(B411,'[1]DADOS (OCULTAR)'!$Q$3:$S$133,3,0),"")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3.99 - Outras despesas com Material de Consumo</v>
      </c>
      <c r="D411" s="3">
        <f>'[1]TCE - ANEXO IV - Preencher'!F420</f>
        <v>11623188000655</v>
      </c>
      <c r="E411" s="5" t="str">
        <f>'[1]TCE - ANEXO IV - Preencher'!G420</f>
        <v>ARMAZEM CORAL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000129546</v>
      </c>
      <c r="I411" s="6" t="str">
        <f>IF('[1]TCE - ANEXO IV - Preencher'!K420="","",'[1]TCE - ANEXO IV - Preencher'!K420)</f>
        <v>26/08/2022</v>
      </c>
      <c r="J411" s="5" t="str">
        <f>'[1]TCE - ANEXO IV - Preencher'!L420</f>
        <v>26220811623188000655550010001295461001295473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439.5</v>
      </c>
    </row>
    <row r="412" spans="1:12" s="8" customFormat="1" ht="19.5" customHeight="1" x14ac:dyDescent="0.2">
      <c r="A412" s="3">
        <f>IFERROR(VLOOKUP(B412,'[1]DADOS (OCULTAR)'!$Q$3:$S$133,3,0),"")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3.14 - Alimentação Preparada</v>
      </c>
      <c r="D412" s="3">
        <f>'[1]TCE - ANEXO IV - Preencher'!F421</f>
        <v>1884446000199</v>
      </c>
      <c r="E412" s="5" t="str">
        <f>'[1]TCE - ANEXO IV - Preencher'!G421</f>
        <v>TECNOVIDA COMERCIAL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000133942</v>
      </c>
      <c r="I412" s="6" t="str">
        <f>IF('[1]TCE - ANEXO IV - Preencher'!K421="","",'[1]TCE - ANEXO IV - Preencher'!K421)</f>
        <v>04/08/2022</v>
      </c>
      <c r="J412" s="5" t="str">
        <f>'[1]TCE - ANEXO IV - Preencher'!L421</f>
        <v>26220801884446000199550010001339421135964000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5854</v>
      </c>
    </row>
    <row r="413" spans="1:12" s="8" customFormat="1" ht="19.5" customHeight="1" x14ac:dyDescent="0.2">
      <c r="A413" s="3">
        <f>IFERROR(VLOOKUP(B413,'[1]DADOS (OCULTAR)'!$Q$3:$S$133,3,0),"")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3.7 - Material de Limpeza e Produtos de Hgienização</v>
      </c>
      <c r="D413" s="3">
        <f>'[1]TCE - ANEXO IV - Preencher'!F422</f>
        <v>12420164001048</v>
      </c>
      <c r="E413" s="5" t="str">
        <f>'[1]TCE - ANEXO IV - Preencher'!G422</f>
        <v>CM HOSPITALAR SA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000138125</v>
      </c>
      <c r="I413" s="6" t="str">
        <f>IF('[1]TCE - ANEXO IV - Preencher'!K422="","",'[1]TCE - ANEXO IV - Preencher'!K422)</f>
        <v>25/08/2022</v>
      </c>
      <c r="J413" s="5" t="str">
        <f>'[1]TCE - ANEXO IV - Preencher'!L422</f>
        <v>26220812420164001048550010001381251502582462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532.55999999999995</v>
      </c>
    </row>
    <row r="414" spans="1:12" s="8" customFormat="1" ht="19.5" customHeight="1" x14ac:dyDescent="0.2">
      <c r="A414" s="3">
        <f>IFERROR(VLOOKUP(B414,'[1]DADOS (OCULTAR)'!$Q$3:$S$133,3,0),"")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3.12 - Material Hospitalar</v>
      </c>
      <c r="D414" s="3">
        <f>'[1]TCE - ANEXO IV - Preencher'!F423</f>
        <v>12420164001048</v>
      </c>
      <c r="E414" s="5" t="str">
        <f>'[1]TCE - ANEXO IV - Preencher'!G423</f>
        <v>CM HOSPITALAR SA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000138125</v>
      </c>
      <c r="I414" s="6" t="str">
        <f>IF('[1]TCE - ANEXO IV - Preencher'!K423="","",'[1]TCE - ANEXO IV - Preencher'!K423)</f>
        <v>25/08/2022</v>
      </c>
      <c r="J414" s="5" t="str">
        <f>'[1]TCE - ANEXO IV - Preencher'!L423</f>
        <v>26220812420164001048550010001381251502582462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6100.77</v>
      </c>
    </row>
    <row r="415" spans="1:12" s="8" customFormat="1" ht="19.5" customHeight="1" x14ac:dyDescent="0.2">
      <c r="A415" s="3">
        <f>IFERROR(VLOOKUP(B415,'[1]DADOS (OCULTAR)'!$Q$3:$S$133,3,0),"")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3.12 - Material Hospitalar</v>
      </c>
      <c r="D415" s="3">
        <f>'[1]TCE - ANEXO IV - Preencher'!F424</f>
        <v>12420164001048</v>
      </c>
      <c r="E415" s="5" t="str">
        <f>'[1]TCE - ANEXO IV - Preencher'!G424</f>
        <v>CM HOSPITALAR SA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000138159</v>
      </c>
      <c r="I415" s="6" t="str">
        <f>IF('[1]TCE - ANEXO IV - Preencher'!K424="","",'[1]TCE - ANEXO IV - Preencher'!K424)</f>
        <v>26/08/2022</v>
      </c>
      <c r="J415" s="5" t="str">
        <f>'[1]TCE - ANEXO IV - Preencher'!L424</f>
        <v>26220812420164001048550010001381591708547148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776</v>
      </c>
    </row>
    <row r="416" spans="1:12" s="8" customFormat="1" ht="19.5" customHeight="1" x14ac:dyDescent="0.2">
      <c r="A416" s="3">
        <f>IFERROR(VLOOKUP(B416,'[1]DADOS (OCULTAR)'!$Q$3:$S$133,3,0),"")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3.4 - Material Farmacológico</v>
      </c>
      <c r="D416" s="3">
        <f>'[1]TCE - ANEXO IV - Preencher'!F425</f>
        <v>12420164001048</v>
      </c>
      <c r="E416" s="5" t="str">
        <f>'[1]TCE - ANEXO IV - Preencher'!G425</f>
        <v>CM HOSPITALAR SA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000138294</v>
      </c>
      <c r="I416" s="6" t="str">
        <f>IF('[1]TCE - ANEXO IV - Preencher'!K425="","",'[1]TCE - ANEXO IV - Preencher'!K425)</f>
        <v>26/08/2022</v>
      </c>
      <c r="J416" s="5" t="str">
        <f>'[1]TCE - ANEXO IV - Preencher'!L425</f>
        <v>26220812420164001048550010001382941791349102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50400</v>
      </c>
    </row>
    <row r="417" spans="1:12" s="8" customFormat="1" ht="19.5" customHeight="1" x14ac:dyDescent="0.2">
      <c r="A417" s="3">
        <f>IFERROR(VLOOKUP(B417,'[1]DADOS (OCULTAR)'!$Q$3:$S$133,3,0),"")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3.12 - Material Hospitalar</v>
      </c>
      <c r="D417" s="3">
        <f>'[1]TCE - ANEXO IV - Preencher'!F426</f>
        <v>8674752000140</v>
      </c>
      <c r="E417" s="5" t="str">
        <f>'[1]TCE - ANEXO IV - Preencher'!G426</f>
        <v>CIRURGICA MONTEBELLO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000139474</v>
      </c>
      <c r="I417" s="6" t="str">
        <f>IF('[1]TCE - ANEXO IV - Preencher'!K426="","",'[1]TCE - ANEXO IV - Preencher'!K426)</f>
        <v>01/08/2022</v>
      </c>
      <c r="J417" s="5" t="str">
        <f>'[1]TCE - ANEXO IV - Preencher'!L426</f>
        <v>26220808674752000140550010001394741480147966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2095.66</v>
      </c>
    </row>
    <row r="418" spans="1:12" s="8" customFormat="1" ht="19.5" customHeight="1" x14ac:dyDescent="0.2">
      <c r="A418" s="3">
        <f>IFERROR(VLOOKUP(B418,'[1]DADOS (OCULTAR)'!$Q$3:$S$133,3,0),"")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3.4 - Material Farmacológico</v>
      </c>
      <c r="D418" s="3">
        <f>'[1]TCE - ANEXO IV - Preencher'!F427</f>
        <v>8674752000140</v>
      </c>
      <c r="E418" s="5" t="str">
        <f>'[1]TCE - ANEXO IV - Preencher'!G427</f>
        <v>CIRURGICA MONTEBELLO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000140322</v>
      </c>
      <c r="I418" s="6" t="str">
        <f>IF('[1]TCE - ANEXO IV - Preencher'!K427="","",'[1]TCE - ANEXO IV - Preencher'!K427)</f>
        <v>10/08/2022</v>
      </c>
      <c r="J418" s="5" t="str">
        <f>'[1]TCE - ANEXO IV - Preencher'!L427</f>
        <v>26220808674752000140550010001403221555448314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3637.8</v>
      </c>
    </row>
    <row r="419" spans="1:12" s="8" customFormat="1" ht="19.5" customHeight="1" x14ac:dyDescent="0.2">
      <c r="A419" s="3">
        <f>IFERROR(VLOOKUP(B419,'[1]DADOS (OCULTAR)'!$Q$3:$S$133,3,0),"")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3.12 - Material Hospitalar</v>
      </c>
      <c r="D419" s="3">
        <f>'[1]TCE - ANEXO IV - Preencher'!F428</f>
        <v>66437831000133</v>
      </c>
      <c r="E419" s="5" t="str">
        <f>'[1]TCE - ANEXO IV - Preencher'!G428</f>
        <v>HTS TECNOLOGIA EM SAUDE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000147977</v>
      </c>
      <c r="I419" s="6" t="str">
        <f>IF('[1]TCE - ANEXO IV - Preencher'!K428="","",'[1]TCE - ANEXO IV - Preencher'!K428)</f>
        <v>01/08/2022</v>
      </c>
      <c r="J419" s="5" t="str">
        <f>'[1]TCE - ANEXO IV - Preencher'!L428</f>
        <v>31220866437831000133550010001479771967839070</v>
      </c>
      <c r="K419" s="5" t="str">
        <f>IF(F419="B",LEFT('[1]TCE - ANEXO IV - Preencher'!M428,2),IF(F419="S",LEFT('[1]TCE - ANEXO IV - Preencher'!M428,7),IF('[1]TCE - ANEXO IV - Preencher'!H428="","")))</f>
        <v>31</v>
      </c>
      <c r="L419" s="7">
        <f>'[1]TCE - ANEXO IV - Preencher'!N428</f>
        <v>76445</v>
      </c>
    </row>
    <row r="420" spans="1:12" s="8" customFormat="1" ht="19.5" customHeight="1" x14ac:dyDescent="0.2">
      <c r="A420" s="3">
        <f>IFERROR(VLOOKUP(B420,'[1]DADOS (OCULTAR)'!$Q$3:$S$133,3,0),"")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3.4 - Material Farmacológico</v>
      </c>
      <c r="D420" s="3">
        <f>'[1]TCE - ANEXO IV - Preencher'!F429</f>
        <v>7484373000124</v>
      </c>
      <c r="E420" s="5" t="str">
        <f>'[1]TCE - ANEXO IV - Preencher'!G429</f>
        <v>UNI HOSPITALAR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000151316</v>
      </c>
      <c r="I420" s="6" t="str">
        <f>IF('[1]TCE - ANEXO IV - Preencher'!K429="","",'[1]TCE - ANEXO IV - Preencher'!K429)</f>
        <v>03/08/2022</v>
      </c>
      <c r="J420" s="5" t="str">
        <f>'[1]TCE - ANEXO IV - Preencher'!L429</f>
        <v>26220807484373000124550010001513161809407927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2801.4</v>
      </c>
    </row>
    <row r="421" spans="1:12" s="8" customFormat="1" ht="19.5" customHeight="1" x14ac:dyDescent="0.2">
      <c r="A421" s="3">
        <f>IFERROR(VLOOKUP(B421,'[1]DADOS (OCULTAR)'!$Q$3:$S$133,3,0),"")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3.4 - Material Farmacológico</v>
      </c>
      <c r="D421" s="3">
        <f>'[1]TCE - ANEXO IV - Preencher'!F430</f>
        <v>7484373000124</v>
      </c>
      <c r="E421" s="5" t="str">
        <f>'[1]TCE - ANEXO IV - Preencher'!G430</f>
        <v>UNI HOSPITALAR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000151330</v>
      </c>
      <c r="I421" s="6" t="str">
        <f>IF('[1]TCE - ANEXO IV - Preencher'!K430="","",'[1]TCE - ANEXO IV - Preencher'!K430)</f>
        <v>03/08/2022</v>
      </c>
      <c r="J421" s="5" t="str">
        <f>'[1]TCE - ANEXO IV - Preencher'!L430</f>
        <v>26220807484373000124550010001513301972207515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127050.2</v>
      </c>
    </row>
    <row r="422" spans="1:12" s="8" customFormat="1" ht="19.5" customHeight="1" x14ac:dyDescent="0.2">
      <c r="A422" s="3">
        <f>IFERROR(VLOOKUP(B422,'[1]DADOS (OCULTAR)'!$Q$3:$S$133,3,0),"")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3.4 - Material Farmacológico</v>
      </c>
      <c r="D422" s="3">
        <f>'[1]TCE - ANEXO IV - Preencher'!F431</f>
        <v>7484373000124</v>
      </c>
      <c r="E422" s="5" t="str">
        <f>'[1]TCE - ANEXO IV - Preencher'!G431</f>
        <v>UNI HOSPITALAR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000152355</v>
      </c>
      <c r="I422" s="6" t="str">
        <f>IF('[1]TCE - ANEXO IV - Preencher'!K431="","",'[1]TCE - ANEXO IV - Preencher'!K431)</f>
        <v>22/08/2022</v>
      </c>
      <c r="J422" s="5" t="str">
        <f>'[1]TCE - ANEXO IV - Preencher'!L431</f>
        <v>26220807484373000124550010001523551406573350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53235</v>
      </c>
    </row>
    <row r="423" spans="1:12" s="8" customFormat="1" ht="19.5" customHeight="1" x14ac:dyDescent="0.2">
      <c r="A423" s="3">
        <f>IFERROR(VLOOKUP(B423,'[1]DADOS (OCULTAR)'!$Q$3:$S$133,3,0),"")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3.4 - Material Farmacológico</v>
      </c>
      <c r="D423" s="3">
        <f>'[1]TCE - ANEXO IV - Preencher'!F432</f>
        <v>7484373000124</v>
      </c>
      <c r="E423" s="5" t="str">
        <f>'[1]TCE - ANEXO IV - Preencher'!G432</f>
        <v>UNI HOSPITALAR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000152735</v>
      </c>
      <c r="I423" s="6" t="str">
        <f>IF('[1]TCE - ANEXO IV - Preencher'!K432="","",'[1]TCE - ANEXO IV - Preencher'!K432)</f>
        <v>29/08/2022</v>
      </c>
      <c r="J423" s="5" t="str">
        <f>'[1]TCE - ANEXO IV - Preencher'!L432</f>
        <v>26220807484373000124550010001527351880169725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12000</v>
      </c>
    </row>
    <row r="424" spans="1:12" s="8" customFormat="1" ht="19.5" customHeight="1" x14ac:dyDescent="0.2">
      <c r="A424" s="3">
        <f>IFERROR(VLOOKUP(B424,'[1]DADOS (OCULTAR)'!$Q$3:$S$133,3,0),"")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3.4 - Material Farmacológico</v>
      </c>
      <c r="D424" s="3">
        <f>'[1]TCE - ANEXO IV - Preencher'!F433</f>
        <v>7484373000124</v>
      </c>
      <c r="E424" s="5" t="str">
        <f>'[1]TCE - ANEXO IV - Preencher'!G433</f>
        <v>UNI HOSPITALAR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000152737</v>
      </c>
      <c r="I424" s="6" t="str">
        <f>IF('[1]TCE - ANEXO IV - Preencher'!K433="","",'[1]TCE - ANEXO IV - Preencher'!K433)</f>
        <v>29/08/2022</v>
      </c>
      <c r="J424" s="5" t="str">
        <f>'[1]TCE - ANEXO IV - Preencher'!L433</f>
        <v>26220807484373000124550010001527371785856030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270</v>
      </c>
    </row>
    <row r="425" spans="1:12" s="8" customFormat="1" ht="19.5" customHeight="1" x14ac:dyDescent="0.2">
      <c r="A425" s="3">
        <f>IFERROR(VLOOKUP(B425,'[1]DADOS (OCULTAR)'!$Q$3:$S$133,3,0),"")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3.99 - Outras despesas com Material de Consumo</v>
      </c>
      <c r="D425" s="3">
        <f>'[1]TCE - ANEXO IV - Preencher'!F434</f>
        <v>10758937000699</v>
      </c>
      <c r="E425" s="5" t="str">
        <f>'[1]TCE - ANEXO IV - Preencher'!G434</f>
        <v>NOVO NORDESTE MAT DE CONST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000163259</v>
      </c>
      <c r="I425" s="6" t="str">
        <f>IF('[1]TCE - ANEXO IV - Preencher'!K434="","",'[1]TCE - ANEXO IV - Preencher'!K434)</f>
        <v>15/08/2022</v>
      </c>
      <c r="J425" s="5" t="str">
        <f>'[1]TCE - ANEXO IV - Preencher'!L434</f>
        <v>26220810758937000699550010001632591189192740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58</v>
      </c>
    </row>
    <row r="426" spans="1:12" s="8" customFormat="1" ht="19.5" customHeight="1" x14ac:dyDescent="0.2">
      <c r="A426" s="3">
        <f>IFERROR(VLOOKUP(B426,'[1]DADOS (OCULTAR)'!$Q$3:$S$133,3,0),"")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3.4 - Material Farmacológico</v>
      </c>
      <c r="D426" s="3">
        <f>'[1]TCE - ANEXO IV - Preencher'!F435</f>
        <v>11260846000187</v>
      </c>
      <c r="E426" s="5" t="str">
        <f>'[1]TCE - ANEXO IV - Preencher'!G435</f>
        <v>ANBIOTON IMPORTADORA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000171119</v>
      </c>
      <c r="I426" s="6" t="str">
        <f>IF('[1]TCE - ANEXO IV - Preencher'!K435="","",'[1]TCE - ANEXO IV - Preencher'!K435)</f>
        <v>04/08/2022</v>
      </c>
      <c r="J426" s="5" t="str">
        <f>'[1]TCE - ANEXO IV - Preencher'!L435</f>
        <v>35220811260846000187550010001711191920618260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38406.400000000001</v>
      </c>
    </row>
    <row r="427" spans="1:12" s="8" customFormat="1" ht="19.5" customHeight="1" x14ac:dyDescent="0.2">
      <c r="A427" s="3">
        <f>IFERROR(VLOOKUP(B427,'[1]DADOS (OCULTAR)'!$Q$3:$S$133,3,0),"")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3.4 - Material Farmacológico</v>
      </c>
      <c r="D427" s="3">
        <f>'[1]TCE - ANEXO IV - Preencher'!F436</f>
        <v>11260846000187</v>
      </c>
      <c r="E427" s="5" t="str">
        <f>'[1]TCE - ANEXO IV - Preencher'!G436</f>
        <v>ANBIOTON IMPORTADORA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000172395</v>
      </c>
      <c r="I427" s="6" t="str">
        <f>IF('[1]TCE - ANEXO IV - Preencher'!K436="","",'[1]TCE - ANEXO IV - Preencher'!K436)</f>
        <v>24/08/2022</v>
      </c>
      <c r="J427" s="5" t="str">
        <f>'[1]TCE - ANEXO IV - Preencher'!L436</f>
        <v>35220811260846000187550010001723951779256260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10175</v>
      </c>
    </row>
    <row r="428" spans="1:12" s="8" customFormat="1" ht="19.5" customHeight="1" x14ac:dyDescent="0.2">
      <c r="A428" s="3">
        <f>IFERROR(VLOOKUP(B428,'[1]DADOS (OCULTAR)'!$Q$3:$S$133,3,0),"")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3.4 - Material Farmacológico</v>
      </c>
      <c r="D428" s="3">
        <f>'[1]TCE - ANEXO IV - Preencher'!F437</f>
        <v>11260846000187</v>
      </c>
      <c r="E428" s="5" t="str">
        <f>'[1]TCE - ANEXO IV - Preencher'!G437</f>
        <v>ANBIOTON IMPORTADORA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000172421</v>
      </c>
      <c r="I428" s="6" t="str">
        <f>IF('[1]TCE - ANEXO IV - Preencher'!K437="","",'[1]TCE - ANEXO IV - Preencher'!K437)</f>
        <v>25/08/2022</v>
      </c>
      <c r="J428" s="5" t="str">
        <f>'[1]TCE - ANEXO IV - Preencher'!L437</f>
        <v>35220811260846000187550010001724211807229694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10463.200000000001</v>
      </c>
    </row>
    <row r="429" spans="1:12" s="8" customFormat="1" ht="19.5" customHeight="1" x14ac:dyDescent="0.2">
      <c r="A429" s="3">
        <f>IFERROR(VLOOKUP(B429,'[1]DADOS (OCULTAR)'!$Q$3:$S$133,3,0),"")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3.14 - Alimentação Preparada</v>
      </c>
      <c r="D429" s="3">
        <f>'[1]TCE - ANEXO IV - Preencher'!F438</f>
        <v>11456925000168</v>
      </c>
      <c r="E429" s="5" t="str">
        <f>'[1]TCE - ANEXO IV - Preencher'!G438</f>
        <v>DISTRIBUIDORA DE HORTIFRUTI VERD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000262184</v>
      </c>
      <c r="I429" s="6" t="str">
        <f>IF('[1]TCE - ANEXO IV - Preencher'!K438="","",'[1]TCE - ANEXO IV - Preencher'!K438)</f>
        <v>12/08/2022</v>
      </c>
      <c r="J429" s="5" t="str">
        <f>'[1]TCE - ANEXO IV - Preencher'!L438</f>
        <v>26220811456925000168550010002621841009688337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407.52</v>
      </c>
    </row>
    <row r="430" spans="1:12" s="8" customFormat="1" ht="19.5" customHeight="1" x14ac:dyDescent="0.2">
      <c r="A430" s="3">
        <f>IFERROR(VLOOKUP(B430,'[1]DADOS (OCULTAR)'!$Q$3:$S$133,3,0),"")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3.14 - Alimentação Preparada</v>
      </c>
      <c r="D430" s="3">
        <f>'[1]TCE - ANEXO IV - Preencher'!F439</f>
        <v>11456925000168</v>
      </c>
      <c r="E430" s="5" t="str">
        <f>'[1]TCE - ANEXO IV - Preencher'!G439</f>
        <v>DISTRIBUIDORA DE HORTIFRUTI VERD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000263131</v>
      </c>
      <c r="I430" s="6" t="str">
        <f>IF('[1]TCE - ANEXO IV - Preencher'!K439="","",'[1]TCE - ANEXO IV - Preencher'!K439)</f>
        <v>19/08/2022</v>
      </c>
      <c r="J430" s="5" t="str">
        <f>'[1]TCE - ANEXO IV - Preencher'!L439</f>
        <v>26220811456925000168550010002631311009780650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238.2</v>
      </c>
    </row>
    <row r="431" spans="1:12" s="8" customFormat="1" ht="19.5" customHeight="1" x14ac:dyDescent="0.2">
      <c r="A431" s="3">
        <f>IFERROR(VLOOKUP(B431,'[1]DADOS (OCULTAR)'!$Q$3:$S$133,3,0),"")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3.4 - Material Farmacológico</v>
      </c>
      <c r="D431" s="3">
        <f>'[1]TCE - ANEXO IV - Preencher'!F440</f>
        <v>6628333000146</v>
      </c>
      <c r="E431" s="5" t="str">
        <f>'[1]TCE - ANEXO IV - Preencher'!G440</f>
        <v>FARMACE INDUSTRIA QUIM FARM CERAR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000291222</v>
      </c>
      <c r="I431" s="6" t="str">
        <f>IF('[1]TCE - ANEXO IV - Preencher'!K440="","",'[1]TCE - ANEXO IV - Preencher'!K440)</f>
        <v>17/08/2022</v>
      </c>
      <c r="J431" s="5" t="str">
        <f>'[1]TCE - ANEXO IV - Preencher'!L440</f>
        <v>23220806628333000146550000002912221739013352</v>
      </c>
      <c r="K431" s="5" t="str">
        <f>IF(F431="B",LEFT('[1]TCE - ANEXO IV - Preencher'!M440,2),IF(F431="S",LEFT('[1]TCE - ANEXO IV - Preencher'!M440,7),IF('[1]TCE - ANEXO IV - Preencher'!H440="","")))</f>
        <v>23</v>
      </c>
      <c r="L431" s="7">
        <f>'[1]TCE - ANEXO IV - Preencher'!N440</f>
        <v>10192</v>
      </c>
    </row>
    <row r="432" spans="1:12" s="8" customFormat="1" ht="19.5" customHeight="1" x14ac:dyDescent="0.2">
      <c r="A432" s="3">
        <f>IFERROR(VLOOKUP(B432,'[1]DADOS (OCULTAR)'!$Q$3:$S$133,3,0),"")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3.12 - Material Hospitalar</v>
      </c>
      <c r="D432" s="3">
        <f>'[1]TCE - ANEXO IV - Preencher'!F441</f>
        <v>1437707000122</v>
      </c>
      <c r="E432" s="5" t="str">
        <f>'[1]TCE - ANEXO IV - Preencher'!G441</f>
        <v>SCITECH PRODUTOS MEDICOS SA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000293884</v>
      </c>
      <c r="I432" s="6" t="str">
        <f>IF('[1]TCE - ANEXO IV - Preencher'!K441="","",'[1]TCE - ANEXO IV - Preencher'!K441)</f>
        <v>25/08/2022</v>
      </c>
      <c r="J432" s="5" t="str">
        <f>'[1]TCE - ANEXO IV - Preencher'!L441</f>
        <v>52220801437707000122550550002938841367781340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2100</v>
      </c>
    </row>
    <row r="433" spans="1:12" s="8" customFormat="1" ht="19.5" customHeight="1" x14ac:dyDescent="0.2">
      <c r="A433" s="3">
        <f>IFERROR(VLOOKUP(B433,'[1]DADOS (OCULTAR)'!$Q$3:$S$133,3,0),"")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3.99 - Outras despesas com Material de Consumo</v>
      </c>
      <c r="D433" s="3">
        <f>'[1]TCE - ANEXO IV - Preencher'!F442</f>
        <v>10948040000890</v>
      </c>
      <c r="E433" s="5" t="str">
        <f>'[1]TCE - ANEXO IV - Preencher'!G442</f>
        <v>G5 COMERCIO DE MADEIRAS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000296064</v>
      </c>
      <c r="I433" s="6" t="str">
        <f>IF('[1]TCE - ANEXO IV - Preencher'!K442="","",'[1]TCE - ANEXO IV - Preencher'!K442)</f>
        <v>22/08/2022</v>
      </c>
      <c r="J433" s="5" t="str">
        <f>'[1]TCE - ANEXO IV - Preencher'!L442</f>
        <v>26220810948040000890550010002960641130320688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195.6</v>
      </c>
    </row>
    <row r="434" spans="1:12" s="8" customFormat="1" ht="19.5" customHeight="1" x14ac:dyDescent="0.2">
      <c r="A434" s="3">
        <f>IFERROR(VLOOKUP(B434,'[1]DADOS (OCULTAR)'!$Q$3:$S$133,3,0),"")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3.14 - Alimentação Preparada</v>
      </c>
      <c r="D434" s="3">
        <f>'[1]TCE - ANEXO IV - Preencher'!F443</f>
        <v>9257917000140</v>
      </c>
      <c r="E434" s="5" t="str">
        <f>'[1]TCE - ANEXO IV - Preencher'!G443</f>
        <v>EPITACIO PESCADOS IMPORTADORA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000320509</v>
      </c>
      <c r="I434" s="6" t="str">
        <f>IF('[1]TCE - ANEXO IV - Preencher'!K443="","",'[1]TCE - ANEXO IV - Preencher'!K443)</f>
        <v>03/08/2022</v>
      </c>
      <c r="J434" s="5" t="str">
        <f>'[1]TCE - ANEXO IV - Preencher'!L443</f>
        <v>26220809257917000140550010003205091346153590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1341.9</v>
      </c>
    </row>
    <row r="435" spans="1:12" s="8" customFormat="1" ht="19.5" customHeight="1" x14ac:dyDescent="0.2">
      <c r="A435" s="3">
        <f>IFERROR(VLOOKUP(B435,'[1]DADOS (OCULTAR)'!$Q$3:$S$133,3,0),"")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3.14 - Alimentação Preparada</v>
      </c>
      <c r="D435" s="3">
        <f>'[1]TCE - ANEXO IV - Preencher'!F444</f>
        <v>9257917000140</v>
      </c>
      <c r="E435" s="5" t="str">
        <f>'[1]TCE - ANEXO IV - Preencher'!G444</f>
        <v>EPITACIO PESCADOS IMPORTADORA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000322007</v>
      </c>
      <c r="I435" s="6" t="str">
        <f>IF('[1]TCE - ANEXO IV - Preencher'!K444="","",'[1]TCE - ANEXO IV - Preencher'!K444)</f>
        <v>17/08/2022</v>
      </c>
      <c r="J435" s="5" t="str">
        <f>'[1]TCE - ANEXO IV - Preencher'!L444</f>
        <v>26220809257917000140550010003220071253010788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4689.3</v>
      </c>
    </row>
    <row r="436" spans="1:12" s="8" customFormat="1" ht="19.5" customHeight="1" x14ac:dyDescent="0.2">
      <c r="A436" s="3">
        <f>IFERROR(VLOOKUP(B436,'[1]DADOS (OCULTAR)'!$Q$3:$S$133,3,0),"")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3.12 - Material Hospitalar</v>
      </c>
      <c r="D436" s="3">
        <f>'[1]TCE - ANEXO IV - Preencher'!F445</f>
        <v>10779833000156</v>
      </c>
      <c r="E436" s="5" t="str">
        <f>'[1]TCE - ANEXO IV - Preencher'!G445</f>
        <v>MEDICAL MERCANTIL DE APAR MED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000557225</v>
      </c>
      <c r="I436" s="6" t="str">
        <f>IF('[1]TCE - ANEXO IV - Preencher'!K445="","",'[1]TCE - ANEXO IV - Preencher'!K445)</f>
        <v>05/08/2022</v>
      </c>
      <c r="J436" s="5" t="str">
        <f>'[1]TCE - ANEXO IV - Preencher'!L445</f>
        <v>26220810779833000156550010005572251559247003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302.5</v>
      </c>
    </row>
    <row r="437" spans="1:12" s="8" customFormat="1" ht="19.5" customHeight="1" x14ac:dyDescent="0.2">
      <c r="A437" s="3">
        <f>IFERROR(VLOOKUP(B437,'[1]DADOS (OCULTAR)'!$Q$3:$S$133,3,0),"")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3.12 - Material Hospitalar</v>
      </c>
      <c r="D437" s="3">
        <f>'[1]TCE - ANEXO IV - Preencher'!F446</f>
        <v>10779833000156</v>
      </c>
      <c r="E437" s="5" t="str">
        <f>'[1]TCE - ANEXO IV - Preencher'!G446</f>
        <v>MEDICAL MERCANTIL DE APAR MED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000557297</v>
      </c>
      <c r="I437" s="6" t="str">
        <f>IF('[1]TCE - ANEXO IV - Preencher'!K446="","",'[1]TCE - ANEXO IV - Preencher'!K446)</f>
        <v>06/08/2022</v>
      </c>
      <c r="J437" s="5" t="str">
        <f>'[1]TCE - ANEXO IV - Preencher'!L446</f>
        <v>26220810779833000156550010005572971559319003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284.8</v>
      </c>
    </row>
    <row r="438" spans="1:12" s="8" customFormat="1" ht="19.5" customHeight="1" x14ac:dyDescent="0.2">
      <c r="A438" s="3">
        <f>IFERROR(VLOOKUP(B438,'[1]DADOS (OCULTAR)'!$Q$3:$S$133,3,0),"")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 xml:space="preserve">3.10 - Material para Manutenção de Bens Móveis </v>
      </c>
      <c r="D438" s="3">
        <f>'[1]TCE - ANEXO IV - Preencher'!F447</f>
        <v>10779833000156</v>
      </c>
      <c r="E438" s="5" t="str">
        <f>'[1]TCE - ANEXO IV - Preencher'!G447</f>
        <v>MEDICAL MERCANTIL DE APAR MED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000557919</v>
      </c>
      <c r="I438" s="6" t="str">
        <f>IF('[1]TCE - ANEXO IV - Preencher'!K447="","",'[1]TCE - ANEXO IV - Preencher'!K447)</f>
        <v>15/08/2022</v>
      </c>
      <c r="J438" s="5" t="str">
        <f>'[1]TCE - ANEXO IV - Preencher'!L447</f>
        <v>26220810779833000156550010005579191559941008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3118.3</v>
      </c>
    </row>
    <row r="439" spans="1:12" s="8" customFormat="1" ht="19.5" customHeight="1" x14ac:dyDescent="0.2">
      <c r="A439" s="3">
        <f>IFERROR(VLOOKUP(B439,'[1]DADOS (OCULTAR)'!$Q$3:$S$133,3,0),"")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3.12 - Material Hospitalar</v>
      </c>
      <c r="D439" s="3">
        <f>'[1]TCE - ANEXO IV - Preencher'!F448</f>
        <v>10779833000156</v>
      </c>
      <c r="E439" s="5" t="str">
        <f>'[1]TCE - ANEXO IV - Preencher'!G448</f>
        <v>MEDICAL MERCANTIL DE APAR MED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000558349</v>
      </c>
      <c r="I439" s="6" t="str">
        <f>IF('[1]TCE - ANEXO IV - Preencher'!K448="","",'[1]TCE - ANEXO IV - Preencher'!K448)</f>
        <v>19/08/2022</v>
      </c>
      <c r="J439" s="5" t="str">
        <f>'[1]TCE - ANEXO IV - Preencher'!L448</f>
        <v>26220810779833000156550010005583491560371008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1950</v>
      </c>
    </row>
    <row r="440" spans="1:12" s="8" customFormat="1" ht="19.5" customHeight="1" x14ac:dyDescent="0.2">
      <c r="A440" s="3">
        <f>IFERROR(VLOOKUP(B440,'[1]DADOS (OCULTAR)'!$Q$3:$S$133,3,0),"")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3.12 - Material Hospitalar</v>
      </c>
      <c r="D440" s="3">
        <f>'[1]TCE - ANEXO IV - Preencher'!F449</f>
        <v>10779833000156</v>
      </c>
      <c r="E440" s="5" t="str">
        <f>'[1]TCE - ANEXO IV - Preencher'!G449</f>
        <v>MEDICAL MERCANTIL DE APAR MED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000558573</v>
      </c>
      <c r="I440" s="6" t="str">
        <f>IF('[1]TCE - ANEXO IV - Preencher'!K449="","",'[1]TCE - ANEXO IV - Preencher'!K449)</f>
        <v>23/08/2022</v>
      </c>
      <c r="J440" s="5" t="str">
        <f>'[1]TCE - ANEXO IV - Preencher'!L449</f>
        <v>26220810779833000156550010005585731560595000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1866.6</v>
      </c>
    </row>
    <row r="441" spans="1:12" s="8" customFormat="1" ht="19.5" customHeight="1" x14ac:dyDescent="0.2">
      <c r="A441" s="3">
        <f>IFERROR(VLOOKUP(B441,'[1]DADOS (OCULTAR)'!$Q$3:$S$133,3,0),"")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3.11 - Material Laboratorial</v>
      </c>
      <c r="D441" s="3">
        <f>'[1]TCE - ANEXO IV - Preencher'!F450</f>
        <v>10779833000156</v>
      </c>
      <c r="E441" s="5" t="str">
        <f>'[1]TCE - ANEXO IV - Preencher'!G450</f>
        <v>MEDICAL MERCANTIL DE APAR MED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000558573</v>
      </c>
      <c r="I441" s="6" t="str">
        <f>IF('[1]TCE - ANEXO IV - Preencher'!K450="","",'[1]TCE - ANEXO IV - Preencher'!K450)</f>
        <v>23/08/2022</v>
      </c>
      <c r="J441" s="5" t="str">
        <f>'[1]TCE - ANEXO IV - Preencher'!L450</f>
        <v>26220810779833000156550010005585731560595000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142.5</v>
      </c>
    </row>
    <row r="442" spans="1:12" s="8" customFormat="1" ht="19.5" customHeight="1" x14ac:dyDescent="0.2">
      <c r="A442" s="3">
        <f>IFERROR(VLOOKUP(B442,'[1]DADOS (OCULTAR)'!$Q$3:$S$133,3,0),"")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 xml:space="preserve">3.10 - Material para Manutenção de Bens Móveis </v>
      </c>
      <c r="D442" s="3">
        <f>'[1]TCE - ANEXO IV - Preencher'!F451</f>
        <v>10779833000156</v>
      </c>
      <c r="E442" s="5" t="str">
        <f>'[1]TCE - ANEXO IV - Preencher'!G451</f>
        <v>MEDICAL MERCANTIL DE APAR MED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000558642</v>
      </c>
      <c r="I442" s="6" t="str">
        <f>IF('[1]TCE - ANEXO IV - Preencher'!K451="","",'[1]TCE - ANEXO IV - Preencher'!K451)</f>
        <v>24/08/2022</v>
      </c>
      <c r="J442" s="5" t="str">
        <f>'[1]TCE - ANEXO IV - Preencher'!L451</f>
        <v>26220810779833000156550010005586421560664000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640.20000000000005</v>
      </c>
    </row>
    <row r="443" spans="1:12" s="8" customFormat="1" ht="19.5" customHeight="1" x14ac:dyDescent="0.2">
      <c r="A443" s="3">
        <f>IFERROR(VLOOKUP(B443,'[1]DADOS (OCULTAR)'!$Q$3:$S$133,3,0),"")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3.12 - Material Hospitalar</v>
      </c>
      <c r="D443" s="3">
        <f>'[1]TCE - ANEXO IV - Preencher'!F452</f>
        <v>10779833000156</v>
      </c>
      <c r="E443" s="5" t="str">
        <f>'[1]TCE - ANEXO IV - Preencher'!G452</f>
        <v>MEDICAL MERCANTIL DE APAR MED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000558655</v>
      </c>
      <c r="I443" s="6" t="str">
        <f>IF('[1]TCE - ANEXO IV - Preencher'!K452="","",'[1]TCE - ANEXO IV - Preencher'!K452)</f>
        <v>24/08/2022</v>
      </c>
      <c r="J443" s="5" t="str">
        <f>'[1]TCE - ANEXO IV - Preencher'!L452</f>
        <v>26220810779833000156550010005586551560677003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3430</v>
      </c>
    </row>
    <row r="444" spans="1:12" s="8" customFormat="1" ht="19.5" customHeight="1" x14ac:dyDescent="0.2">
      <c r="A444" s="3">
        <f>IFERROR(VLOOKUP(B444,'[1]DADOS (OCULTAR)'!$Q$3:$S$133,3,0),"")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3.12 - Material Hospitalar</v>
      </c>
      <c r="D444" s="3">
        <f>'[1]TCE - ANEXO IV - Preencher'!F453</f>
        <v>10779833000156</v>
      </c>
      <c r="E444" s="5" t="str">
        <f>'[1]TCE - ANEXO IV - Preencher'!G453</f>
        <v>MEDICAL MERCANTIL DE APAR MED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000559104</v>
      </c>
      <c r="I444" s="6" t="str">
        <f>IF('[1]TCE - ANEXO IV - Preencher'!K453="","",'[1]TCE - ANEXO IV - Preencher'!K453)</f>
        <v>30/08/2022</v>
      </c>
      <c r="J444" s="5" t="str">
        <f>'[1]TCE - ANEXO IV - Preencher'!L453</f>
        <v>26220810779833000156550010005591041561126009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8050</v>
      </c>
    </row>
    <row r="445" spans="1:12" s="8" customFormat="1" ht="19.5" customHeight="1" x14ac:dyDescent="0.2">
      <c r="A445" s="3">
        <f>IFERROR(VLOOKUP(B445,'[1]DADOS (OCULTAR)'!$Q$3:$S$133,3,0),"")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3.11 - Material Laboratorial</v>
      </c>
      <c r="D445" s="3">
        <f>'[1]TCE - ANEXO IV - Preencher'!F454</f>
        <v>10779833000156</v>
      </c>
      <c r="E445" s="5" t="str">
        <f>'[1]TCE - ANEXO IV - Preencher'!G454</f>
        <v>MEDICAL MERCANTIL DE APAR MED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000559127</v>
      </c>
      <c r="I445" s="6" t="str">
        <f>IF('[1]TCE - ANEXO IV - Preencher'!K454="","",'[1]TCE - ANEXO IV - Preencher'!K454)</f>
        <v>30/08/2022</v>
      </c>
      <c r="J445" s="5" t="str">
        <f>'[1]TCE - ANEXO IV - Preencher'!L454</f>
        <v>26220810779833000156550010005591271561149003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142.5</v>
      </c>
    </row>
    <row r="446" spans="1:12" s="8" customFormat="1" ht="19.5" customHeight="1" x14ac:dyDescent="0.2">
      <c r="A446" s="3">
        <f>IFERROR(VLOOKUP(B446,'[1]DADOS (OCULTAR)'!$Q$3:$S$133,3,0),"")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3.12 - Material Hospitalar</v>
      </c>
      <c r="D446" s="3">
        <f>'[1]TCE - ANEXO IV - Preencher'!F455</f>
        <v>10779833000156</v>
      </c>
      <c r="E446" s="5" t="str">
        <f>'[1]TCE - ANEXO IV - Preencher'!G455</f>
        <v>MEDICAL MERCANTIL DE APAR MED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000559127</v>
      </c>
      <c r="I446" s="6" t="str">
        <f>IF('[1]TCE - ANEXO IV - Preencher'!K455="","",'[1]TCE - ANEXO IV - Preencher'!K455)</f>
        <v>30/08/2022</v>
      </c>
      <c r="J446" s="5" t="str">
        <f>'[1]TCE - ANEXO IV - Preencher'!L455</f>
        <v>26220810779833000156550010005591271561149003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1648.7</v>
      </c>
    </row>
    <row r="447" spans="1:12" s="8" customFormat="1" ht="19.5" customHeight="1" x14ac:dyDescent="0.2">
      <c r="A447" s="3">
        <f>IFERROR(VLOOKUP(B447,'[1]DADOS (OCULTAR)'!$Q$3:$S$133,3,0),"")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 xml:space="preserve">3.8 - Uniformes, Tecidos e Aviamentos </v>
      </c>
      <c r="D447" s="3">
        <f>'[1]TCE - ANEXO IV - Preencher'!F456</f>
        <v>7264693000179</v>
      </c>
      <c r="E447" s="5" t="str">
        <f>'[1]TCE - ANEXO IV - Preencher'!G456</f>
        <v>RENASCER MERCANTIL FERRAGISTA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000623291</v>
      </c>
      <c r="I447" s="6" t="str">
        <f>IF('[1]TCE - ANEXO IV - Preencher'!K456="","",'[1]TCE - ANEXO IV - Preencher'!K456)</f>
        <v>08/08/2022</v>
      </c>
      <c r="J447" s="5" t="str">
        <f>'[1]TCE - ANEXO IV - Preencher'!L456</f>
        <v>26220807264693000179550010006232911872964026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1966.7</v>
      </c>
    </row>
    <row r="448" spans="1:12" s="8" customFormat="1" ht="19.5" customHeight="1" x14ac:dyDescent="0.2">
      <c r="A448" s="3">
        <f>IFERROR(VLOOKUP(B448,'[1]DADOS (OCULTAR)'!$Q$3:$S$133,3,0),"")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 xml:space="preserve">3.8 - Uniformes, Tecidos e Aviamentos </v>
      </c>
      <c r="D448" s="3">
        <f>'[1]TCE - ANEXO IV - Preencher'!F457</f>
        <v>7264693000179</v>
      </c>
      <c r="E448" s="5" t="str">
        <f>'[1]TCE - ANEXO IV - Preencher'!G457</f>
        <v>RENASCER MERCANTIL FERRAGISTA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000623291</v>
      </c>
      <c r="I448" s="6" t="str">
        <f>IF('[1]TCE - ANEXO IV - Preencher'!K457="","",'[1]TCE - ANEXO IV - Preencher'!K457)</f>
        <v>08/08/2022</v>
      </c>
      <c r="J448" s="5" t="str">
        <f>'[1]TCE - ANEXO IV - Preencher'!L457</f>
        <v>26220807264693000179550010006232911872964026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509.4</v>
      </c>
    </row>
    <row r="449" spans="1:12" s="8" customFormat="1" ht="19.5" customHeight="1" x14ac:dyDescent="0.2">
      <c r="A449" s="3">
        <f>IFERROR(VLOOKUP(B449,'[1]DADOS (OCULTAR)'!$Q$3:$S$133,3,0),"")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3.99 - Outras despesas com Material de Consumo</v>
      </c>
      <c r="D449" s="3">
        <f>'[1]TCE - ANEXO IV - Preencher'!F458</f>
        <v>92660406000623</v>
      </c>
      <c r="E449" s="5" t="str">
        <f>'[1]TCE - ANEXO IV - Preencher'!G458</f>
        <v>FRIGELAR COMERCIO E INDUSTRIA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000689263</v>
      </c>
      <c r="I449" s="6" t="str">
        <f>IF('[1]TCE - ANEXO IV - Preencher'!K458="","",'[1]TCE - ANEXO IV - Preencher'!K458)</f>
        <v>11/08/2022</v>
      </c>
      <c r="J449" s="5" t="str">
        <f>'[1]TCE - ANEXO IV - Preencher'!L458</f>
        <v>26220892660406000623550050006892631000325409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1248</v>
      </c>
    </row>
    <row r="450" spans="1:12" s="8" customFormat="1" ht="19.5" customHeight="1" x14ac:dyDescent="0.2">
      <c r="A450" s="3">
        <f>IFERROR(VLOOKUP(B450,'[1]DADOS (OCULTAR)'!$Q$3:$S$133,3,0),"")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3.14 - Alimentação Preparada</v>
      </c>
      <c r="D450" s="3">
        <f>'[1]TCE - ANEXO IV - Preencher'!F459</f>
        <v>3721769000278</v>
      </c>
      <c r="E450" s="5" t="str">
        <f>'[1]TCE - ANEXO IV - Preencher'!G459</f>
        <v>MASTERBOI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000741425</v>
      </c>
      <c r="I450" s="6" t="str">
        <f>IF('[1]TCE - ANEXO IV - Preencher'!K459="","",'[1]TCE - ANEXO IV - Preencher'!K459)</f>
        <v>04/08/2022</v>
      </c>
      <c r="J450" s="5" t="str">
        <f>'[1]TCE - ANEXO IV - Preencher'!L459</f>
        <v>26220803721769000278550040007414251821333854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893.7</v>
      </c>
    </row>
    <row r="451" spans="1:12" s="8" customFormat="1" ht="19.5" customHeight="1" x14ac:dyDescent="0.2">
      <c r="A451" s="3">
        <f>IFERROR(VLOOKUP(B451,'[1]DADOS (OCULTAR)'!$Q$3:$S$133,3,0),"")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3.4 - Material Farmacológico</v>
      </c>
      <c r="D451" s="3">
        <f>'[1]TCE - ANEXO IV - Preencher'!F460</f>
        <v>12420164000904</v>
      </c>
      <c r="E451" s="5" t="str">
        <f>'[1]TCE - ANEXO IV - Preencher'!G460</f>
        <v>CM HOSPITALAR SA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000742660</v>
      </c>
      <c r="I451" s="6" t="str">
        <f>IF('[1]TCE - ANEXO IV - Preencher'!K460="","",'[1]TCE - ANEXO IV - Preencher'!K460)</f>
        <v>29/07/2022</v>
      </c>
      <c r="J451" s="5" t="str">
        <f>'[1]TCE - ANEXO IV - Preencher'!L460</f>
        <v>53220712420164000904550010007426601727676318</v>
      </c>
      <c r="K451" s="5" t="str">
        <f>IF(F451="B",LEFT('[1]TCE - ANEXO IV - Preencher'!M460,2),IF(F451="S",LEFT('[1]TCE - ANEXO IV - Preencher'!M460,7),IF('[1]TCE - ANEXO IV - Preencher'!H460="","")))</f>
        <v>53</v>
      </c>
      <c r="L451" s="7">
        <f>'[1]TCE - ANEXO IV - Preencher'!N460</f>
        <v>6072.02</v>
      </c>
    </row>
    <row r="452" spans="1:12" s="8" customFormat="1" ht="19.5" customHeight="1" x14ac:dyDescent="0.2">
      <c r="A452" s="3">
        <f>IFERROR(VLOOKUP(B452,'[1]DADOS (OCULTAR)'!$Q$3:$S$133,3,0),"")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3.4 - Material Farmacológico</v>
      </c>
      <c r="D452" s="3">
        <f>'[1]TCE - ANEXO IV - Preencher'!F461</f>
        <v>12420164000904</v>
      </c>
      <c r="E452" s="5" t="str">
        <f>'[1]TCE - ANEXO IV - Preencher'!G461</f>
        <v>CM HOSPITALAR SA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000743152</v>
      </c>
      <c r="I452" s="6" t="str">
        <f>IF('[1]TCE - ANEXO IV - Preencher'!K461="","",'[1]TCE - ANEXO IV - Preencher'!K461)</f>
        <v>30/07/2022</v>
      </c>
      <c r="J452" s="5" t="str">
        <f>'[1]TCE - ANEXO IV - Preencher'!L461</f>
        <v>53220712420164000904550010007431521787041845</v>
      </c>
      <c r="K452" s="5" t="str">
        <f>IF(F452="B",LEFT('[1]TCE - ANEXO IV - Preencher'!M461,2),IF(F452="S",LEFT('[1]TCE - ANEXO IV - Preencher'!M461,7),IF('[1]TCE - ANEXO IV - Preencher'!H461="","")))</f>
        <v>53</v>
      </c>
      <c r="L452" s="7">
        <f>'[1]TCE - ANEXO IV - Preencher'!N461</f>
        <v>17250</v>
      </c>
    </row>
    <row r="453" spans="1:12" s="8" customFormat="1" ht="19.5" customHeight="1" x14ac:dyDescent="0.2">
      <c r="A453" s="3">
        <f>IFERROR(VLOOKUP(B453,'[1]DADOS (OCULTAR)'!$Q$3:$S$133,3,0),"")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3.14 - Alimentação Preparada</v>
      </c>
      <c r="D453" s="3">
        <f>'[1]TCE - ANEXO IV - Preencher'!F462</f>
        <v>3721769000278</v>
      </c>
      <c r="E453" s="5" t="str">
        <f>'[1]TCE - ANEXO IV - Preencher'!G462</f>
        <v>MASTERBOI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000754485</v>
      </c>
      <c r="I453" s="6" t="str">
        <f>IF('[1]TCE - ANEXO IV - Preencher'!K462="","",'[1]TCE - ANEXO IV - Preencher'!K462)</f>
        <v>18/08/2022</v>
      </c>
      <c r="J453" s="5" t="str">
        <f>'[1]TCE - ANEXO IV - Preencher'!L462</f>
        <v>26220803721769000278550040007544851503742810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552.41999999999996</v>
      </c>
    </row>
    <row r="454" spans="1:12" s="8" customFormat="1" ht="19.5" customHeight="1" x14ac:dyDescent="0.2">
      <c r="A454" s="3">
        <f>IFERROR(VLOOKUP(B454,'[1]DADOS (OCULTAR)'!$Q$3:$S$133,3,0),"")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3.14 - Alimentação Preparada</v>
      </c>
      <c r="D454" s="3">
        <f>'[1]TCE - ANEXO IV - Preencher'!F463</f>
        <v>3721769000278</v>
      </c>
      <c r="E454" s="5" t="str">
        <f>'[1]TCE - ANEXO IV - Preencher'!G463</f>
        <v>MASTERBOI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000754504</v>
      </c>
      <c r="I454" s="6" t="str">
        <f>IF('[1]TCE - ANEXO IV - Preencher'!K463="","",'[1]TCE - ANEXO IV - Preencher'!K463)</f>
        <v>18/08/2022</v>
      </c>
      <c r="J454" s="5" t="str">
        <f>'[1]TCE - ANEXO IV - Preencher'!L463</f>
        <v>26220803721769000278550040007545041395176330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5588.91</v>
      </c>
    </row>
    <row r="455" spans="1:12" s="8" customFormat="1" ht="19.5" customHeight="1" x14ac:dyDescent="0.2">
      <c r="A455" s="3">
        <f>IFERROR(VLOOKUP(B455,'[1]DADOS (OCULTAR)'!$Q$3:$S$133,3,0),"")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3.99 - Outras despesas com Material de Consumo</v>
      </c>
      <c r="D455" s="3">
        <f>'[1]TCE - ANEXO IV - Preencher'!F464</f>
        <v>8644619000140</v>
      </c>
      <c r="E455" s="5" t="str">
        <f>'[1]TCE - ANEXO IV - Preencher'!G464</f>
        <v>TOTAS FERRO E ACO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000844</v>
      </c>
      <c r="I455" s="6" t="str">
        <f>IF('[1]TCE - ANEXO IV - Preencher'!K464="","",'[1]TCE - ANEXO IV - Preencher'!K464)</f>
        <v>11/08/2022</v>
      </c>
      <c r="J455" s="5" t="str">
        <f>'[1]TCE - ANEXO IV - Preencher'!L464</f>
        <v>26220808644619000140550000000008441280084211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120</v>
      </c>
    </row>
    <row r="456" spans="1:12" s="8" customFormat="1" ht="19.5" customHeight="1" x14ac:dyDescent="0.2">
      <c r="A456" s="3">
        <f>IFERROR(VLOOKUP(B456,'[1]DADOS (OCULTAR)'!$Q$3:$S$133,3,0),"")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3.14 - Alimentação Preparada</v>
      </c>
      <c r="D456" s="3">
        <f>'[1]TCE - ANEXO IV - Preencher'!F465</f>
        <v>12007670000119</v>
      </c>
      <c r="E456" s="5" t="str">
        <f>'[1]TCE - ANEXO IV - Preencher'!G465</f>
        <v>JOSE LOPES SOUZA - DOCES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001231</v>
      </c>
      <c r="I456" s="6" t="str">
        <f>IF('[1]TCE - ANEXO IV - Preencher'!K465="","",'[1]TCE - ANEXO IV - Preencher'!K465)</f>
        <v>12/08/2022</v>
      </c>
      <c r="J456" s="5" t="str">
        <f>'[1]TCE - ANEXO IV - Preencher'!L465</f>
        <v>26220812007670000119550010000012311917741895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416</v>
      </c>
    </row>
    <row r="457" spans="1:12" s="8" customFormat="1" ht="19.5" customHeight="1" x14ac:dyDescent="0.2">
      <c r="A457" s="3">
        <f>IFERROR(VLOOKUP(B457,'[1]DADOS (OCULTAR)'!$Q$3:$S$133,3,0),"")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3.14 - Alimentação Preparada</v>
      </c>
      <c r="D457" s="3">
        <f>'[1]TCE - ANEXO IV - Preencher'!F466</f>
        <v>12007670000119</v>
      </c>
      <c r="E457" s="5" t="str">
        <f>'[1]TCE - ANEXO IV - Preencher'!G466</f>
        <v>JOSE LOPES SOUZA - DOCES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001232</v>
      </c>
      <c r="I457" s="6" t="str">
        <f>IF('[1]TCE - ANEXO IV - Preencher'!K466="","",'[1]TCE - ANEXO IV - Preencher'!K466)</f>
        <v>15/08/2022</v>
      </c>
      <c r="J457" s="5" t="str">
        <f>'[1]TCE - ANEXO IV - Preencher'!L466</f>
        <v>26220812007670000119550010000012321001993980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304</v>
      </c>
    </row>
    <row r="458" spans="1:12" s="8" customFormat="1" ht="19.5" customHeight="1" x14ac:dyDescent="0.2">
      <c r="A458" s="3">
        <f>IFERROR(VLOOKUP(B458,'[1]DADOS (OCULTAR)'!$Q$3:$S$133,3,0),"")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3.99 - Outras despesas com Material de Consumo</v>
      </c>
      <c r="D458" s="3">
        <f>'[1]TCE - ANEXO IV - Preencher'!F467</f>
        <v>10230480001960</v>
      </c>
      <c r="E458" s="5" t="str">
        <f>'[1]TCE - ANEXO IV - Preencher'!G467</f>
        <v>FERREIRA COSTA E CIA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001610505</v>
      </c>
      <c r="I458" s="6" t="str">
        <f>IF('[1]TCE - ANEXO IV - Preencher'!K467="","",'[1]TCE - ANEXO IV - Preencher'!K467)</f>
        <v>25/08/2022</v>
      </c>
      <c r="J458" s="5" t="str">
        <f>'[1]TCE - ANEXO IV - Preencher'!L467</f>
        <v>26220810230480001960550100016105051094380436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155</v>
      </c>
    </row>
    <row r="459" spans="1:12" s="8" customFormat="1" ht="19.5" customHeight="1" x14ac:dyDescent="0.2">
      <c r="A459" s="3">
        <f>IFERROR(VLOOKUP(B459,'[1]DADOS (OCULTAR)'!$Q$3:$S$133,3,0),"")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3.14 - Alimentação Preparada</v>
      </c>
      <c r="D459" s="3">
        <f>'[1]TCE - ANEXO IV - Preencher'!F468</f>
        <v>24150377000195</v>
      </c>
      <c r="E459" s="5" t="str">
        <f>'[1]TCE - ANEXO IV - Preencher'!G468</f>
        <v>KARNE &amp; KEIJO LOGISTICA INTEGRADA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004628633</v>
      </c>
      <c r="I459" s="6" t="str">
        <f>IF('[1]TCE - ANEXO IV - Preencher'!K468="","",'[1]TCE - ANEXO IV - Preencher'!K468)</f>
        <v>04/08/2022</v>
      </c>
      <c r="J459" s="5" t="str">
        <f>'[1]TCE - ANEXO IV - Preencher'!L468</f>
        <v>26220824150377000195550010046286331529677063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12633.65</v>
      </c>
    </row>
    <row r="460" spans="1:12" s="8" customFormat="1" ht="19.5" customHeight="1" x14ac:dyDescent="0.2">
      <c r="A460" s="3">
        <f>IFERROR(VLOOKUP(B460,'[1]DADOS (OCULTAR)'!$Q$3:$S$133,3,0),"")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3.14 - Alimentação Preparada</v>
      </c>
      <c r="D460" s="3">
        <f>'[1]TCE - ANEXO IV - Preencher'!F469</f>
        <v>24150377000195</v>
      </c>
      <c r="E460" s="5" t="str">
        <f>'[1]TCE - ANEXO IV - Preencher'!G469</f>
        <v>KARNE &amp; KEIJO LOGISTICA INTEGRADA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004634681</v>
      </c>
      <c r="I460" s="6" t="str">
        <f>IF('[1]TCE - ANEXO IV - Preencher'!K469="","",'[1]TCE - ANEXO IV - Preencher'!K469)</f>
        <v>10/08/2022</v>
      </c>
      <c r="J460" s="5" t="str">
        <f>'[1]TCE - ANEXO IV - Preencher'!L469</f>
        <v>26220824150377000195550010046346811558774988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2909.2</v>
      </c>
    </row>
    <row r="461" spans="1:12" s="8" customFormat="1" ht="19.5" customHeight="1" x14ac:dyDescent="0.2">
      <c r="A461" s="3">
        <f>IFERROR(VLOOKUP(B461,'[1]DADOS (OCULTAR)'!$Q$3:$S$133,3,0),"")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3.6 - Material de Expediente</v>
      </c>
      <c r="D461" s="3">
        <f>'[1]TCE - ANEXO IV - Preencher'!F470</f>
        <v>1781007000150</v>
      </c>
      <c r="E461" s="5" t="str">
        <f>'[1]TCE - ANEXO IV - Preencher'!G470</f>
        <v>F G INFOTEC RECIFE EIRELIME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007692</v>
      </c>
      <c r="I461" s="6" t="str">
        <f>IF('[1]TCE - ANEXO IV - Preencher'!K470="","",'[1]TCE - ANEXO IV - Preencher'!K470)</f>
        <v>12/08/2022</v>
      </c>
      <c r="J461" s="5" t="str">
        <f>'[1]TCE - ANEXO IV - Preencher'!L470</f>
        <v>26220801781007000150550010000076921918660139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4341.6000000000004</v>
      </c>
    </row>
    <row r="462" spans="1:12" s="8" customFormat="1" ht="19.5" customHeight="1" x14ac:dyDescent="0.2">
      <c r="A462" s="3">
        <f>IFERROR(VLOOKUP(B462,'[1]DADOS (OCULTAR)'!$Q$3:$S$133,3,0),"")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3.6 - Material de Expediente</v>
      </c>
      <c r="D462" s="3">
        <f>'[1]TCE - ANEXO IV - Preencher'!F471</f>
        <v>1781007000150</v>
      </c>
      <c r="E462" s="5" t="str">
        <f>'[1]TCE - ANEXO IV - Preencher'!G471</f>
        <v>F G INFOTEC RECIFE EIRELIME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007726</v>
      </c>
      <c r="I462" s="6" t="str">
        <f>IF('[1]TCE - ANEXO IV - Preencher'!K471="","",'[1]TCE - ANEXO IV - Preencher'!K471)</f>
        <v>23/08/2022</v>
      </c>
      <c r="J462" s="5" t="str">
        <f>'[1]TCE - ANEXO IV - Preencher'!L471</f>
        <v>26220801781007000150550010000077261422257026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300</v>
      </c>
    </row>
    <row r="463" spans="1:12" s="8" customFormat="1" ht="19.5" customHeight="1" x14ac:dyDescent="0.2">
      <c r="A463" s="3">
        <f>IFERROR(VLOOKUP(B463,'[1]DADOS (OCULTAR)'!$Q$3:$S$133,3,0),"")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3.7 - Material de Limpeza e Produtos de Hgienização</v>
      </c>
      <c r="D463" s="3">
        <f>'[1]TCE - ANEXO IV - Preencher'!F472</f>
        <v>4004741000100</v>
      </c>
      <c r="E463" s="5" t="str">
        <f>'[1]TCE - ANEXO IV - Preencher'!G472</f>
        <v>NORLUX LTDA-ME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009651</v>
      </c>
      <c r="I463" s="6" t="str">
        <f>IF('[1]TCE - ANEXO IV - Preencher'!K472="","",'[1]TCE - ANEXO IV - Preencher'!K472)</f>
        <v>04/08/2022</v>
      </c>
      <c r="J463" s="5" t="str">
        <f>'[1]TCE - ANEXO IV - Preencher'!L472</f>
        <v>26220804004741000100550000000096511260085216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3360</v>
      </c>
    </row>
    <row r="464" spans="1:12" s="8" customFormat="1" ht="19.5" customHeight="1" x14ac:dyDescent="0.2">
      <c r="A464" s="3">
        <f>IFERROR(VLOOKUP(B464,'[1]DADOS (OCULTAR)'!$Q$3:$S$133,3,0),"")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3.14 - Alimentação Preparada</v>
      </c>
      <c r="D464" s="3">
        <f>'[1]TCE - ANEXO IV - Preencher'!F473</f>
        <v>4004741000100</v>
      </c>
      <c r="E464" s="5" t="str">
        <f>'[1]TCE - ANEXO IV - Preencher'!G473</f>
        <v>NORLUX LTDA-ME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009651</v>
      </c>
      <c r="I464" s="6" t="str">
        <f>IF('[1]TCE - ANEXO IV - Preencher'!K473="","",'[1]TCE - ANEXO IV - Preencher'!K473)</f>
        <v>04/08/2022</v>
      </c>
      <c r="J464" s="5" t="str">
        <f>'[1]TCE - ANEXO IV - Preencher'!L473</f>
        <v>26220804004741000100550000000096511260085216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3540</v>
      </c>
    </row>
    <row r="465" spans="1:12" s="8" customFormat="1" ht="19.5" customHeight="1" x14ac:dyDescent="0.2">
      <c r="A465" s="3">
        <f>IFERROR(VLOOKUP(B465,'[1]DADOS (OCULTAR)'!$Q$3:$S$133,3,0),"")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3.7 - Material de Limpeza e Produtos de Hgienização</v>
      </c>
      <c r="D465" s="3">
        <f>'[1]TCE - ANEXO IV - Preencher'!F474</f>
        <v>4004741000100</v>
      </c>
      <c r="E465" s="5" t="str">
        <f>'[1]TCE - ANEXO IV - Preencher'!G474</f>
        <v>NORLUX LTDA-ME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009730</v>
      </c>
      <c r="I465" s="6" t="str">
        <f>IF('[1]TCE - ANEXO IV - Preencher'!K474="","",'[1]TCE - ANEXO IV - Preencher'!K474)</f>
        <v>29/08/2022</v>
      </c>
      <c r="J465" s="5" t="str">
        <f>'[1]TCE - ANEXO IV - Preencher'!L474</f>
        <v>26220804004741000100550000000097301270083203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4200</v>
      </c>
    </row>
    <row r="466" spans="1:12" s="8" customFormat="1" ht="19.5" customHeight="1" x14ac:dyDescent="0.2">
      <c r="A466" s="3">
        <f>IFERROR(VLOOKUP(B466,'[1]DADOS (OCULTAR)'!$Q$3:$S$133,3,0),"")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3.4 - Material Farmacológico</v>
      </c>
      <c r="D466" s="3">
        <f>'[1]TCE - ANEXO IV - Preencher'!F475</f>
        <v>38909503000157</v>
      </c>
      <c r="E466" s="5" t="str">
        <f>'[1]TCE - ANEXO IV - Preencher'!G475</f>
        <v>OPEM REPRES IMPORT EXTORT DIST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066940</v>
      </c>
      <c r="I466" s="6" t="str">
        <f>IF('[1]TCE - ANEXO IV - Preencher'!K475="","",'[1]TCE - ANEXO IV - Preencher'!K475)</f>
        <v>29/07/2022</v>
      </c>
      <c r="J466" s="5" t="str">
        <f>'[1]TCE - ANEXO IV - Preencher'!L475</f>
        <v>35220738909503000157550010000669401778605493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8450</v>
      </c>
    </row>
    <row r="467" spans="1:12" s="8" customFormat="1" ht="19.5" customHeight="1" x14ac:dyDescent="0.2">
      <c r="A467" s="3">
        <f>IFERROR(VLOOKUP(B467,'[1]DADOS (OCULTAR)'!$Q$3:$S$133,3,0),"")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3.7 - Material de Limpeza e Produtos de Hgienização</v>
      </c>
      <c r="D467" s="3">
        <f>'[1]TCE - ANEXO IV - Preencher'!F476</f>
        <v>27319301000139</v>
      </c>
      <c r="E467" s="5" t="str">
        <f>'[1]TCE - ANEXO IV - Preencher'!G476</f>
        <v>VERONICA VALERIA PIMENTEL DOS SANTOS ME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10113</v>
      </c>
      <c r="I467" s="6" t="str">
        <f>IF('[1]TCE - ANEXO IV - Preencher'!K476="","",'[1]TCE - ANEXO IV - Preencher'!K476)</f>
        <v>25/07/2022</v>
      </c>
      <c r="J467" s="5" t="str">
        <f>'[1]TCE - ANEXO IV - Preencher'!L476</f>
        <v>26220727319301000139550010000101131004368878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8182</v>
      </c>
    </row>
    <row r="468" spans="1:12" s="8" customFormat="1" ht="19.5" customHeight="1" x14ac:dyDescent="0.2">
      <c r="A468" s="3">
        <f>IFERROR(VLOOKUP(B468,'[1]DADOS (OCULTAR)'!$Q$3:$S$133,3,0),"")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3.7 - Material de Limpeza e Produtos de Hgienização</v>
      </c>
      <c r="D468" s="3">
        <f>'[1]TCE - ANEXO IV - Preencher'!F477</f>
        <v>27319301000139</v>
      </c>
      <c r="E468" s="5" t="str">
        <f>'[1]TCE - ANEXO IV - Preencher'!G477</f>
        <v>VERONICA VALERIA PIMENTEL DOS SANTOS ME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10130</v>
      </c>
      <c r="I468" s="6" t="str">
        <f>IF('[1]TCE - ANEXO IV - Preencher'!K477="","",'[1]TCE - ANEXO IV - Preencher'!K477)</f>
        <v>29/07/2022</v>
      </c>
      <c r="J468" s="5" t="str">
        <f>'[1]TCE - ANEXO IV - Preencher'!L477</f>
        <v>26220727319301000139550010000101301304368807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2027.1</v>
      </c>
    </row>
    <row r="469" spans="1:12" s="8" customFormat="1" ht="19.5" customHeight="1" x14ac:dyDescent="0.2">
      <c r="A469" s="3">
        <f>IFERROR(VLOOKUP(B469,'[1]DADOS (OCULTAR)'!$Q$3:$S$133,3,0),"")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3.7 - Material de Limpeza e Produtos de Hgienização</v>
      </c>
      <c r="D469" s="3">
        <f>'[1]TCE - ANEXO IV - Preencher'!F478</f>
        <v>27319301000139</v>
      </c>
      <c r="E469" s="5" t="str">
        <f>'[1]TCE - ANEXO IV - Preencher'!G478</f>
        <v>VERONICA VALERIA PIMENTEL DOS SANTOS ME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10154</v>
      </c>
      <c r="I469" s="6" t="str">
        <f>IF('[1]TCE - ANEXO IV - Preencher'!K478="","",'[1]TCE - ANEXO IV - Preencher'!K478)</f>
        <v>10/08/2022</v>
      </c>
      <c r="J469" s="5" t="str">
        <f>'[1]TCE - ANEXO IV - Preencher'!L478</f>
        <v>26220827319301000139550010000101541904368854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190</v>
      </c>
    </row>
    <row r="470" spans="1:12" s="8" customFormat="1" ht="19.5" customHeight="1" x14ac:dyDescent="0.2">
      <c r="A470" s="3">
        <f>IFERROR(VLOOKUP(B470,'[1]DADOS (OCULTAR)'!$Q$3:$S$133,3,0),"")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3.99 - Outras despesas com Material de Consumo</v>
      </c>
      <c r="D470" s="3">
        <f>'[1]TCE - ANEXO IV - Preencher'!F479</f>
        <v>24812842000106</v>
      </c>
      <c r="E470" s="5" t="str">
        <f>'[1]TCE - ANEXO IV - Preencher'!G479</f>
        <v>HOT SUN ENERGIA SOLAR EIRELI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1023</v>
      </c>
      <c r="I470" s="6" t="str">
        <f>IF('[1]TCE - ANEXO IV - Preencher'!K479="","",'[1]TCE - ANEXO IV - Preencher'!K479)</f>
        <v>31/08/2022</v>
      </c>
      <c r="J470" s="5" t="str">
        <f>'[1]TCE - ANEXO IV - Preencher'!L479</f>
        <v>26220824812842000106550010000010231199099143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110</v>
      </c>
    </row>
    <row r="471" spans="1:12" s="8" customFormat="1" ht="19.5" customHeight="1" x14ac:dyDescent="0.2">
      <c r="A471" s="3">
        <f>IFERROR(VLOOKUP(B471,'[1]DADOS (OCULTAR)'!$Q$3:$S$133,3,0),"")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3.7 - Material de Limpeza e Produtos de Hgienização</v>
      </c>
      <c r="D471" s="3">
        <f>'[1]TCE - ANEXO IV - Preencher'!F480</f>
        <v>27319301000139</v>
      </c>
      <c r="E471" s="5" t="str">
        <f>'[1]TCE - ANEXO IV - Preencher'!G480</f>
        <v>VERONICA VALERIA PIMENTEL DOS SANTOS ME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10234</v>
      </c>
      <c r="I471" s="6" t="str">
        <f>IF('[1]TCE - ANEXO IV - Preencher'!K480="","",'[1]TCE - ANEXO IV - Preencher'!K480)</f>
        <v>25/08/2022</v>
      </c>
      <c r="J471" s="5" t="str">
        <f>'[1]TCE - ANEXO IV - Preencher'!L480</f>
        <v>26220827319301000139550010000102341907368882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4182</v>
      </c>
    </row>
    <row r="472" spans="1:12" s="8" customFormat="1" ht="19.5" customHeight="1" x14ac:dyDescent="0.2">
      <c r="A472" s="3">
        <f>IFERROR(VLOOKUP(B472,'[1]DADOS (OCULTAR)'!$Q$3:$S$133,3,0),"")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3.14 - Alimentação Preparada</v>
      </c>
      <c r="D472" s="3">
        <f>'[1]TCE - ANEXO IV - Preencher'!F481</f>
        <v>11744898000390</v>
      </c>
      <c r="E472" s="5" t="str">
        <f>'[1]TCE - ANEXO IV - Preencher'!G481</f>
        <v>ATACADAO COMERCIO DE CARNES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1075526</v>
      </c>
      <c r="I472" s="6" t="str">
        <f>IF('[1]TCE - ANEXO IV - Preencher'!K481="","",'[1]TCE - ANEXO IV - Preencher'!K481)</f>
        <v>12/08/2022</v>
      </c>
      <c r="J472" s="5" t="str">
        <f>'[1]TCE - ANEXO IV - Preencher'!L481</f>
        <v>26220811744898000390550010010755261172231146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915.96</v>
      </c>
    </row>
    <row r="473" spans="1:12" s="8" customFormat="1" ht="19.5" customHeight="1" x14ac:dyDescent="0.2">
      <c r="A473" s="3">
        <f>IFERROR(VLOOKUP(B473,'[1]DADOS (OCULTAR)'!$Q$3:$S$133,3,0),"")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3.14 - Alimentação Preparada</v>
      </c>
      <c r="D473" s="3">
        <f>'[1]TCE - ANEXO IV - Preencher'!F482</f>
        <v>11744898000390</v>
      </c>
      <c r="E473" s="5" t="str">
        <f>'[1]TCE - ANEXO IV - Preencher'!G482</f>
        <v>ATACADAO COMERCIO DE CARNES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1077710</v>
      </c>
      <c r="I473" s="6" t="str">
        <f>IF('[1]TCE - ANEXO IV - Preencher'!K482="","",'[1]TCE - ANEXO IV - Preencher'!K482)</f>
        <v>18/08/2022</v>
      </c>
      <c r="J473" s="5" t="str">
        <f>'[1]TCE - ANEXO IV - Preencher'!L482</f>
        <v>26220811744898000390550010010777101214622466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16018.08</v>
      </c>
    </row>
    <row r="474" spans="1:12" s="8" customFormat="1" ht="19.5" customHeight="1" x14ac:dyDescent="0.2">
      <c r="A474" s="3">
        <f>IFERROR(VLOOKUP(B474,'[1]DADOS (OCULTAR)'!$Q$3:$S$133,3,0),"")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3.14 - Alimentação Preparada</v>
      </c>
      <c r="D474" s="3">
        <f>'[1]TCE - ANEXO IV - Preencher'!F483</f>
        <v>7041307000180</v>
      </c>
      <c r="E474" s="5" t="str">
        <f>'[1]TCE - ANEXO IV - Preencher'!G483</f>
        <v>SOST INDUSTRIA E COMERCIO DE ALIMENTOS 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1097515</v>
      </c>
      <c r="I474" s="6" t="str">
        <f>IF('[1]TCE - ANEXO IV - Preencher'!K483="","",'[1]TCE - ANEXO IV - Preencher'!K483)</f>
        <v>19/08/2022</v>
      </c>
      <c r="J474" s="5" t="str">
        <f>'[1]TCE - ANEXO IV - Preencher'!L483</f>
        <v>29220807041307000180550030010975151841601609</v>
      </c>
      <c r="K474" s="5" t="str">
        <f>IF(F474="B",LEFT('[1]TCE - ANEXO IV - Preencher'!M483,2),IF(F474="S",LEFT('[1]TCE - ANEXO IV - Preencher'!M483,7),IF('[1]TCE - ANEXO IV - Preencher'!H483="","")))</f>
        <v>29</v>
      </c>
      <c r="L474" s="7">
        <f>'[1]TCE - ANEXO IV - Preencher'!N483</f>
        <v>22.9</v>
      </c>
    </row>
    <row r="475" spans="1:12" s="8" customFormat="1" ht="19.5" customHeight="1" x14ac:dyDescent="0.2">
      <c r="A475" s="3">
        <f>IFERROR(VLOOKUP(B475,'[1]DADOS (OCULTAR)'!$Q$3:$S$133,3,0),"")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3.14 - Alimentação Preparada</v>
      </c>
      <c r="D475" s="3">
        <f>'[1]TCE - ANEXO IV - Preencher'!F484</f>
        <v>7041307000180</v>
      </c>
      <c r="E475" s="5" t="str">
        <f>'[1]TCE - ANEXO IV - Preencher'!G484</f>
        <v>SOST INDUSTRIA E COMERCIO DE ALIMENTOS 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1097515</v>
      </c>
      <c r="I475" s="6" t="str">
        <f>IF('[1]TCE - ANEXO IV - Preencher'!K484="","",'[1]TCE - ANEXO IV - Preencher'!K484)</f>
        <v>19/08/2022</v>
      </c>
      <c r="J475" s="5" t="str">
        <f>'[1]TCE - ANEXO IV - Preencher'!L484</f>
        <v>29220807041307000180550030010975151841601609</v>
      </c>
      <c r="K475" s="5" t="str">
        <f>IF(F475="B",LEFT('[1]TCE - ANEXO IV - Preencher'!M484,2),IF(F475="S",LEFT('[1]TCE - ANEXO IV - Preencher'!M484,7),IF('[1]TCE - ANEXO IV - Preencher'!H484="","")))</f>
        <v>29</v>
      </c>
      <c r="L475" s="7">
        <f>'[1]TCE - ANEXO IV - Preencher'!N484</f>
        <v>651.16</v>
      </c>
    </row>
    <row r="476" spans="1:12" s="8" customFormat="1" ht="19.5" customHeight="1" x14ac:dyDescent="0.2">
      <c r="A476" s="3">
        <f>IFERROR(VLOOKUP(B476,'[1]DADOS (OCULTAR)'!$Q$3:$S$133,3,0),"")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11896145000139</v>
      </c>
      <c r="E476" s="5" t="str">
        <f>'[1]TCE - ANEXO IV - Preencher'!G485</f>
        <v>TAG COM IMP MAT MED HOSP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11845</v>
      </c>
      <c r="I476" s="6" t="str">
        <f>IF('[1]TCE - ANEXO IV - Preencher'!K485="","",'[1]TCE - ANEXO IV - Preencher'!K485)</f>
        <v>05/08/2022</v>
      </c>
      <c r="J476" s="5" t="str">
        <f>'[1]TCE - ANEXO IV - Preencher'!L485</f>
        <v>26220811896145000139550010000118451959973133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2400</v>
      </c>
    </row>
    <row r="477" spans="1:12" s="8" customFormat="1" ht="19.5" customHeight="1" x14ac:dyDescent="0.2">
      <c r="A477" s="3">
        <f>IFERROR(VLOOKUP(B477,'[1]DADOS (OCULTAR)'!$Q$3:$S$133,3,0),"")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3.99 - Outras despesas com Material de Consumo</v>
      </c>
      <c r="D477" s="3">
        <f>'[1]TCE - ANEXO IV - Preencher'!F486</f>
        <v>12806642000161</v>
      </c>
      <c r="E477" s="5" t="str">
        <f>'[1]TCE - ANEXO IV - Preencher'!G486</f>
        <v>COMERCIAL CANAL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118588</v>
      </c>
      <c r="I477" s="6" t="str">
        <f>IF('[1]TCE - ANEXO IV - Preencher'!K486="","",'[1]TCE - ANEXO IV - Preencher'!K486)</f>
        <v>03/08/2022</v>
      </c>
      <c r="J477" s="5" t="str">
        <f>'[1]TCE - ANEXO IV - Preencher'!L486</f>
        <v>26220812806642000161650130001185881574678799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9</v>
      </c>
    </row>
    <row r="478" spans="1:12" s="8" customFormat="1" ht="19.5" customHeight="1" x14ac:dyDescent="0.2">
      <c r="A478" s="3">
        <f>IFERROR(VLOOKUP(B478,'[1]DADOS (OCULTAR)'!$Q$3:$S$133,3,0),"")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3.14 - Alimentação Preparada</v>
      </c>
      <c r="D478" s="3">
        <f>'[1]TCE - ANEXO IV - Preencher'!F487</f>
        <v>7534303000133</v>
      </c>
      <c r="E478" s="5" t="str">
        <f>'[1]TCE - ANEXO IV - Preencher'!G487</f>
        <v>COMAL COM. ATACADISTA DE ALIMENTOS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1191467</v>
      </c>
      <c r="I478" s="6" t="str">
        <f>IF('[1]TCE - ANEXO IV - Preencher'!K487="","",'[1]TCE - ANEXO IV - Preencher'!K487)</f>
        <v>04/08/2022</v>
      </c>
      <c r="J478" s="5" t="str">
        <f>'[1]TCE - ANEXO IV - Preencher'!L487</f>
        <v>26220807534303000133550010011914671214180100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2444.6</v>
      </c>
    </row>
    <row r="479" spans="1:12" s="8" customFormat="1" ht="19.5" customHeight="1" x14ac:dyDescent="0.2">
      <c r="A479" s="3">
        <f>IFERROR(VLOOKUP(B479,'[1]DADOS (OCULTAR)'!$Q$3:$S$133,3,0),"")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3.14 - Alimentação Preparada</v>
      </c>
      <c r="D479" s="3">
        <f>'[1]TCE - ANEXO IV - Preencher'!F488</f>
        <v>7534303000133</v>
      </c>
      <c r="E479" s="5" t="str">
        <f>'[1]TCE - ANEXO IV - Preencher'!G488</f>
        <v>COMAL COM. ATACADISTA DE ALIMENTOS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1193200</v>
      </c>
      <c r="I479" s="6" t="str">
        <f>IF('[1]TCE - ANEXO IV - Preencher'!K488="","",'[1]TCE - ANEXO IV - Preencher'!K488)</f>
        <v>11/08/2022</v>
      </c>
      <c r="J479" s="5" t="str">
        <f>'[1]TCE - ANEXO IV - Preencher'!L488</f>
        <v>26220807534303000133550010011932001396124765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2925.47</v>
      </c>
    </row>
    <row r="480" spans="1:12" s="8" customFormat="1" ht="19.5" customHeight="1" x14ac:dyDescent="0.2">
      <c r="A480" s="3">
        <f>IFERROR(VLOOKUP(B480,'[1]DADOS (OCULTAR)'!$Q$3:$S$133,3,0),"")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3.4 - Material Farmacológico</v>
      </c>
      <c r="D480" s="3">
        <f>'[1]TCE - ANEXO IV - Preencher'!F489</f>
        <v>10854165000346</v>
      </c>
      <c r="E480" s="5" t="str">
        <f>'[1]TCE - ANEXO IV - Preencher'!G489</f>
        <v>F F DISTRIBUIDORA DE PRODUTOS FARMACEUTICOS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130703</v>
      </c>
      <c r="I480" s="6" t="str">
        <f>IF('[1]TCE - ANEXO IV - Preencher'!K489="","",'[1]TCE - ANEXO IV - Preencher'!K489)</f>
        <v>02/08/2022</v>
      </c>
      <c r="J480" s="5" t="str">
        <f>'[1]TCE - ANEXO IV - Preencher'!L489</f>
        <v>23220810854165000346550010001307031263186490</v>
      </c>
      <c r="K480" s="5" t="str">
        <f>IF(F480="B",LEFT('[1]TCE - ANEXO IV - Preencher'!M489,2),IF(F480="S",LEFT('[1]TCE - ANEXO IV - Preencher'!M489,7),IF('[1]TCE - ANEXO IV - Preencher'!H489="","")))</f>
        <v>23</v>
      </c>
      <c r="L480" s="7">
        <f>'[1]TCE - ANEXO IV - Preencher'!N489</f>
        <v>1388</v>
      </c>
    </row>
    <row r="481" spans="1:12" s="8" customFormat="1" ht="19.5" customHeight="1" x14ac:dyDescent="0.2">
      <c r="A481" s="3">
        <f>IFERROR(VLOOKUP(B481,'[1]DADOS (OCULTAR)'!$Q$3:$S$133,3,0),"")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3.1 - Combustíveis e Lubrificantes Automotivos</v>
      </c>
      <c r="D481" s="3">
        <f>'[1]TCE - ANEXO IV - Preencher'!F490</f>
        <v>11481678000150</v>
      </c>
      <c r="E481" s="5" t="str">
        <f>'[1]TCE - ANEXO IV - Preencher'!G490</f>
        <v>AUTO POSTO DUQUE DE CAXIAS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1398</v>
      </c>
      <c r="I481" s="6" t="str">
        <f>IF('[1]TCE - ANEXO IV - Preencher'!K490="","",'[1]TCE - ANEXO IV - Preencher'!K490)</f>
        <v>09/08/2022</v>
      </c>
      <c r="J481" s="5" t="str">
        <f>'[1]TCE - ANEXO IV - Preencher'!L490</f>
        <v>26220811481678000150550010000013981000025264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6693.84</v>
      </c>
    </row>
    <row r="482" spans="1:12" s="8" customFormat="1" ht="19.5" customHeight="1" x14ac:dyDescent="0.2">
      <c r="A482" s="3">
        <f>IFERROR(VLOOKUP(B482,'[1]DADOS (OCULTAR)'!$Q$3:$S$133,3,0),"")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3.14 - Alimentação Preparada</v>
      </c>
      <c r="D482" s="3">
        <f>'[1]TCE - ANEXO IV - Preencher'!F491</f>
        <v>42524647000162</v>
      </c>
      <c r="E482" s="5" t="str">
        <f>'[1]TCE - ANEXO IV - Preencher'!G491</f>
        <v>SFD DISTRIBUIDORA DE ALIMENTOS E DERIVADOS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141</v>
      </c>
      <c r="I482" s="6" t="str">
        <f>IF('[1]TCE - ANEXO IV - Preencher'!K491="","",'[1]TCE - ANEXO IV - Preencher'!K491)</f>
        <v>10/08/2022</v>
      </c>
      <c r="J482" s="5" t="str">
        <f>'[1]TCE - ANEXO IV - Preencher'!L491</f>
        <v>26220842524647000162550010000001411751302746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105.36</v>
      </c>
    </row>
    <row r="483" spans="1:12" s="8" customFormat="1" ht="19.5" customHeight="1" x14ac:dyDescent="0.2">
      <c r="A483" s="3">
        <f>IFERROR(VLOOKUP(B483,'[1]DADOS (OCULTAR)'!$Q$3:$S$133,3,0),"")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3.12 - Material Hospitalar</v>
      </c>
      <c r="D483" s="3">
        <f>'[1]TCE - ANEXO IV - Preencher'!F492</f>
        <v>12040718000190</v>
      </c>
      <c r="E483" s="5" t="str">
        <f>'[1]TCE - ANEXO IV - Preencher'!G492</f>
        <v>GRADUAL COMERCIO E SERVICOS EIRELI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14121</v>
      </c>
      <c r="I483" s="6" t="str">
        <f>IF('[1]TCE - ANEXO IV - Preencher'!K492="","",'[1]TCE - ANEXO IV - Preencher'!K492)</f>
        <v>24/08/2022</v>
      </c>
      <c r="J483" s="5" t="str">
        <f>'[1]TCE - ANEXO IV - Preencher'!L492</f>
        <v>25220812040718000190550010000141211135811955</v>
      </c>
      <c r="K483" s="5" t="str">
        <f>IF(F483="B",LEFT('[1]TCE - ANEXO IV - Preencher'!M492,2),IF(F483="S",LEFT('[1]TCE - ANEXO IV - Preencher'!M492,7),IF('[1]TCE - ANEXO IV - Preencher'!H492="","")))</f>
        <v>25</v>
      </c>
      <c r="L483" s="7">
        <f>'[1]TCE - ANEXO IV - Preencher'!N492</f>
        <v>4770</v>
      </c>
    </row>
    <row r="484" spans="1:12" s="8" customFormat="1" ht="19.5" customHeight="1" x14ac:dyDescent="0.2">
      <c r="A484" s="3">
        <f>IFERROR(VLOOKUP(B484,'[1]DADOS (OCULTAR)'!$Q$3:$S$133,3,0),"")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3.12 - Material Hospitalar</v>
      </c>
      <c r="D484" s="3">
        <f>'[1]TCE - ANEXO IV - Preencher'!F493</f>
        <v>12040718000190</v>
      </c>
      <c r="E484" s="5" t="str">
        <f>'[1]TCE - ANEXO IV - Preencher'!G493</f>
        <v>GRADUAL COMERCIO E SERVICOS EIRELI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14257</v>
      </c>
      <c r="I484" s="6" t="str">
        <f>IF('[1]TCE - ANEXO IV - Preencher'!K493="","",'[1]TCE - ANEXO IV - Preencher'!K493)</f>
        <v>31/08/2022</v>
      </c>
      <c r="J484" s="5" t="str">
        <f>'[1]TCE - ANEXO IV - Preencher'!L493</f>
        <v>25220812040718000190550010000142571183202244</v>
      </c>
      <c r="K484" s="5" t="str">
        <f>IF(F484="B",LEFT('[1]TCE - ANEXO IV - Preencher'!M493,2),IF(F484="S",LEFT('[1]TCE - ANEXO IV - Preencher'!M493,7),IF('[1]TCE - ANEXO IV - Preencher'!H493="","")))</f>
        <v>25</v>
      </c>
      <c r="L484" s="7">
        <f>'[1]TCE - ANEXO IV - Preencher'!N493</f>
        <v>6409.2</v>
      </c>
    </row>
    <row r="485" spans="1:12" s="8" customFormat="1" ht="19.5" customHeight="1" x14ac:dyDescent="0.2">
      <c r="A485" s="3">
        <f>IFERROR(VLOOKUP(B485,'[1]DADOS (OCULTAR)'!$Q$3:$S$133,3,0),"")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3.14 - Alimentação Preparada</v>
      </c>
      <c r="D485" s="3">
        <f>'[1]TCE - ANEXO IV - Preencher'!F494</f>
        <v>69944973000185</v>
      </c>
      <c r="E485" s="5" t="str">
        <f>'[1]TCE - ANEXO IV - Preencher'!G494</f>
        <v>DIADISTRIBUICAO E IMPORTACAO AFOGADOS 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1445380</v>
      </c>
      <c r="I485" s="6" t="str">
        <f>IF('[1]TCE - ANEXO IV - Preencher'!K494="","",'[1]TCE - ANEXO IV - Preencher'!K494)</f>
        <v>22/08/2022</v>
      </c>
      <c r="J485" s="5" t="str">
        <f>'[1]TCE - ANEXO IV - Preencher'!L494</f>
        <v>26220869944973000185550030014453801138231848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169</v>
      </c>
    </row>
    <row r="486" spans="1:12" s="8" customFormat="1" ht="19.5" customHeight="1" x14ac:dyDescent="0.2">
      <c r="A486" s="3">
        <f>IFERROR(VLOOKUP(B486,'[1]DADOS (OCULTAR)'!$Q$3:$S$133,3,0),"")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3.14 - Alimentação Preparada</v>
      </c>
      <c r="D486" s="3">
        <f>'[1]TCE - ANEXO IV - Preencher'!F495</f>
        <v>42524647000162</v>
      </c>
      <c r="E486" s="5" t="str">
        <f>'[1]TCE - ANEXO IV - Preencher'!G495</f>
        <v>SFD DISTRIBUIDORA DE ALIMENTOS E DERIVADOS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147</v>
      </c>
      <c r="I486" s="6" t="str">
        <f>IF('[1]TCE - ANEXO IV - Preencher'!K495="","",'[1]TCE - ANEXO IV - Preencher'!K495)</f>
        <v>11/08/2022</v>
      </c>
      <c r="J486" s="5" t="str">
        <f>'[1]TCE - ANEXO IV - Preencher'!L495</f>
        <v>26220842524647000162550010000001471924573588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406.16</v>
      </c>
    </row>
    <row r="487" spans="1:12" s="8" customFormat="1" ht="19.5" customHeight="1" x14ac:dyDescent="0.2">
      <c r="A487" s="3">
        <f>IFERROR(VLOOKUP(B487,'[1]DADOS (OCULTAR)'!$Q$3:$S$133,3,0),"")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3.12 - Material Hospitalar</v>
      </c>
      <c r="D487" s="3">
        <f>'[1]TCE - ANEXO IV - Preencher'!F496</f>
        <v>61418042000131</v>
      </c>
      <c r="E487" s="5" t="str">
        <f>'[1]TCE - ANEXO IV - Preencher'!G496</f>
        <v>CIRURGICA FERNANDES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1499003</v>
      </c>
      <c r="I487" s="6" t="str">
        <f>IF('[1]TCE - ANEXO IV - Preencher'!K496="","",'[1]TCE - ANEXO IV - Preencher'!K496)</f>
        <v>23/08/2022</v>
      </c>
      <c r="J487" s="5" t="str">
        <f>'[1]TCE - ANEXO IV - Preencher'!L496</f>
        <v>35220861418042000131550040014990031335007237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1046.4000000000001</v>
      </c>
    </row>
    <row r="488" spans="1:12" s="8" customFormat="1" ht="19.5" customHeight="1" x14ac:dyDescent="0.2">
      <c r="A488" s="3">
        <f>IFERROR(VLOOKUP(B488,'[1]DADOS (OCULTAR)'!$Q$3:$S$133,3,0),"")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3.12 - Material Hospitalar</v>
      </c>
      <c r="D488" s="3">
        <f>'[1]TCE - ANEXO IV - Preencher'!F497</f>
        <v>61418042000131</v>
      </c>
      <c r="E488" s="5" t="str">
        <f>'[1]TCE - ANEXO IV - Preencher'!G497</f>
        <v>CIRURGICA FERNANDES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1499004</v>
      </c>
      <c r="I488" s="6" t="str">
        <f>IF('[1]TCE - ANEXO IV - Preencher'!K497="","",'[1]TCE - ANEXO IV - Preencher'!K497)</f>
        <v>23/08/2022</v>
      </c>
      <c r="J488" s="5" t="str">
        <f>'[1]TCE - ANEXO IV - Preencher'!L497</f>
        <v>35220861418042000131550040014990041610168655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1134</v>
      </c>
    </row>
    <row r="489" spans="1:12" s="8" customFormat="1" ht="19.5" customHeight="1" x14ac:dyDescent="0.2">
      <c r="A489" s="3">
        <f>IFERROR(VLOOKUP(B489,'[1]DADOS (OCULTAR)'!$Q$3:$S$133,3,0),"")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3.12 - Material Hospitalar</v>
      </c>
      <c r="D489" s="3">
        <f>'[1]TCE - ANEXO IV - Preencher'!F498</f>
        <v>61418042000131</v>
      </c>
      <c r="E489" s="5" t="str">
        <f>'[1]TCE - ANEXO IV - Preencher'!G498</f>
        <v>CIRURGICA FERNANDES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1499005</v>
      </c>
      <c r="I489" s="6" t="str">
        <f>IF('[1]TCE - ANEXO IV - Preencher'!K498="","",'[1]TCE - ANEXO IV - Preencher'!K498)</f>
        <v>23/08/2022</v>
      </c>
      <c r="J489" s="5" t="str">
        <f>'[1]TCE - ANEXO IV - Preencher'!L498</f>
        <v>35220861418042000131550040014990051658594635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14548.31</v>
      </c>
    </row>
    <row r="490" spans="1:12" s="8" customFormat="1" ht="19.5" customHeight="1" x14ac:dyDescent="0.2">
      <c r="A490" s="3">
        <f>IFERROR(VLOOKUP(B490,'[1]DADOS (OCULTAR)'!$Q$3:$S$133,3,0),"")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3.12 - Material Hospitalar</v>
      </c>
      <c r="D490" s="3">
        <f>'[1]TCE - ANEXO IV - Preencher'!F499</f>
        <v>37844417000140</v>
      </c>
      <c r="E490" s="5" t="str">
        <f>'[1]TCE - ANEXO IV - Preencher'!G499</f>
        <v>LOG DISTRIBUIDORA DE PRODUTOS HOSPITALAR E HIGIENE PESSOAL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158</v>
      </c>
      <c r="I490" s="6" t="str">
        <f>IF('[1]TCE - ANEXO IV - Preencher'!K499="","",'[1]TCE - ANEXO IV - Preencher'!K499)</f>
        <v>05/08/2022</v>
      </c>
      <c r="J490" s="5" t="str">
        <f>'[1]TCE - ANEXO IV - Preencher'!L499</f>
        <v>26220837844417000140550010000001581915199146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3918.75</v>
      </c>
    </row>
    <row r="491" spans="1:12" s="8" customFormat="1" ht="19.5" customHeight="1" x14ac:dyDescent="0.2">
      <c r="A491" s="3">
        <f>IFERROR(VLOOKUP(B491,'[1]DADOS (OCULTAR)'!$Q$3:$S$133,3,0),"")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3.14 - Alimentação Preparada</v>
      </c>
      <c r="D491" s="3">
        <f>'[1]TCE - ANEXO IV - Preencher'!F500</f>
        <v>4609653000123</v>
      </c>
      <c r="E491" s="5" t="str">
        <f>'[1]TCE - ANEXO IV - Preencher'!G500</f>
        <v>DISTRIBUIDORA DE ALIMENTOS MARFIM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1582665</v>
      </c>
      <c r="I491" s="6" t="str">
        <f>IF('[1]TCE - ANEXO IV - Preencher'!K500="","",'[1]TCE - ANEXO IV - Preencher'!K500)</f>
        <v>13/08/2022</v>
      </c>
      <c r="J491" s="5" t="str">
        <f>'[1]TCE - ANEXO IV - Preencher'!L500</f>
        <v>26220804609653000123550020015826651191714124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3870.8</v>
      </c>
    </row>
    <row r="492" spans="1:12" s="8" customFormat="1" ht="19.5" customHeight="1" x14ac:dyDescent="0.2">
      <c r="A492" s="3">
        <f>IFERROR(VLOOKUP(B492,'[1]DADOS (OCULTAR)'!$Q$3:$S$133,3,0),"")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3.12 - Material Hospitalar</v>
      </c>
      <c r="D492" s="3">
        <f>'[1]TCE - ANEXO IV - Preencher'!F501</f>
        <v>37844417000140</v>
      </c>
      <c r="E492" s="5" t="str">
        <f>'[1]TCE - ANEXO IV - Preencher'!G501</f>
        <v>LOG DISTRIBUIDORA DE PRODUTOS HOSPITALAR E HIGIENE PESSOAL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159</v>
      </c>
      <c r="I492" s="6" t="str">
        <f>IF('[1]TCE - ANEXO IV - Preencher'!K501="","",'[1]TCE - ANEXO IV - Preencher'!K501)</f>
        <v>08/08/2022</v>
      </c>
      <c r="J492" s="5" t="str">
        <f>'[1]TCE - ANEXO IV - Preencher'!L501</f>
        <v>26220837844417000140550010000001591401127545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36571.199999999997</v>
      </c>
    </row>
    <row r="493" spans="1:12" s="8" customFormat="1" ht="19.5" customHeight="1" x14ac:dyDescent="0.2">
      <c r="A493" s="3">
        <f>IFERROR(VLOOKUP(B493,'[1]DADOS (OCULTAR)'!$Q$3:$S$133,3,0),"")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3.12 - Material Hospitalar</v>
      </c>
      <c r="D493" s="3">
        <f>'[1]TCE - ANEXO IV - Preencher'!F502</f>
        <v>37438274000177</v>
      </c>
      <c r="E493" s="5" t="str">
        <f>'[1]TCE - ANEXO IV - Preencher'!G502</f>
        <v>SELLMED PRODUTOS MEDICOS E HOSPITALARES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1608</v>
      </c>
      <c r="I493" s="6" t="str">
        <f>IF('[1]TCE - ANEXO IV - Preencher'!K502="","",'[1]TCE - ANEXO IV - Preencher'!K502)</f>
        <v>01/08/2022</v>
      </c>
      <c r="J493" s="5" t="str">
        <f>'[1]TCE - ANEXO IV - Preencher'!L502</f>
        <v>26220837438274000177550010000016081890596952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2092.4</v>
      </c>
    </row>
    <row r="494" spans="1:12" s="8" customFormat="1" ht="19.5" customHeight="1" x14ac:dyDescent="0.2">
      <c r="A494" s="3">
        <f>IFERROR(VLOOKUP(B494,'[1]DADOS (OCULTAR)'!$Q$3:$S$133,3,0),"")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3.4 - Material Farmacológico</v>
      </c>
      <c r="D494" s="3">
        <f>'[1]TCE - ANEXO IV - Preencher'!F503</f>
        <v>6106005000180</v>
      </c>
      <c r="E494" s="5" t="str">
        <f>'[1]TCE - ANEXO IV - Preencher'!G503</f>
        <v>STOCK MED PRODUTOS MEDICO HOSPITALARES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164148</v>
      </c>
      <c r="I494" s="6" t="str">
        <f>IF('[1]TCE - ANEXO IV - Preencher'!K503="","",'[1]TCE - ANEXO IV - Preencher'!K503)</f>
        <v>04/08/2022</v>
      </c>
      <c r="J494" s="5" t="str">
        <f>'[1]TCE - ANEXO IV - Preencher'!L503</f>
        <v>43220806106005000180550010001641481006390050</v>
      </c>
      <c r="K494" s="5" t="str">
        <f>IF(F494="B",LEFT('[1]TCE - ANEXO IV - Preencher'!M503,2),IF(F494="S",LEFT('[1]TCE - ANEXO IV - Preencher'!M503,7),IF('[1]TCE - ANEXO IV - Preencher'!H503="","")))</f>
        <v>43</v>
      </c>
      <c r="L494" s="7">
        <f>'[1]TCE - ANEXO IV - Preencher'!N503</f>
        <v>4032</v>
      </c>
    </row>
    <row r="495" spans="1:12" s="8" customFormat="1" ht="19.5" customHeight="1" x14ac:dyDescent="0.2">
      <c r="A495" s="3">
        <f>IFERROR(VLOOKUP(B495,'[1]DADOS (OCULTAR)'!$Q$3:$S$133,3,0),"")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3.4 - Material Farmacológico</v>
      </c>
      <c r="D495" s="3">
        <f>'[1]TCE - ANEXO IV - Preencher'!F504</f>
        <v>6106005000180</v>
      </c>
      <c r="E495" s="5" t="str">
        <f>'[1]TCE - ANEXO IV - Preencher'!G504</f>
        <v>STOCK MED PRODUTOS MEDICO HOSPITALARES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164903</v>
      </c>
      <c r="I495" s="6" t="str">
        <f>IF('[1]TCE - ANEXO IV - Preencher'!K504="","",'[1]TCE - ANEXO IV - Preencher'!K504)</f>
        <v>11/08/2022</v>
      </c>
      <c r="J495" s="5" t="str">
        <f>'[1]TCE - ANEXO IV - Preencher'!L504</f>
        <v>43220806106005000180550010001649031006403870</v>
      </c>
      <c r="K495" s="5" t="str">
        <f>IF(F495="B",LEFT('[1]TCE - ANEXO IV - Preencher'!M504,2),IF(F495="S",LEFT('[1]TCE - ANEXO IV - Preencher'!M504,7),IF('[1]TCE - ANEXO IV - Preencher'!H504="","")))</f>
        <v>43</v>
      </c>
      <c r="L495" s="7">
        <f>'[1]TCE - ANEXO IV - Preencher'!N504</f>
        <v>21420</v>
      </c>
    </row>
    <row r="496" spans="1:12" s="8" customFormat="1" ht="19.5" customHeight="1" x14ac:dyDescent="0.2">
      <c r="A496" s="3">
        <f>IFERROR(VLOOKUP(B496,'[1]DADOS (OCULTAR)'!$Q$3:$S$133,3,0),"")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3.4 - Material Farmacológico</v>
      </c>
      <c r="D496" s="3">
        <f>'[1]TCE - ANEXO IV - Preencher'!F505</f>
        <v>12882932000194</v>
      </c>
      <c r="E496" s="5" t="str">
        <f>'[1]TCE - ANEXO IV - Preencher'!G505</f>
        <v>EXOMED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165069</v>
      </c>
      <c r="I496" s="6" t="str">
        <f>IF('[1]TCE - ANEXO IV - Preencher'!K505="","",'[1]TCE - ANEXO IV - Preencher'!K505)</f>
        <v>12/08/2022</v>
      </c>
      <c r="J496" s="5" t="str">
        <f>'[1]TCE - ANEXO IV - Preencher'!L505</f>
        <v>26220812882932000194550010001650691112456115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10094.4</v>
      </c>
    </row>
    <row r="497" spans="1:12" s="8" customFormat="1" ht="19.5" customHeight="1" x14ac:dyDescent="0.2">
      <c r="A497" s="3">
        <f>IFERROR(VLOOKUP(B497,'[1]DADOS (OCULTAR)'!$Q$3:$S$133,3,0),"")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3.4 - Material Farmacológico</v>
      </c>
      <c r="D497" s="3">
        <f>'[1]TCE - ANEXO IV - Preencher'!F506</f>
        <v>12882932000194</v>
      </c>
      <c r="E497" s="5" t="str">
        <f>'[1]TCE - ANEXO IV - Preencher'!G506</f>
        <v>EXOMED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165392</v>
      </c>
      <c r="I497" s="6" t="str">
        <f>IF('[1]TCE - ANEXO IV - Preencher'!K506="","",'[1]TCE - ANEXO IV - Preencher'!K506)</f>
        <v>22/08/2022</v>
      </c>
      <c r="J497" s="5" t="str">
        <f>'[1]TCE - ANEXO IV - Preencher'!L506</f>
        <v>26220812882932000194550010001653921519589023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26730</v>
      </c>
    </row>
    <row r="498" spans="1:12" s="8" customFormat="1" ht="19.5" customHeight="1" x14ac:dyDescent="0.2">
      <c r="A498" s="3">
        <f>IFERROR(VLOOKUP(B498,'[1]DADOS (OCULTAR)'!$Q$3:$S$133,3,0),"")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3.4 - Material Farmacológico</v>
      </c>
      <c r="D498" s="3">
        <f>'[1]TCE - ANEXO IV - Preencher'!F507</f>
        <v>12882932000194</v>
      </c>
      <c r="E498" s="5" t="str">
        <f>'[1]TCE - ANEXO IV - Preencher'!G507</f>
        <v>EXOMED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165403</v>
      </c>
      <c r="I498" s="6" t="str">
        <f>IF('[1]TCE - ANEXO IV - Preencher'!K507="","",'[1]TCE - ANEXO IV - Preencher'!K507)</f>
        <v>23/08/2022</v>
      </c>
      <c r="J498" s="5" t="str">
        <f>'[1]TCE - ANEXO IV - Preencher'!L507</f>
        <v>26220812882932000194550010001654031209713872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453</v>
      </c>
    </row>
    <row r="499" spans="1:12" s="8" customFormat="1" ht="19.5" customHeight="1" x14ac:dyDescent="0.2">
      <c r="A499" s="3">
        <f>IFERROR(VLOOKUP(B499,'[1]DADOS (OCULTAR)'!$Q$3:$S$133,3,0),"")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3.4 - Material Farmacológico</v>
      </c>
      <c r="D499" s="3">
        <f>'[1]TCE - ANEXO IV - Preencher'!F508</f>
        <v>12882932000194</v>
      </c>
      <c r="E499" s="5" t="str">
        <f>'[1]TCE - ANEXO IV - Preencher'!G508</f>
        <v>EXOMED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165579</v>
      </c>
      <c r="I499" s="6" t="str">
        <f>IF('[1]TCE - ANEXO IV - Preencher'!K508="","",'[1]TCE - ANEXO IV - Preencher'!K508)</f>
        <v>26/08/2022</v>
      </c>
      <c r="J499" s="5" t="str">
        <f>'[1]TCE - ANEXO IV - Preencher'!L508</f>
        <v>26220812882932000194550010001655791522389292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14319</v>
      </c>
    </row>
    <row r="500" spans="1:12" s="8" customFormat="1" ht="19.5" customHeight="1" x14ac:dyDescent="0.2">
      <c r="A500" s="3">
        <f>IFERROR(VLOOKUP(B500,'[1]DADOS (OCULTAR)'!$Q$3:$S$133,3,0),"")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3.4 - Material Farmacológico</v>
      </c>
      <c r="D500" s="3">
        <f>'[1]TCE - ANEXO IV - Preencher'!F509</f>
        <v>12882932000194</v>
      </c>
      <c r="E500" s="5" t="str">
        <f>'[1]TCE - ANEXO IV - Preencher'!G509</f>
        <v>EXOMED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165730</v>
      </c>
      <c r="I500" s="6" t="str">
        <f>IF('[1]TCE - ANEXO IV - Preencher'!K509="","",'[1]TCE - ANEXO IV - Preencher'!K509)</f>
        <v>30/08/2022</v>
      </c>
      <c r="J500" s="5" t="str">
        <f>'[1]TCE - ANEXO IV - Preencher'!L509</f>
        <v>26220812882932000194550010001657301961393910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1196</v>
      </c>
    </row>
    <row r="501" spans="1:12" s="8" customFormat="1" ht="19.5" customHeight="1" x14ac:dyDescent="0.2">
      <c r="A501" s="3">
        <f>IFERROR(VLOOKUP(B501,'[1]DADOS (OCULTAR)'!$Q$3:$S$133,3,0),"")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3.12 - Material Hospitalar</v>
      </c>
      <c r="D501" s="3">
        <f>'[1]TCE - ANEXO IV - Preencher'!F510</f>
        <v>12882932000194</v>
      </c>
      <c r="E501" s="5" t="str">
        <f>'[1]TCE - ANEXO IV - Preencher'!G510</f>
        <v>EXOMED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165732</v>
      </c>
      <c r="I501" s="6" t="str">
        <f>IF('[1]TCE - ANEXO IV - Preencher'!K510="","",'[1]TCE - ANEXO IV - Preencher'!K510)</f>
        <v>30/08/2022</v>
      </c>
      <c r="J501" s="5" t="str">
        <f>'[1]TCE - ANEXO IV - Preencher'!L510</f>
        <v>26220812882932000194550010001657321017060941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9350.19</v>
      </c>
    </row>
    <row r="502" spans="1:12" s="8" customFormat="1" ht="19.5" customHeight="1" x14ac:dyDescent="0.2">
      <c r="A502" s="3">
        <f>IFERROR(VLOOKUP(B502,'[1]DADOS (OCULTAR)'!$Q$3:$S$133,3,0),"")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3.4 - Material Farmacológico</v>
      </c>
      <c r="D502" s="3">
        <f>'[1]TCE - ANEXO IV - Preencher'!F511</f>
        <v>12882932000194</v>
      </c>
      <c r="E502" s="5" t="str">
        <f>'[1]TCE - ANEXO IV - Preencher'!G511</f>
        <v>EXOMED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165737</v>
      </c>
      <c r="I502" s="6" t="str">
        <f>IF('[1]TCE - ANEXO IV - Preencher'!K511="","",'[1]TCE - ANEXO IV - Preencher'!K511)</f>
        <v>31/08/2022</v>
      </c>
      <c r="J502" s="5" t="str">
        <f>'[1]TCE - ANEXO IV - Preencher'!L511</f>
        <v>26220812882932000194550010001657371050434606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2065</v>
      </c>
    </row>
    <row r="503" spans="1:12" s="8" customFormat="1" ht="19.5" customHeight="1" x14ac:dyDescent="0.2">
      <c r="A503" s="3">
        <f>IFERROR(VLOOKUP(B503,'[1]DADOS (OCULTAR)'!$Q$3:$S$133,3,0),"")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3.4 - Material Farmacológico</v>
      </c>
      <c r="D503" s="3">
        <f>'[1]TCE - ANEXO IV - Preencher'!F512</f>
        <v>12882932000194</v>
      </c>
      <c r="E503" s="5" t="str">
        <f>'[1]TCE - ANEXO IV - Preencher'!G512</f>
        <v>EXOMED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165780</v>
      </c>
      <c r="I503" s="6" t="str">
        <f>IF('[1]TCE - ANEXO IV - Preencher'!K512="","",'[1]TCE - ANEXO IV - Preencher'!K512)</f>
        <v>31/08/2022</v>
      </c>
      <c r="J503" s="5" t="str">
        <f>'[1]TCE - ANEXO IV - Preencher'!L512</f>
        <v>26220812882932000194550010001657801495360880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32076</v>
      </c>
    </row>
    <row r="504" spans="1:12" s="8" customFormat="1" ht="19.5" customHeight="1" x14ac:dyDescent="0.2">
      <c r="A504" s="3">
        <f>IFERROR(VLOOKUP(B504,'[1]DADOS (OCULTAR)'!$Q$3:$S$133,3,0),"")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3.4 - Material Farmacológico</v>
      </c>
      <c r="D504" s="3">
        <f>'[1]TCE - ANEXO IV - Preencher'!F513</f>
        <v>6106005000180</v>
      </c>
      <c r="E504" s="5" t="str">
        <f>'[1]TCE - ANEXO IV - Preencher'!G513</f>
        <v>STOCK MED PRODUTOS MEDICO HOSPITALARES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166603</v>
      </c>
      <c r="I504" s="6" t="str">
        <f>IF('[1]TCE - ANEXO IV - Preencher'!K513="","",'[1]TCE - ANEXO IV - Preencher'!K513)</f>
        <v>26/08/2022</v>
      </c>
      <c r="J504" s="5" t="str">
        <f>'[1]TCE - ANEXO IV - Preencher'!L513</f>
        <v>43220806106005000180550010001666031006440973</v>
      </c>
      <c r="K504" s="5" t="str">
        <f>IF(F504="B",LEFT('[1]TCE - ANEXO IV - Preencher'!M513,2),IF(F504="S",LEFT('[1]TCE - ANEXO IV - Preencher'!M513,7),IF('[1]TCE - ANEXO IV - Preencher'!H513="","")))</f>
        <v>43</v>
      </c>
      <c r="L504" s="7">
        <f>'[1]TCE - ANEXO IV - Preencher'!N513</f>
        <v>10617.8</v>
      </c>
    </row>
    <row r="505" spans="1:12" s="8" customFormat="1" ht="19.5" customHeight="1" x14ac:dyDescent="0.2">
      <c r="A505" s="3">
        <f>IFERROR(VLOOKUP(B505,'[1]DADOS (OCULTAR)'!$Q$3:$S$133,3,0),"")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14784339000130</v>
      </c>
      <c r="E505" s="5" t="str">
        <f>'[1]TCE - ANEXO IV - Preencher'!G514</f>
        <v>CROMUS MATERIAIS MEDICO HOSPITALAR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16955</v>
      </c>
      <c r="I505" s="6" t="str">
        <f>IF('[1]TCE - ANEXO IV - Preencher'!K514="","",'[1]TCE - ANEXO IV - Preencher'!K514)</f>
        <v>02/08/2022</v>
      </c>
      <c r="J505" s="5" t="str">
        <f>'[1]TCE - ANEXO IV - Preencher'!L514</f>
        <v>26220814784339000130550010000169551075047586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2800</v>
      </c>
    </row>
    <row r="506" spans="1:12" s="8" customFormat="1" ht="19.5" customHeight="1" x14ac:dyDescent="0.2">
      <c r="A506" s="3">
        <f>IFERROR(VLOOKUP(B506,'[1]DADOS (OCULTAR)'!$Q$3:$S$133,3,0),"")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 xml:space="preserve">3.10 - Material para Manutenção de Bens Móveis </v>
      </c>
      <c r="D506" s="3">
        <f>'[1]TCE - ANEXO IV - Preencher'!F515</f>
        <v>13047802000107</v>
      </c>
      <c r="E506" s="5" t="str">
        <f>'[1]TCE - ANEXO IV - Preencher'!G515</f>
        <v>REDMED COMERCIO SERVICO E LOCACAO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1883</v>
      </c>
      <c r="I506" s="6" t="str">
        <f>IF('[1]TCE - ANEXO IV - Preencher'!K515="","",'[1]TCE - ANEXO IV - Preencher'!K515)</f>
        <v>25/08/2022</v>
      </c>
      <c r="J506" s="5" t="str">
        <f>'[1]TCE - ANEXO IV - Preencher'!L515</f>
        <v>27220813047802000107550030000018831088132546</v>
      </c>
      <c r="K506" s="5" t="str">
        <f>IF(F506="B",LEFT('[1]TCE - ANEXO IV - Preencher'!M515,2),IF(F506="S",LEFT('[1]TCE - ANEXO IV - Preencher'!M515,7),IF('[1]TCE - ANEXO IV - Preencher'!H515="","")))</f>
        <v>27</v>
      </c>
      <c r="L506" s="7">
        <f>'[1]TCE - ANEXO IV - Preencher'!N515</f>
        <v>2590.8000000000002</v>
      </c>
    </row>
    <row r="507" spans="1:12" s="8" customFormat="1" ht="19.5" customHeight="1" x14ac:dyDescent="0.2">
      <c r="A507" s="3">
        <f>IFERROR(VLOOKUP(B507,'[1]DADOS (OCULTAR)'!$Q$3:$S$133,3,0),"")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3.12 - Material Hospitalar</v>
      </c>
      <c r="D507" s="3">
        <f>'[1]TCE - ANEXO IV - Preencher'!F516</f>
        <v>2068375000380</v>
      </c>
      <c r="E507" s="5" t="str">
        <f>'[1]TCE - ANEXO IV - Preencher'!G516</f>
        <v>MEDICICOR COMERCIAL EIRELI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19181</v>
      </c>
      <c r="I507" s="6" t="str">
        <f>IF('[1]TCE - ANEXO IV - Preencher'!K516="","",'[1]TCE - ANEXO IV - Preencher'!K516)</f>
        <v>26/08/2022</v>
      </c>
      <c r="J507" s="5" t="str">
        <f>'[1]TCE - ANEXO IV - Preencher'!L516</f>
        <v>26220802068375000380550020000191811236353817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5600</v>
      </c>
    </row>
    <row r="508" spans="1:12" s="8" customFormat="1" ht="19.5" customHeight="1" x14ac:dyDescent="0.2">
      <c r="A508" s="3">
        <f>IFERROR(VLOOKUP(B508,'[1]DADOS (OCULTAR)'!$Q$3:$S$133,3,0),"")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3.4 - Material Farmacológico</v>
      </c>
      <c r="D508" s="3">
        <f>'[1]TCE - ANEXO IV - Preencher'!F517</f>
        <v>1722296000117</v>
      </c>
      <c r="E508" s="5" t="str">
        <f>'[1]TCE - ANEXO IV - Preencher'!G517</f>
        <v>PANORAMA COM PROD MEDICO FARMAC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206422</v>
      </c>
      <c r="I508" s="6" t="str">
        <f>IF('[1]TCE - ANEXO IV - Preencher'!K517="","",'[1]TCE - ANEXO IV - Preencher'!K517)</f>
        <v>10/08/2022</v>
      </c>
      <c r="J508" s="5" t="str">
        <f>'[1]TCE - ANEXO IV - Preencher'!L517</f>
        <v>23220801722296000117550010002064221002064368</v>
      </c>
      <c r="K508" s="5" t="str">
        <f>IF(F508="B",LEFT('[1]TCE - ANEXO IV - Preencher'!M517,2),IF(F508="S",LEFT('[1]TCE - ANEXO IV - Preencher'!M517,7),IF('[1]TCE - ANEXO IV - Preencher'!H517="","")))</f>
        <v>23</v>
      </c>
      <c r="L508" s="7">
        <f>'[1]TCE - ANEXO IV - Preencher'!N517</f>
        <v>9450</v>
      </c>
    </row>
    <row r="509" spans="1:12" s="8" customFormat="1" ht="19.5" customHeight="1" x14ac:dyDescent="0.2">
      <c r="A509" s="3">
        <f>IFERROR(VLOOKUP(B509,'[1]DADOS (OCULTAR)'!$Q$3:$S$133,3,0),"")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3.12 - Material Hospitalar</v>
      </c>
      <c r="D509" s="3">
        <f>'[1]TCE - ANEXO IV - Preencher'!F518</f>
        <v>1722296000117</v>
      </c>
      <c r="E509" s="5" t="str">
        <f>'[1]TCE - ANEXO IV - Preencher'!G518</f>
        <v>PANORAMA COM PROD MEDICO FARMAC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206605</v>
      </c>
      <c r="I509" s="6" t="str">
        <f>IF('[1]TCE - ANEXO IV - Preencher'!K518="","",'[1]TCE - ANEXO IV - Preencher'!K518)</f>
        <v>17/08/2022</v>
      </c>
      <c r="J509" s="5" t="str">
        <f>'[1]TCE - ANEXO IV - Preencher'!L518</f>
        <v>23220801722296000117550010002066051002066204</v>
      </c>
      <c r="K509" s="5" t="str">
        <f>IF(F509="B",LEFT('[1]TCE - ANEXO IV - Preencher'!M518,2),IF(F509="S",LEFT('[1]TCE - ANEXO IV - Preencher'!M518,7),IF('[1]TCE - ANEXO IV - Preencher'!H518="","")))</f>
        <v>23</v>
      </c>
      <c r="L509" s="7">
        <f>'[1]TCE - ANEXO IV - Preencher'!N518</f>
        <v>500.4</v>
      </c>
    </row>
    <row r="510" spans="1:12" s="8" customFormat="1" ht="19.5" customHeight="1" x14ac:dyDescent="0.2">
      <c r="A510" s="3">
        <f>IFERROR(VLOOKUP(B510,'[1]DADOS (OCULTAR)'!$Q$3:$S$133,3,0),"")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3.12 - Material Hospitalar</v>
      </c>
      <c r="D510" s="3">
        <f>'[1]TCE - ANEXO IV - Preencher'!F519</f>
        <v>1722296000117</v>
      </c>
      <c r="E510" s="5" t="str">
        <f>'[1]TCE - ANEXO IV - Preencher'!G519</f>
        <v>PANORAMA COM PROD MEDICO FARMAC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206907</v>
      </c>
      <c r="I510" s="6" t="str">
        <f>IF('[1]TCE - ANEXO IV - Preencher'!K519="","",'[1]TCE - ANEXO IV - Preencher'!K519)</f>
        <v>23/08/2022</v>
      </c>
      <c r="J510" s="5" t="str">
        <f>'[1]TCE - ANEXO IV - Preencher'!L519</f>
        <v>23220801722296000117550010002069071002069204</v>
      </c>
      <c r="K510" s="5" t="str">
        <f>IF(F510="B",LEFT('[1]TCE - ANEXO IV - Preencher'!M519,2),IF(F510="S",LEFT('[1]TCE - ANEXO IV - Preencher'!M519,7),IF('[1]TCE - ANEXO IV - Preencher'!H519="","")))</f>
        <v>23</v>
      </c>
      <c r="L510" s="7">
        <f>'[1]TCE - ANEXO IV - Preencher'!N519</f>
        <v>1470</v>
      </c>
    </row>
    <row r="511" spans="1:12" s="8" customFormat="1" ht="19.5" customHeight="1" x14ac:dyDescent="0.2">
      <c r="A511" s="3">
        <f>IFERROR(VLOOKUP(B511,'[1]DADOS (OCULTAR)'!$Q$3:$S$133,3,0),"")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3.12 - Material Hospitalar</v>
      </c>
      <c r="D511" s="3">
        <f>'[1]TCE - ANEXO IV - Preencher'!F520</f>
        <v>1722296000117</v>
      </c>
      <c r="E511" s="5" t="str">
        <f>'[1]TCE - ANEXO IV - Preencher'!G520</f>
        <v>PANORAMA COM PROD MEDICO FARMAC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206908</v>
      </c>
      <c r="I511" s="6" t="str">
        <f>IF('[1]TCE - ANEXO IV - Preencher'!K520="","",'[1]TCE - ANEXO IV - Preencher'!K520)</f>
        <v>23/08/2022</v>
      </c>
      <c r="J511" s="5" t="str">
        <f>'[1]TCE - ANEXO IV - Preencher'!L520</f>
        <v>23220801722296000117550010002069081002069210</v>
      </c>
      <c r="K511" s="5" t="str">
        <f>IF(F511="B",LEFT('[1]TCE - ANEXO IV - Preencher'!M520,2),IF(F511="S",LEFT('[1]TCE - ANEXO IV - Preencher'!M520,7),IF('[1]TCE - ANEXO IV - Preencher'!H520="","")))</f>
        <v>23</v>
      </c>
      <c r="L511" s="7">
        <f>'[1]TCE - ANEXO IV - Preencher'!N520</f>
        <v>750</v>
      </c>
    </row>
    <row r="512" spans="1:12" s="8" customFormat="1" ht="19.5" customHeight="1" x14ac:dyDescent="0.2">
      <c r="A512" s="3">
        <f>IFERROR(VLOOKUP(B512,'[1]DADOS (OCULTAR)'!$Q$3:$S$133,3,0),"")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 xml:space="preserve">3.8 - Uniformes, Tecidos e Aviamentos </v>
      </c>
      <c r="D512" s="3">
        <f>'[1]TCE - ANEXO IV - Preencher'!F521</f>
        <v>5044056000161</v>
      </c>
      <c r="E512" s="5" t="str">
        <f>'[1]TCE - ANEXO IV - Preencher'!G521</f>
        <v>DMH PRODUTOS HOSPITALARES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20920</v>
      </c>
      <c r="I512" s="6" t="str">
        <f>IF('[1]TCE - ANEXO IV - Preencher'!K521="","",'[1]TCE - ANEXO IV - Preencher'!K521)</f>
        <v>01/08/2022</v>
      </c>
      <c r="J512" s="5" t="str">
        <f>'[1]TCE - ANEXO IV - Preencher'!L521</f>
        <v>26220805044056000161550010000209201869376342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6600</v>
      </c>
    </row>
    <row r="513" spans="1:12" s="8" customFormat="1" ht="19.5" customHeight="1" x14ac:dyDescent="0.2">
      <c r="A513" s="3">
        <f>IFERROR(VLOOKUP(B513,'[1]DADOS (OCULTAR)'!$Q$3:$S$133,3,0),"")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3.12 - Material Hospitalar</v>
      </c>
      <c r="D513" s="3">
        <f>'[1]TCE - ANEXO IV - Preencher'!F522</f>
        <v>5044056000161</v>
      </c>
      <c r="E513" s="5" t="str">
        <f>'[1]TCE - ANEXO IV - Preencher'!G522</f>
        <v>DMH PRODUTOS HOSPITALARES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20961</v>
      </c>
      <c r="I513" s="6" t="str">
        <f>IF('[1]TCE - ANEXO IV - Preencher'!K522="","",'[1]TCE - ANEXO IV - Preencher'!K522)</f>
        <v>05/08/2022</v>
      </c>
      <c r="J513" s="5" t="str">
        <f>'[1]TCE - ANEXO IV - Preencher'!L522</f>
        <v>26220805044056000161550010000209611963096229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11914</v>
      </c>
    </row>
    <row r="514" spans="1:12" s="8" customFormat="1" ht="19.5" customHeight="1" x14ac:dyDescent="0.2">
      <c r="A514" s="3">
        <f>IFERROR(VLOOKUP(B514,'[1]DADOS (OCULTAR)'!$Q$3:$S$133,3,0),"")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3.99 - Outras despesas com Material de Consumo</v>
      </c>
      <c r="D514" s="3">
        <f>'[1]TCE - ANEXO IV - Preencher'!F523</f>
        <v>22327504000153</v>
      </c>
      <c r="E514" s="5" t="str">
        <f>'[1]TCE - ANEXO IV - Preencher'!G523</f>
        <v>MD MATIAS SILVAMATERIAIS ELETRICOS DE AL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2103</v>
      </c>
      <c r="I514" s="6" t="str">
        <f>IF('[1]TCE - ANEXO IV - Preencher'!K523="","",'[1]TCE - ANEXO IV - Preencher'!K523)</f>
        <v>18/08/2022</v>
      </c>
      <c r="J514" s="5" t="str">
        <f>'[1]TCE - ANEXO IV - Preencher'!L523</f>
        <v>26220822327504000153550010000021031495076127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1583.65</v>
      </c>
    </row>
    <row r="515" spans="1:12" s="8" customFormat="1" ht="19.5" customHeight="1" x14ac:dyDescent="0.2">
      <c r="A515" s="3">
        <f>IFERROR(VLOOKUP(B515,'[1]DADOS (OCULTAR)'!$Q$3:$S$133,3,0),"")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3.99 - Outras despesas com Material de Consumo</v>
      </c>
      <c r="D515" s="3">
        <f>'[1]TCE - ANEXO IV - Preencher'!F524</f>
        <v>22327504000153</v>
      </c>
      <c r="E515" s="5" t="str">
        <f>'[1]TCE - ANEXO IV - Preencher'!G524</f>
        <v>MD MATIAS SILVAMATERIAIS ELETRICOS DE AL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2106</v>
      </c>
      <c r="I515" s="6" t="str">
        <f>IF('[1]TCE - ANEXO IV - Preencher'!K524="","",'[1]TCE - ANEXO IV - Preencher'!K524)</f>
        <v>22/08/2022</v>
      </c>
      <c r="J515" s="5" t="str">
        <f>'[1]TCE - ANEXO IV - Preencher'!L524</f>
        <v>26220822327504000153550010000021061392504500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796</v>
      </c>
    </row>
    <row r="516" spans="1:12" s="8" customFormat="1" ht="19.5" customHeight="1" x14ac:dyDescent="0.2">
      <c r="A516" s="3">
        <f>IFERROR(VLOOKUP(B516,'[1]DADOS (OCULTAR)'!$Q$3:$S$133,3,0),"")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3.12 - Material Hospitalar</v>
      </c>
      <c r="D516" s="3">
        <f>'[1]TCE - ANEXO IV - Preencher'!F525</f>
        <v>5044056000161</v>
      </c>
      <c r="E516" s="5" t="str">
        <f>'[1]TCE - ANEXO IV - Preencher'!G525</f>
        <v>DMH PRODUTOS HOSPITALARES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21095</v>
      </c>
      <c r="I516" s="6" t="str">
        <f>IF('[1]TCE - ANEXO IV - Preencher'!K525="","",'[1]TCE - ANEXO IV - Preencher'!K525)</f>
        <v>24/08/2022</v>
      </c>
      <c r="J516" s="5" t="str">
        <f>'[1]TCE - ANEXO IV - Preencher'!L525</f>
        <v>26220805044056000161550010000210951751693162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2241.6</v>
      </c>
    </row>
    <row r="517" spans="1:12" s="8" customFormat="1" ht="19.5" customHeight="1" x14ac:dyDescent="0.2">
      <c r="A517" s="3">
        <f>IFERROR(VLOOKUP(B517,'[1]DADOS (OCULTAR)'!$Q$3:$S$133,3,0),"")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3.14 - Alimentação Preparada</v>
      </c>
      <c r="D517" s="3">
        <f>'[1]TCE - ANEXO IV - Preencher'!F526</f>
        <v>18993815000184</v>
      </c>
      <c r="E517" s="5" t="str">
        <f>'[1]TCE - ANEXO IV - Preencher'!G526</f>
        <v>HILTON VIEIRA COSTA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2121</v>
      </c>
      <c r="I517" s="6" t="str">
        <f>IF('[1]TCE - ANEXO IV - Preencher'!K526="","",'[1]TCE - ANEXO IV - Preencher'!K526)</f>
        <v>01/08/2022</v>
      </c>
      <c r="J517" s="5" t="str">
        <f>'[1]TCE - ANEXO IV - Preencher'!L526</f>
        <v>26220718993815000184550010000021211706081173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3297.79</v>
      </c>
    </row>
    <row r="518" spans="1:12" s="8" customFormat="1" ht="19.5" customHeight="1" x14ac:dyDescent="0.2">
      <c r="A518" s="3">
        <f>IFERROR(VLOOKUP(B518,'[1]DADOS (OCULTAR)'!$Q$3:$S$133,3,0),"")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3.14 - Alimentação Preparada</v>
      </c>
      <c r="D518" s="3">
        <f>'[1]TCE - ANEXO IV - Preencher'!F527</f>
        <v>18993815000184</v>
      </c>
      <c r="E518" s="5" t="str">
        <f>'[1]TCE - ANEXO IV - Preencher'!G527</f>
        <v>HILTON VIEIRA COSTA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2121</v>
      </c>
      <c r="I518" s="6" t="str">
        <f>IF('[1]TCE - ANEXO IV - Preencher'!K527="","",'[1]TCE - ANEXO IV - Preencher'!K527)</f>
        <v>01/08/2022</v>
      </c>
      <c r="J518" s="5" t="str">
        <f>'[1]TCE - ANEXO IV - Preencher'!L527</f>
        <v>26220718993815000184550010000021211706081173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348</v>
      </c>
    </row>
    <row r="519" spans="1:12" s="8" customFormat="1" ht="19.5" customHeight="1" x14ac:dyDescent="0.2">
      <c r="A519" s="3">
        <f>IFERROR(VLOOKUP(B519,'[1]DADOS (OCULTAR)'!$Q$3:$S$133,3,0),"")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3.14 - Alimentação Preparada</v>
      </c>
      <c r="D519" s="3">
        <f>'[1]TCE - ANEXO IV - Preencher'!F528</f>
        <v>18993815000184</v>
      </c>
      <c r="E519" s="5" t="str">
        <f>'[1]TCE - ANEXO IV - Preencher'!G528</f>
        <v>HILTON VIEIRA COSTA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2122</v>
      </c>
      <c r="I519" s="6" t="str">
        <f>IF('[1]TCE - ANEXO IV - Preencher'!K528="","",'[1]TCE - ANEXO IV - Preencher'!K528)</f>
        <v>29/07/2022</v>
      </c>
      <c r="J519" s="5" t="str">
        <f>'[1]TCE - ANEXO IV - Preencher'!L528</f>
        <v>26220718993815000784550010000021221897500858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483.8</v>
      </c>
    </row>
    <row r="520" spans="1:12" s="8" customFormat="1" ht="19.5" customHeight="1" x14ac:dyDescent="0.2">
      <c r="A520" s="3">
        <f>IFERROR(VLOOKUP(B520,'[1]DADOS (OCULTAR)'!$Q$3:$S$133,3,0),"")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3.14 - Alimentação Preparada</v>
      </c>
      <c r="D520" s="3">
        <f>'[1]TCE - ANEXO IV - Preencher'!F529</f>
        <v>18993815000184</v>
      </c>
      <c r="E520" s="5" t="str">
        <f>'[1]TCE - ANEXO IV - Preencher'!G529</f>
        <v>HILTON VIEIRA COSTA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2148</v>
      </c>
      <c r="I520" s="6" t="str">
        <f>IF('[1]TCE - ANEXO IV - Preencher'!K529="","",'[1]TCE - ANEXO IV - Preencher'!K529)</f>
        <v>04/08/2022</v>
      </c>
      <c r="J520" s="5" t="str">
        <f>'[1]TCE - ANEXO IV - Preencher'!L529</f>
        <v>26220818993815000184550010000021481142359115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778.63</v>
      </c>
    </row>
    <row r="521" spans="1:12" s="8" customFormat="1" ht="19.5" customHeight="1" x14ac:dyDescent="0.2">
      <c r="A521" s="3">
        <f>IFERROR(VLOOKUP(B521,'[1]DADOS (OCULTAR)'!$Q$3:$S$133,3,0),"")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3.14 - Alimentação Preparada</v>
      </c>
      <c r="D521" s="3">
        <f>'[1]TCE - ANEXO IV - Preencher'!F530</f>
        <v>18993815000184</v>
      </c>
      <c r="E521" s="5" t="str">
        <f>'[1]TCE - ANEXO IV - Preencher'!G530</f>
        <v>HILTON VIEIRA COSTA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2153</v>
      </c>
      <c r="I521" s="6" t="str">
        <f>IF('[1]TCE - ANEXO IV - Preencher'!K530="","",'[1]TCE - ANEXO IV - Preencher'!K530)</f>
        <v>05/08/2022</v>
      </c>
      <c r="J521" s="5" t="str">
        <f>'[1]TCE - ANEXO IV - Preencher'!L530</f>
        <v>26220818993815000184550010000021531408499460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667.52</v>
      </c>
    </row>
    <row r="522" spans="1:12" s="8" customFormat="1" ht="19.5" customHeight="1" x14ac:dyDescent="0.2">
      <c r="A522" s="3">
        <f>IFERROR(VLOOKUP(B522,'[1]DADOS (OCULTAR)'!$Q$3:$S$133,3,0),"")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3.14 - Alimentação Preparada</v>
      </c>
      <c r="D522" s="3">
        <f>'[1]TCE - ANEXO IV - Preencher'!F531</f>
        <v>18993815000184</v>
      </c>
      <c r="E522" s="5" t="str">
        <f>'[1]TCE - ANEXO IV - Preencher'!G531</f>
        <v>HILTON VIEIRA COSTA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2166</v>
      </c>
      <c r="I522" s="6" t="str">
        <f>IF('[1]TCE - ANEXO IV - Preencher'!K531="","",'[1]TCE - ANEXO IV - Preencher'!K531)</f>
        <v>09/08/2022</v>
      </c>
      <c r="J522" s="5" t="str">
        <f>'[1]TCE - ANEXO IV - Preencher'!L531</f>
        <v>26220818993815000184550010000021661483671974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590</v>
      </c>
    </row>
    <row r="523" spans="1:12" s="8" customFormat="1" ht="19.5" customHeight="1" x14ac:dyDescent="0.2">
      <c r="A523" s="3">
        <f>IFERROR(VLOOKUP(B523,'[1]DADOS (OCULTAR)'!$Q$3:$S$133,3,0),"")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3.14 - Alimentação Preparada</v>
      </c>
      <c r="D523" s="3">
        <f>'[1]TCE - ANEXO IV - Preencher'!F532</f>
        <v>18993815000184</v>
      </c>
      <c r="E523" s="5" t="str">
        <f>'[1]TCE - ANEXO IV - Preencher'!G532</f>
        <v>HILTON VIEIRA COSTA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2167</v>
      </c>
      <c r="I523" s="6" t="str">
        <f>IF('[1]TCE - ANEXO IV - Preencher'!K532="","",'[1]TCE - ANEXO IV - Preencher'!K532)</f>
        <v>09/08/2022</v>
      </c>
      <c r="J523" s="5" t="str">
        <f>'[1]TCE - ANEXO IV - Preencher'!L532</f>
        <v>26220818993815000184550010000021671461844075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209.06</v>
      </c>
    </row>
    <row r="524" spans="1:12" s="8" customFormat="1" ht="19.5" customHeight="1" x14ac:dyDescent="0.2">
      <c r="A524" s="3">
        <f>IFERROR(VLOOKUP(B524,'[1]DADOS (OCULTAR)'!$Q$3:$S$133,3,0),"")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3.14 - Alimentação Preparada</v>
      </c>
      <c r="D524" s="3">
        <f>'[1]TCE - ANEXO IV - Preencher'!F533</f>
        <v>18993815000184</v>
      </c>
      <c r="E524" s="5" t="str">
        <f>'[1]TCE - ANEXO IV - Preencher'!G533</f>
        <v>HILTON VIEIRA COSTA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2168</v>
      </c>
      <c r="I524" s="6" t="str">
        <f>IF('[1]TCE - ANEXO IV - Preencher'!K533="","",'[1]TCE - ANEXO IV - Preencher'!K533)</f>
        <v>09/08/2022</v>
      </c>
      <c r="J524" s="5" t="str">
        <f>'[1]TCE - ANEXO IV - Preencher'!L533</f>
        <v>26220818993815000184550010000021681800323487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284.47000000000003</v>
      </c>
    </row>
    <row r="525" spans="1:12" s="8" customFormat="1" ht="19.5" customHeight="1" x14ac:dyDescent="0.2">
      <c r="A525" s="3">
        <f>IFERROR(VLOOKUP(B525,'[1]DADOS (OCULTAR)'!$Q$3:$S$133,3,0),"")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3.14 - Alimentação Preparada</v>
      </c>
      <c r="D525" s="3">
        <f>'[1]TCE - ANEXO IV - Preencher'!F534</f>
        <v>18993815000184</v>
      </c>
      <c r="E525" s="5" t="str">
        <f>'[1]TCE - ANEXO IV - Preencher'!G534</f>
        <v>HILTON VIEIRA COSTA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2169</v>
      </c>
      <c r="I525" s="6" t="str">
        <f>IF('[1]TCE - ANEXO IV - Preencher'!K534="","",'[1]TCE - ANEXO IV - Preencher'!K534)</f>
        <v>09/08/2022</v>
      </c>
      <c r="J525" s="5" t="str">
        <f>'[1]TCE - ANEXO IV - Preencher'!L534</f>
        <v>26220818993815000184550010000021691880751089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335.5</v>
      </c>
    </row>
    <row r="526" spans="1:12" s="8" customFormat="1" ht="19.5" customHeight="1" x14ac:dyDescent="0.2">
      <c r="A526" s="3">
        <f>IFERROR(VLOOKUP(B526,'[1]DADOS (OCULTAR)'!$Q$3:$S$133,3,0),"")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3.14 - Alimentação Preparada</v>
      </c>
      <c r="D526" s="3">
        <f>'[1]TCE - ANEXO IV - Preencher'!F535</f>
        <v>18993815000184</v>
      </c>
      <c r="E526" s="5" t="str">
        <f>'[1]TCE - ANEXO IV - Preencher'!G535</f>
        <v>HILTON VIEIRA COSTA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2184</v>
      </c>
      <c r="I526" s="6" t="str">
        <f>IF('[1]TCE - ANEXO IV - Preencher'!K535="","",'[1]TCE - ANEXO IV - Preencher'!K535)</f>
        <v>11/08/2022</v>
      </c>
      <c r="J526" s="5" t="str">
        <f>'[1]TCE - ANEXO IV - Preencher'!L535</f>
        <v>26220818993815000184550010000021841967286007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359.8</v>
      </c>
    </row>
    <row r="527" spans="1:12" s="8" customFormat="1" ht="19.5" customHeight="1" x14ac:dyDescent="0.2">
      <c r="A527" s="3">
        <f>IFERROR(VLOOKUP(B527,'[1]DADOS (OCULTAR)'!$Q$3:$S$133,3,0),"")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3.14 - Alimentação Preparada</v>
      </c>
      <c r="D527" s="3">
        <f>'[1]TCE - ANEXO IV - Preencher'!F536</f>
        <v>18993815000184</v>
      </c>
      <c r="E527" s="5" t="str">
        <f>'[1]TCE - ANEXO IV - Preencher'!G536</f>
        <v>HILTON VIEIRA COSTA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2185</v>
      </c>
      <c r="I527" s="6" t="str">
        <f>IF('[1]TCE - ANEXO IV - Preencher'!K536="","",'[1]TCE - ANEXO IV - Preencher'!K536)</f>
        <v>11/08/2022</v>
      </c>
      <c r="J527" s="5" t="str">
        <f>'[1]TCE - ANEXO IV - Preencher'!L536</f>
        <v>26220818993815000184550010000021851465981342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213</v>
      </c>
    </row>
    <row r="528" spans="1:12" s="8" customFormat="1" ht="19.5" customHeight="1" x14ac:dyDescent="0.2">
      <c r="A528" s="3">
        <f>IFERROR(VLOOKUP(B528,'[1]DADOS (OCULTAR)'!$Q$3:$S$133,3,0),"")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3.14 - Alimentação Preparada</v>
      </c>
      <c r="D528" s="3">
        <f>'[1]TCE - ANEXO IV - Preencher'!F537</f>
        <v>18993815000184</v>
      </c>
      <c r="E528" s="5" t="str">
        <f>'[1]TCE - ANEXO IV - Preencher'!G537</f>
        <v>HILTON VIEIRA COSTA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2186</v>
      </c>
      <c r="I528" s="6" t="str">
        <f>IF('[1]TCE - ANEXO IV - Preencher'!K537="","",'[1]TCE - ANEXO IV - Preencher'!K537)</f>
        <v>11/08/2022</v>
      </c>
      <c r="J528" s="5" t="str">
        <f>'[1]TCE - ANEXO IV - Preencher'!L537</f>
        <v>26220818993815000184550010000021861765341745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520.98</v>
      </c>
    </row>
    <row r="529" spans="1:12" s="8" customFormat="1" ht="19.5" customHeight="1" x14ac:dyDescent="0.2">
      <c r="A529" s="3">
        <f>IFERROR(VLOOKUP(B529,'[1]DADOS (OCULTAR)'!$Q$3:$S$133,3,0),"")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3.14 - Alimentação Preparada</v>
      </c>
      <c r="D529" s="3">
        <f>'[1]TCE - ANEXO IV - Preencher'!F538</f>
        <v>18993815000184</v>
      </c>
      <c r="E529" s="5" t="str">
        <f>'[1]TCE - ANEXO IV - Preencher'!G538</f>
        <v>HILTON VIEIRA COSTA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2188</v>
      </c>
      <c r="I529" s="6" t="str">
        <f>IF('[1]TCE - ANEXO IV - Preencher'!K538="","",'[1]TCE - ANEXO IV - Preencher'!K538)</f>
        <v>12/08/2022</v>
      </c>
      <c r="J529" s="5" t="str">
        <f>'[1]TCE - ANEXO IV - Preencher'!L538</f>
        <v>26220818993815000184550010000021881420038562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390.7</v>
      </c>
    </row>
    <row r="530" spans="1:12" s="8" customFormat="1" ht="19.5" customHeight="1" x14ac:dyDescent="0.2">
      <c r="A530" s="3">
        <f>IFERROR(VLOOKUP(B530,'[1]DADOS (OCULTAR)'!$Q$3:$S$133,3,0),"")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3.14 - Alimentação Preparada</v>
      </c>
      <c r="D530" s="3">
        <f>'[1]TCE - ANEXO IV - Preencher'!F539</f>
        <v>18993815000184</v>
      </c>
      <c r="E530" s="5" t="str">
        <f>'[1]TCE - ANEXO IV - Preencher'!G539</f>
        <v>HILTON VIEIRA COSTA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2189</v>
      </c>
      <c r="I530" s="6" t="str">
        <f>IF('[1]TCE - ANEXO IV - Preencher'!K539="","",'[1]TCE - ANEXO IV - Preencher'!K539)</f>
        <v>12/08/2022</v>
      </c>
      <c r="J530" s="5" t="str">
        <f>'[1]TCE - ANEXO IV - Preencher'!L539</f>
        <v>26220818993815000184550010000021891468564296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271.8</v>
      </c>
    </row>
    <row r="531" spans="1:12" s="8" customFormat="1" ht="19.5" customHeight="1" x14ac:dyDescent="0.2">
      <c r="A531" s="3">
        <f>IFERROR(VLOOKUP(B531,'[1]DADOS (OCULTAR)'!$Q$3:$S$133,3,0),"")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3.14 - Alimentação Preparada</v>
      </c>
      <c r="D531" s="3">
        <f>'[1]TCE - ANEXO IV - Preencher'!F540</f>
        <v>18993815000184</v>
      </c>
      <c r="E531" s="5" t="str">
        <f>'[1]TCE - ANEXO IV - Preencher'!G540</f>
        <v>HILTON VIEIRA COSTA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2190</v>
      </c>
      <c r="I531" s="6" t="str">
        <f>IF('[1]TCE - ANEXO IV - Preencher'!K540="","",'[1]TCE - ANEXO IV - Preencher'!K540)</f>
        <v>12/08/2022</v>
      </c>
      <c r="J531" s="5" t="str">
        <f>'[1]TCE - ANEXO IV - Preencher'!L540</f>
        <v>26220818993815000184550010000021901216955097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563.21</v>
      </c>
    </row>
    <row r="532" spans="1:12" s="8" customFormat="1" ht="19.5" customHeight="1" x14ac:dyDescent="0.2">
      <c r="A532" s="3">
        <f>IFERROR(VLOOKUP(B532,'[1]DADOS (OCULTAR)'!$Q$3:$S$133,3,0),"")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3.99 - Outras despesas com Material de Consumo</v>
      </c>
      <c r="D532" s="3">
        <f>'[1]TCE - ANEXO IV - Preencher'!F541</f>
        <v>9469073000444</v>
      </c>
      <c r="E532" s="5" t="str">
        <f>'[1]TCE - ANEXO IV - Preencher'!G541</f>
        <v>COMERCIAL BEZERRA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21901</v>
      </c>
      <c r="I532" s="6" t="str">
        <f>IF('[1]TCE - ANEXO IV - Preencher'!K541="","",'[1]TCE - ANEXO IV - Preencher'!K541)</f>
        <v>01/08/2022</v>
      </c>
      <c r="J532" s="5" t="str">
        <f>'[1]TCE - ANEXO IV - Preencher'!L541</f>
        <v>26220809469073000444550010000219011096648385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59</v>
      </c>
    </row>
    <row r="533" spans="1:12" s="8" customFormat="1" ht="19.5" customHeight="1" x14ac:dyDescent="0.2">
      <c r="A533" s="3">
        <f>IFERROR(VLOOKUP(B533,'[1]DADOS (OCULTAR)'!$Q$3:$S$133,3,0),"")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3.14 - Alimentação Preparada</v>
      </c>
      <c r="D533" s="3">
        <f>'[1]TCE - ANEXO IV - Preencher'!F542</f>
        <v>18993815000184</v>
      </c>
      <c r="E533" s="5" t="str">
        <f>'[1]TCE - ANEXO IV - Preencher'!G542</f>
        <v>HILTON VIEIRA COSTA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2191</v>
      </c>
      <c r="I533" s="6" t="str">
        <f>IF('[1]TCE - ANEXO IV - Preencher'!K542="","",'[1]TCE - ANEXO IV - Preencher'!K542)</f>
        <v>12/08/2022</v>
      </c>
      <c r="J533" s="5" t="str">
        <f>'[1]TCE - ANEXO IV - Preencher'!L542</f>
        <v>26220818993815000184550010000021911514362024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376.8</v>
      </c>
    </row>
    <row r="534" spans="1:12" s="8" customFormat="1" ht="19.5" customHeight="1" x14ac:dyDescent="0.2">
      <c r="A534" s="3">
        <f>IFERROR(VLOOKUP(B534,'[1]DADOS (OCULTAR)'!$Q$3:$S$133,3,0),"")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3.99 - Outras despesas com Material de Consumo</v>
      </c>
      <c r="D534" s="3">
        <f>'[1]TCE - ANEXO IV - Preencher'!F543</f>
        <v>9469073000444</v>
      </c>
      <c r="E534" s="5" t="str">
        <f>'[1]TCE - ANEXO IV - Preencher'!G543</f>
        <v>COMERCIAL BEZERRA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21934</v>
      </c>
      <c r="I534" s="6" t="str">
        <f>IF('[1]TCE - ANEXO IV - Preencher'!K543="","",'[1]TCE - ANEXO IV - Preencher'!K543)</f>
        <v>04/08/2022</v>
      </c>
      <c r="J534" s="5" t="str">
        <f>'[1]TCE - ANEXO IV - Preencher'!L543</f>
        <v>26220809469073000444550010000219341096723825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2089.1999999999998</v>
      </c>
    </row>
    <row r="535" spans="1:12" s="8" customFormat="1" ht="19.5" customHeight="1" x14ac:dyDescent="0.2">
      <c r="A535" s="3">
        <f>IFERROR(VLOOKUP(B535,'[1]DADOS (OCULTAR)'!$Q$3:$S$133,3,0),"")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3.14 - Alimentação Preparada</v>
      </c>
      <c r="D535" s="3">
        <f>'[1]TCE - ANEXO IV - Preencher'!F544</f>
        <v>18993815000184</v>
      </c>
      <c r="E535" s="5" t="str">
        <f>'[1]TCE - ANEXO IV - Preencher'!G544</f>
        <v>HILTON VIEIRA COSTA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2198</v>
      </c>
      <c r="I535" s="6" t="str">
        <f>IF('[1]TCE - ANEXO IV - Preencher'!K544="","",'[1]TCE - ANEXO IV - Preencher'!K544)</f>
        <v>15/08/2022</v>
      </c>
      <c r="J535" s="5" t="str">
        <f>'[1]TCE - ANEXO IV - Preencher'!L544</f>
        <v>26220818993815000184550010000021981455400345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914.38</v>
      </c>
    </row>
    <row r="536" spans="1:12" s="8" customFormat="1" ht="19.5" customHeight="1" x14ac:dyDescent="0.2">
      <c r="A536" s="3">
        <f>IFERROR(VLOOKUP(B536,'[1]DADOS (OCULTAR)'!$Q$3:$S$133,3,0),"")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3.99 - Outras despesas com Material de Consumo</v>
      </c>
      <c r="D536" s="3">
        <f>'[1]TCE - ANEXO IV - Preencher'!F545</f>
        <v>9469073000444</v>
      </c>
      <c r="E536" s="5" t="str">
        <f>'[1]TCE - ANEXO IV - Preencher'!G545</f>
        <v>COMERCIAL BEZERRA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21980</v>
      </c>
      <c r="I536" s="6" t="str">
        <f>IF('[1]TCE - ANEXO IV - Preencher'!K545="","",'[1]TCE - ANEXO IV - Preencher'!K545)</f>
        <v>09/08/2022</v>
      </c>
      <c r="J536" s="5" t="str">
        <f>'[1]TCE - ANEXO IV - Preencher'!L545</f>
        <v>26220809469073000444550010000219801096841766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479.4</v>
      </c>
    </row>
    <row r="537" spans="1:12" s="8" customFormat="1" ht="19.5" customHeight="1" x14ac:dyDescent="0.2">
      <c r="A537" s="3">
        <f>IFERROR(VLOOKUP(B537,'[1]DADOS (OCULTAR)'!$Q$3:$S$133,3,0),"")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3.99 - Outras despesas com Material de Consumo</v>
      </c>
      <c r="D537" s="3">
        <f>'[1]TCE - ANEXO IV - Preencher'!F546</f>
        <v>9469073000444</v>
      </c>
      <c r="E537" s="5" t="str">
        <f>'[1]TCE - ANEXO IV - Preencher'!G546</f>
        <v>COMERCIAL BEZERRA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22035</v>
      </c>
      <c r="I537" s="6" t="str">
        <f>IF('[1]TCE - ANEXO IV - Preencher'!K546="","",'[1]TCE - ANEXO IV - Preencher'!K546)</f>
        <v>15/08/2022</v>
      </c>
      <c r="J537" s="5" t="str">
        <f>'[1]TCE - ANEXO IV - Preencher'!L546</f>
        <v>26220809469073000444550010000220351096987159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278.2</v>
      </c>
    </row>
    <row r="538" spans="1:12" s="8" customFormat="1" ht="19.5" customHeight="1" x14ac:dyDescent="0.2">
      <c r="A538" s="3">
        <f>IFERROR(VLOOKUP(B538,'[1]DADOS (OCULTAR)'!$Q$3:$S$133,3,0),"")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3.14 - Alimentação Preparada</v>
      </c>
      <c r="D538" s="3">
        <f>'[1]TCE - ANEXO IV - Preencher'!F547</f>
        <v>18993815000184</v>
      </c>
      <c r="E538" s="5" t="str">
        <f>'[1]TCE - ANEXO IV - Preencher'!G547</f>
        <v>HILTON VIEIRA COSTA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2208</v>
      </c>
      <c r="I538" s="6" t="str">
        <f>IF('[1]TCE - ANEXO IV - Preencher'!K547="","",'[1]TCE - ANEXO IV - Preencher'!K547)</f>
        <v>16/08/2022</v>
      </c>
      <c r="J538" s="5" t="str">
        <f>'[1]TCE - ANEXO IV - Preencher'!L547</f>
        <v>26220818993815000184550010000022081925940918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468.44</v>
      </c>
    </row>
    <row r="539" spans="1:12" s="8" customFormat="1" ht="19.5" customHeight="1" x14ac:dyDescent="0.2">
      <c r="A539" s="3">
        <f>IFERROR(VLOOKUP(B539,'[1]DADOS (OCULTAR)'!$Q$3:$S$133,3,0),"")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3.14 - Alimentação Preparada</v>
      </c>
      <c r="D539" s="3">
        <f>'[1]TCE - ANEXO IV - Preencher'!F548</f>
        <v>18993815000184</v>
      </c>
      <c r="E539" s="5" t="str">
        <f>'[1]TCE - ANEXO IV - Preencher'!G548</f>
        <v>HILTON VIEIRA COSTA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2209</v>
      </c>
      <c r="I539" s="6" t="str">
        <f>IF('[1]TCE - ANEXO IV - Preencher'!K548="","",'[1]TCE - ANEXO IV - Preencher'!K548)</f>
        <v>16/08/2022</v>
      </c>
      <c r="J539" s="5" t="str">
        <f>'[1]TCE - ANEXO IV - Preencher'!L548</f>
        <v>26220818993815000184550010000022091675650931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131.85</v>
      </c>
    </row>
    <row r="540" spans="1:12" s="8" customFormat="1" ht="19.5" customHeight="1" x14ac:dyDescent="0.2">
      <c r="A540" s="3">
        <f>IFERROR(VLOOKUP(B540,'[1]DADOS (OCULTAR)'!$Q$3:$S$133,3,0),"")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3.14 - Alimentação Preparada</v>
      </c>
      <c r="D540" s="3">
        <f>'[1]TCE - ANEXO IV - Preencher'!F549</f>
        <v>18993815000184</v>
      </c>
      <c r="E540" s="5" t="str">
        <f>'[1]TCE - ANEXO IV - Preencher'!G549</f>
        <v>HILTON VIEIRA COSTA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2210</v>
      </c>
      <c r="I540" s="6" t="str">
        <f>IF('[1]TCE - ANEXO IV - Preencher'!K549="","",'[1]TCE - ANEXO IV - Preencher'!K549)</f>
        <v>16/08/2022</v>
      </c>
      <c r="J540" s="5" t="str">
        <f>'[1]TCE - ANEXO IV - Preencher'!L549</f>
        <v>26220818993815000184550010000022101795784286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168</v>
      </c>
    </row>
    <row r="541" spans="1:12" s="8" customFormat="1" ht="19.5" customHeight="1" x14ac:dyDescent="0.2">
      <c r="A541" s="3">
        <f>IFERROR(VLOOKUP(B541,'[1]DADOS (OCULTAR)'!$Q$3:$S$133,3,0),"")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3.14 - Alimentação Preparada</v>
      </c>
      <c r="D541" s="3">
        <f>'[1]TCE - ANEXO IV - Preencher'!F550</f>
        <v>18993815000184</v>
      </c>
      <c r="E541" s="5" t="str">
        <f>'[1]TCE - ANEXO IV - Preencher'!G550</f>
        <v>HILTON VIEIRA COSTA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2210</v>
      </c>
      <c r="I541" s="6" t="str">
        <f>IF('[1]TCE - ANEXO IV - Preencher'!K550="","",'[1]TCE - ANEXO IV - Preencher'!K550)</f>
        <v>16/08/2022</v>
      </c>
      <c r="J541" s="5" t="str">
        <f>'[1]TCE - ANEXO IV - Preencher'!L550</f>
        <v>26220818993815000184550010000022101795784286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477.35</v>
      </c>
    </row>
    <row r="542" spans="1:12" s="8" customFormat="1" ht="19.5" customHeight="1" x14ac:dyDescent="0.2">
      <c r="A542" s="3">
        <f>IFERROR(VLOOKUP(B542,'[1]DADOS (OCULTAR)'!$Q$3:$S$133,3,0),"")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3.14 - Alimentação Preparada</v>
      </c>
      <c r="D542" s="3">
        <f>'[1]TCE - ANEXO IV - Preencher'!F551</f>
        <v>18993815000184</v>
      </c>
      <c r="E542" s="5" t="str">
        <f>'[1]TCE - ANEXO IV - Preencher'!G551</f>
        <v>HILTON VIEIRA COSTA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2218</v>
      </c>
      <c r="I542" s="6" t="str">
        <f>IF('[1]TCE - ANEXO IV - Preencher'!K551="","",'[1]TCE - ANEXO IV - Preencher'!K551)</f>
        <v>18/08/2022</v>
      </c>
      <c r="J542" s="5" t="str">
        <f>'[1]TCE - ANEXO IV - Preencher'!L551</f>
        <v>26220818993815000184550010000022181536470879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183.57</v>
      </c>
    </row>
    <row r="543" spans="1:12" s="8" customFormat="1" ht="19.5" customHeight="1" x14ac:dyDescent="0.2">
      <c r="A543" s="3">
        <f>IFERROR(VLOOKUP(B543,'[1]DADOS (OCULTAR)'!$Q$3:$S$133,3,0),"")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3.14 - Alimentação Preparada</v>
      </c>
      <c r="D543" s="3">
        <f>'[1]TCE - ANEXO IV - Preencher'!F552</f>
        <v>18993815000184</v>
      </c>
      <c r="E543" s="5" t="str">
        <f>'[1]TCE - ANEXO IV - Preencher'!G552</f>
        <v>HILTON VIEIRA COSTA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2219</v>
      </c>
      <c r="I543" s="6" t="str">
        <f>IF('[1]TCE - ANEXO IV - Preencher'!K552="","",'[1]TCE - ANEXO IV - Preencher'!K552)</f>
        <v>18/08/2022</v>
      </c>
      <c r="J543" s="5" t="str">
        <f>'[1]TCE - ANEXO IV - Preencher'!L552</f>
        <v>26220818993815000184550010000022191476524533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78</v>
      </c>
    </row>
    <row r="544" spans="1:12" s="8" customFormat="1" ht="19.5" customHeight="1" x14ac:dyDescent="0.2">
      <c r="A544" s="3">
        <f>IFERROR(VLOOKUP(B544,'[1]DADOS (OCULTAR)'!$Q$3:$S$133,3,0),"")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3.14 - Alimentação Preparada</v>
      </c>
      <c r="D544" s="3">
        <f>'[1]TCE - ANEXO IV - Preencher'!F553</f>
        <v>18993815000184</v>
      </c>
      <c r="E544" s="5" t="str">
        <f>'[1]TCE - ANEXO IV - Preencher'!G553</f>
        <v>HILTON VIEIRA COSTA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2220</v>
      </c>
      <c r="I544" s="6" t="str">
        <f>IF('[1]TCE - ANEXO IV - Preencher'!K553="","",'[1]TCE - ANEXO IV - Preencher'!K553)</f>
        <v>18/08/2022</v>
      </c>
      <c r="J544" s="5" t="str">
        <f>'[1]TCE - ANEXO IV - Preencher'!L553</f>
        <v>26220818993815000184550010000022201326342228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775.04</v>
      </c>
    </row>
    <row r="545" spans="1:12" s="8" customFormat="1" ht="19.5" customHeight="1" x14ac:dyDescent="0.2">
      <c r="A545" s="3">
        <f>IFERROR(VLOOKUP(B545,'[1]DADOS (OCULTAR)'!$Q$3:$S$133,3,0),"")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3.14 - Alimentação Preparada</v>
      </c>
      <c r="D545" s="3">
        <f>'[1]TCE - ANEXO IV - Preencher'!F554</f>
        <v>18993815000184</v>
      </c>
      <c r="E545" s="5" t="str">
        <f>'[1]TCE - ANEXO IV - Preencher'!G554</f>
        <v>HILTON VIEIRA COSTA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2221</v>
      </c>
      <c r="I545" s="6" t="str">
        <f>IF('[1]TCE - ANEXO IV - Preencher'!K554="","",'[1]TCE - ANEXO IV - Preencher'!K554)</f>
        <v>18/08/2022</v>
      </c>
      <c r="J545" s="5" t="str">
        <f>'[1]TCE - ANEXO IV - Preencher'!L554</f>
        <v>26220818993815000184550010000022211790984329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464.42</v>
      </c>
    </row>
    <row r="546" spans="1:12" s="8" customFormat="1" ht="19.5" customHeight="1" x14ac:dyDescent="0.2">
      <c r="A546" s="3">
        <f>IFERROR(VLOOKUP(B546,'[1]DADOS (OCULTAR)'!$Q$3:$S$133,3,0),"")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3.14 - Alimentação Preparada</v>
      </c>
      <c r="D546" s="3">
        <f>'[1]TCE - ANEXO IV - Preencher'!F555</f>
        <v>18993815000184</v>
      </c>
      <c r="E546" s="5" t="str">
        <f>'[1]TCE - ANEXO IV - Preencher'!G555</f>
        <v>HILTON VIEIRA COSTA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2229</v>
      </c>
      <c r="I546" s="6" t="str">
        <f>IF('[1]TCE - ANEXO IV - Preencher'!K555="","",'[1]TCE - ANEXO IV - Preencher'!K555)</f>
        <v>19/08/2022</v>
      </c>
      <c r="J546" s="5" t="str">
        <f>'[1]TCE - ANEXO IV - Preencher'!L555</f>
        <v>26220818993815000184550010000022291173277005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161.55000000000001</v>
      </c>
    </row>
    <row r="547" spans="1:12" s="8" customFormat="1" ht="19.5" customHeight="1" x14ac:dyDescent="0.2">
      <c r="A547" s="3">
        <f>IFERROR(VLOOKUP(B547,'[1]DADOS (OCULTAR)'!$Q$3:$S$133,3,0),"")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3.14 - Alimentação Preparada</v>
      </c>
      <c r="D547" s="3">
        <f>'[1]TCE - ANEXO IV - Preencher'!F556</f>
        <v>18993815000184</v>
      </c>
      <c r="E547" s="5" t="str">
        <f>'[1]TCE - ANEXO IV - Preencher'!G556</f>
        <v>HILTON VIEIRA COSTA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2230</v>
      </c>
      <c r="I547" s="6" t="str">
        <f>IF('[1]TCE - ANEXO IV - Preencher'!K556="","",'[1]TCE - ANEXO IV - Preencher'!K556)</f>
        <v>19/08/2022</v>
      </c>
      <c r="J547" s="5" t="str">
        <f>'[1]TCE - ANEXO IV - Preencher'!L556</f>
        <v>26220818993815000184550010000022301436475016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308</v>
      </c>
    </row>
    <row r="548" spans="1:12" s="8" customFormat="1" ht="19.5" customHeight="1" x14ac:dyDescent="0.2">
      <c r="A548" s="3">
        <f>IFERROR(VLOOKUP(B548,'[1]DADOS (OCULTAR)'!$Q$3:$S$133,3,0),"")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3.14 - Alimentação Preparada</v>
      </c>
      <c r="D548" s="3">
        <f>'[1]TCE - ANEXO IV - Preencher'!F557</f>
        <v>18993815000184</v>
      </c>
      <c r="E548" s="5" t="str">
        <f>'[1]TCE - ANEXO IV - Preencher'!G557</f>
        <v>HILTON VIEIRA COSTA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2231</v>
      </c>
      <c r="I548" s="6" t="str">
        <f>IF('[1]TCE - ANEXO IV - Preencher'!K557="","",'[1]TCE - ANEXO IV - Preencher'!K557)</f>
        <v>19/08/2022</v>
      </c>
      <c r="J548" s="5" t="str">
        <f>'[1]TCE - ANEXO IV - Preencher'!L557</f>
        <v>26220818993815000184550010000022311394224018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168</v>
      </c>
    </row>
    <row r="549" spans="1:12" s="8" customFormat="1" ht="19.5" customHeight="1" x14ac:dyDescent="0.2">
      <c r="A549" s="3">
        <f>IFERROR(VLOOKUP(B549,'[1]DADOS (OCULTAR)'!$Q$3:$S$133,3,0),"")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3.14 - Alimentação Preparada</v>
      </c>
      <c r="D549" s="3">
        <f>'[1]TCE - ANEXO IV - Preencher'!F558</f>
        <v>18993815000184</v>
      </c>
      <c r="E549" s="5" t="str">
        <f>'[1]TCE - ANEXO IV - Preencher'!G558</f>
        <v>HILTON VIEIRA COSTA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2231</v>
      </c>
      <c r="I549" s="6" t="str">
        <f>IF('[1]TCE - ANEXO IV - Preencher'!K558="","",'[1]TCE - ANEXO IV - Preencher'!K558)</f>
        <v>19/08/2022</v>
      </c>
      <c r="J549" s="5" t="str">
        <f>'[1]TCE - ANEXO IV - Preencher'!L558</f>
        <v>26220818993815000184550010000022311394224018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424.74</v>
      </c>
    </row>
    <row r="550" spans="1:12" s="8" customFormat="1" ht="19.5" customHeight="1" x14ac:dyDescent="0.2">
      <c r="A550" s="3">
        <f>IFERROR(VLOOKUP(B550,'[1]DADOS (OCULTAR)'!$Q$3:$S$133,3,0),"")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3.14 - Alimentação Preparada</v>
      </c>
      <c r="D550" s="3">
        <f>'[1]TCE - ANEXO IV - Preencher'!F559</f>
        <v>18993815000184</v>
      </c>
      <c r="E550" s="5" t="str">
        <f>'[1]TCE - ANEXO IV - Preencher'!G559</f>
        <v>HILTON VIEIRA COSTA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2232</v>
      </c>
      <c r="I550" s="6" t="str">
        <f>IF('[1]TCE - ANEXO IV - Preencher'!K559="","",'[1]TCE - ANEXO IV - Preencher'!K559)</f>
        <v>19/08/2022</v>
      </c>
      <c r="J550" s="5" t="str">
        <f>'[1]TCE - ANEXO IV - Preencher'!L559</f>
        <v>26220818993815000184550010000022321117674431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536.20000000000005</v>
      </c>
    </row>
    <row r="551" spans="1:12" s="8" customFormat="1" ht="19.5" customHeight="1" x14ac:dyDescent="0.2">
      <c r="A551" s="3">
        <f>IFERROR(VLOOKUP(B551,'[1]DADOS (OCULTAR)'!$Q$3:$S$133,3,0),"")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3.14 - Alimentação Preparada</v>
      </c>
      <c r="D551" s="3">
        <f>'[1]TCE - ANEXO IV - Preencher'!F560</f>
        <v>18993815000184</v>
      </c>
      <c r="E551" s="5" t="str">
        <f>'[1]TCE - ANEXO IV - Preencher'!G560</f>
        <v>HILTON VIEIRA COSTA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2246</v>
      </c>
      <c r="I551" s="6" t="str">
        <f>IF('[1]TCE - ANEXO IV - Preencher'!K560="","",'[1]TCE - ANEXO IV - Preencher'!K560)</f>
        <v>23/08/2022</v>
      </c>
      <c r="J551" s="5" t="str">
        <f>'[1]TCE - ANEXO IV - Preencher'!L560</f>
        <v>26220818993815000184550010000022461204910112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180.75</v>
      </c>
    </row>
    <row r="552" spans="1:12" s="8" customFormat="1" ht="19.5" customHeight="1" x14ac:dyDescent="0.2">
      <c r="A552" s="3">
        <f>IFERROR(VLOOKUP(B552,'[1]DADOS (OCULTAR)'!$Q$3:$S$133,3,0),"")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3.14 - Alimentação Preparada</v>
      </c>
      <c r="D552" s="3">
        <f>'[1]TCE - ANEXO IV - Preencher'!F561</f>
        <v>18993815000184</v>
      </c>
      <c r="E552" s="5" t="str">
        <f>'[1]TCE - ANEXO IV - Preencher'!G561</f>
        <v>HILTON VIEIRA COSTA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2247</v>
      </c>
      <c r="I552" s="6" t="str">
        <f>IF('[1]TCE - ANEXO IV - Preencher'!K561="","",'[1]TCE - ANEXO IV - Preencher'!K561)</f>
        <v>23/08/2022</v>
      </c>
      <c r="J552" s="5" t="str">
        <f>'[1]TCE - ANEXO IV - Preencher'!L561</f>
        <v>26220818993815000184550010000022471605231167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87.45</v>
      </c>
    </row>
    <row r="553" spans="1:12" s="8" customFormat="1" ht="19.5" customHeight="1" x14ac:dyDescent="0.2">
      <c r="A553" s="3">
        <f>IFERROR(VLOOKUP(B553,'[1]DADOS (OCULTAR)'!$Q$3:$S$133,3,0),"")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3.14 - Alimentação Preparada</v>
      </c>
      <c r="D553" s="3">
        <f>'[1]TCE - ANEXO IV - Preencher'!F562</f>
        <v>18993815000184</v>
      </c>
      <c r="E553" s="5" t="str">
        <f>'[1]TCE - ANEXO IV - Preencher'!G562</f>
        <v>HILTON VIEIRA COSTA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2248</v>
      </c>
      <c r="I553" s="6" t="str">
        <f>IF('[1]TCE - ANEXO IV - Preencher'!K562="","",'[1]TCE - ANEXO IV - Preencher'!K562)</f>
        <v>23/08/2022</v>
      </c>
      <c r="J553" s="5" t="str">
        <f>'[1]TCE - ANEXO IV - Preencher'!L562</f>
        <v>26220818993815000184550010000022481665611133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364.19</v>
      </c>
    </row>
    <row r="554" spans="1:12" s="8" customFormat="1" ht="19.5" customHeight="1" x14ac:dyDescent="0.2">
      <c r="A554" s="3">
        <f>IFERROR(VLOOKUP(B554,'[1]DADOS (OCULTAR)'!$Q$3:$S$133,3,0),"")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3.14 - Alimentação Preparada</v>
      </c>
      <c r="D554" s="3">
        <f>'[1]TCE - ANEXO IV - Preencher'!F563</f>
        <v>18993815000184</v>
      </c>
      <c r="E554" s="5" t="str">
        <f>'[1]TCE - ANEXO IV - Preencher'!G563</f>
        <v>HILTON VIEIRA COSTA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2251</v>
      </c>
      <c r="I554" s="6" t="str">
        <f>IF('[1]TCE - ANEXO IV - Preencher'!K563="","",'[1]TCE - ANEXO IV - Preencher'!K563)</f>
        <v>24/08/2022</v>
      </c>
      <c r="J554" s="5" t="str">
        <f>'[1]TCE - ANEXO IV - Preencher'!L563</f>
        <v>26220818993815000184550010000022511736463919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324.41000000000003</v>
      </c>
    </row>
    <row r="555" spans="1:12" s="8" customFormat="1" ht="19.5" customHeight="1" x14ac:dyDescent="0.2">
      <c r="A555" s="3">
        <f>IFERROR(VLOOKUP(B555,'[1]DADOS (OCULTAR)'!$Q$3:$S$133,3,0),"")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3.14 - Alimentação Preparada</v>
      </c>
      <c r="D555" s="3">
        <f>'[1]TCE - ANEXO IV - Preencher'!F564</f>
        <v>18993815000184</v>
      </c>
      <c r="E555" s="5" t="str">
        <f>'[1]TCE - ANEXO IV - Preencher'!G564</f>
        <v>HILTON VIEIRA COSTA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2260</v>
      </c>
      <c r="I555" s="6" t="str">
        <f>IF('[1]TCE - ANEXO IV - Preencher'!K564="","",'[1]TCE - ANEXO IV - Preencher'!K564)</f>
        <v>25/08/2022</v>
      </c>
      <c r="J555" s="5" t="str">
        <f>'[1]TCE - ANEXO IV - Preencher'!L564</f>
        <v>26220818993815000184550010000022601812752822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95.49</v>
      </c>
    </row>
    <row r="556" spans="1:12" s="8" customFormat="1" ht="19.5" customHeight="1" x14ac:dyDescent="0.2">
      <c r="A556" s="3">
        <f>IFERROR(VLOOKUP(B556,'[1]DADOS (OCULTAR)'!$Q$3:$S$133,3,0),"")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3.14 - Alimentação Preparada</v>
      </c>
      <c r="D556" s="3">
        <f>'[1]TCE - ANEXO IV - Preencher'!F565</f>
        <v>18993815000184</v>
      </c>
      <c r="E556" s="5" t="str">
        <f>'[1]TCE - ANEXO IV - Preencher'!G565</f>
        <v>HILTON VIEIRA COSTA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2261</v>
      </c>
      <c r="I556" s="6" t="str">
        <f>IF('[1]TCE - ANEXO IV - Preencher'!K565="","",'[1]TCE - ANEXO IV - Preencher'!K565)</f>
        <v>25/08/2022</v>
      </c>
      <c r="J556" s="5" t="str">
        <f>'[1]TCE - ANEXO IV - Preencher'!L565</f>
        <v>26220818993815000184550010000022611732787643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428.65</v>
      </c>
    </row>
    <row r="557" spans="1:12" s="8" customFormat="1" ht="19.5" customHeight="1" x14ac:dyDescent="0.2">
      <c r="A557" s="3">
        <f>IFERROR(VLOOKUP(B557,'[1]DADOS (OCULTAR)'!$Q$3:$S$133,3,0),"")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3.4 - Material Farmacológico</v>
      </c>
      <c r="D557" s="3">
        <f>'[1]TCE - ANEXO IV - Preencher'!F566</f>
        <v>5439635000456</v>
      </c>
      <c r="E557" s="5" t="str">
        <f>'[1]TCE - ANEXO IV - Preencher'!G566</f>
        <v>ANTIBIOTICOS DO BRASIL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226186</v>
      </c>
      <c r="I557" s="6" t="str">
        <f>IF('[1]TCE - ANEXO IV - Preencher'!K566="","",'[1]TCE - ANEXO IV - Preencher'!K566)</f>
        <v>28/07/2022</v>
      </c>
      <c r="J557" s="5" t="str">
        <f>'[1]TCE - ANEXO IV - Preencher'!L566</f>
        <v>42220705439635000456550010002261861186922653</v>
      </c>
      <c r="K557" s="5" t="str">
        <f>IF(F557="B",LEFT('[1]TCE - ANEXO IV - Preencher'!M566,2),IF(F557="S",LEFT('[1]TCE - ANEXO IV - Preencher'!M566,7),IF('[1]TCE - ANEXO IV - Preencher'!H566="","")))</f>
        <v>42</v>
      </c>
      <c r="L557" s="7">
        <f>'[1]TCE - ANEXO IV - Preencher'!N566</f>
        <v>31019.5</v>
      </c>
    </row>
    <row r="558" spans="1:12" s="8" customFormat="1" ht="19.5" customHeight="1" x14ac:dyDescent="0.2">
      <c r="A558" s="3">
        <f>IFERROR(VLOOKUP(B558,'[1]DADOS (OCULTAR)'!$Q$3:$S$133,3,0),"")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3.14 - Alimentação Preparada</v>
      </c>
      <c r="D558" s="3">
        <f>'[1]TCE - ANEXO IV - Preencher'!F567</f>
        <v>18993815000184</v>
      </c>
      <c r="E558" s="5" t="str">
        <f>'[1]TCE - ANEXO IV - Preencher'!G567</f>
        <v>HILTON VIEIRA COSTA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2262</v>
      </c>
      <c r="I558" s="6" t="str">
        <f>IF('[1]TCE - ANEXO IV - Preencher'!K567="","",'[1]TCE - ANEXO IV - Preencher'!K567)</f>
        <v>25/08/2022</v>
      </c>
      <c r="J558" s="5" t="str">
        <f>'[1]TCE - ANEXO IV - Preencher'!L567</f>
        <v>26220818993815000184550010000022621888879879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1106.53</v>
      </c>
    </row>
    <row r="559" spans="1:12" s="8" customFormat="1" ht="19.5" customHeight="1" x14ac:dyDescent="0.2">
      <c r="A559" s="3">
        <f>IFERROR(VLOOKUP(B559,'[1]DADOS (OCULTAR)'!$Q$3:$S$133,3,0),"")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3.14 - Alimentação Preparada</v>
      </c>
      <c r="D559" s="3">
        <f>'[1]TCE - ANEXO IV - Preencher'!F568</f>
        <v>18993815000184</v>
      </c>
      <c r="E559" s="5" t="str">
        <f>'[1]TCE - ANEXO IV - Preencher'!G568</f>
        <v>HILTON VIEIRA COSTA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2264</v>
      </c>
      <c r="I559" s="6" t="str">
        <f>IF('[1]TCE - ANEXO IV - Preencher'!K568="","",'[1]TCE - ANEXO IV - Preencher'!K568)</f>
        <v>25/08/2022</v>
      </c>
      <c r="J559" s="5" t="str">
        <f>'[1]TCE - ANEXO IV - Preencher'!L568</f>
        <v>26220818993815000184550010000022641973813482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839.58</v>
      </c>
    </row>
    <row r="560" spans="1:12" s="8" customFormat="1" ht="19.5" customHeight="1" x14ac:dyDescent="0.2">
      <c r="A560" s="3">
        <f>IFERROR(VLOOKUP(B560,'[1]DADOS (OCULTAR)'!$Q$3:$S$133,3,0),"")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3.4 - Material Farmacológico</v>
      </c>
      <c r="D560" s="3">
        <f>'[1]TCE - ANEXO IV - Preencher'!F569</f>
        <v>5439635000456</v>
      </c>
      <c r="E560" s="5" t="str">
        <f>'[1]TCE - ANEXO IV - Preencher'!G569</f>
        <v>ANTIBIOTICOS DO BRASIL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226494</v>
      </c>
      <c r="I560" s="6" t="str">
        <f>IF('[1]TCE - ANEXO IV - Preencher'!K569="","",'[1]TCE - ANEXO IV - Preencher'!K569)</f>
        <v>29/07/2022</v>
      </c>
      <c r="J560" s="5" t="str">
        <f>'[1]TCE - ANEXO IV - Preencher'!L569</f>
        <v>42220705439635000456550010002264941494922687</v>
      </c>
      <c r="K560" s="5" t="str">
        <f>IF(F560="B",LEFT('[1]TCE - ANEXO IV - Preencher'!M569,2),IF(F560="S",LEFT('[1]TCE - ANEXO IV - Preencher'!M569,7),IF('[1]TCE - ANEXO IV - Preencher'!H569="","")))</f>
        <v>42</v>
      </c>
      <c r="L560" s="7">
        <f>'[1]TCE - ANEXO IV - Preencher'!N569</f>
        <v>2786</v>
      </c>
    </row>
    <row r="561" spans="1:12" s="8" customFormat="1" ht="19.5" customHeight="1" x14ac:dyDescent="0.2">
      <c r="A561" s="3">
        <f>IFERROR(VLOOKUP(B561,'[1]DADOS (OCULTAR)'!$Q$3:$S$133,3,0),"")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3.14 - Alimentação Preparada</v>
      </c>
      <c r="D561" s="3">
        <f>'[1]TCE - ANEXO IV - Preencher'!F570</f>
        <v>18993815000184</v>
      </c>
      <c r="E561" s="5" t="str">
        <f>'[1]TCE - ANEXO IV - Preencher'!G570</f>
        <v>HILTON VIEIRA COSTA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2268</v>
      </c>
      <c r="I561" s="6" t="str">
        <f>IF('[1]TCE - ANEXO IV - Preencher'!K570="","",'[1]TCE - ANEXO IV - Preencher'!K570)</f>
        <v>26/08/2022</v>
      </c>
      <c r="J561" s="5" t="str">
        <f>'[1]TCE - ANEXO IV - Preencher'!L570</f>
        <v>26220818993815000184550010000022681411266429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435.25</v>
      </c>
    </row>
    <row r="562" spans="1:12" s="8" customFormat="1" ht="19.5" customHeight="1" x14ac:dyDescent="0.2">
      <c r="A562" s="3">
        <f>IFERROR(VLOOKUP(B562,'[1]DADOS (OCULTAR)'!$Q$3:$S$133,3,0),"")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3.14 - Alimentação Preparada</v>
      </c>
      <c r="D562" s="3">
        <f>'[1]TCE - ANEXO IV - Preencher'!F571</f>
        <v>18993815000184</v>
      </c>
      <c r="E562" s="5" t="str">
        <f>'[1]TCE - ANEXO IV - Preencher'!G571</f>
        <v>HILTON VIEIRA COSTA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2269</v>
      </c>
      <c r="I562" s="6" t="str">
        <f>IF('[1]TCE - ANEXO IV - Preencher'!K571="","",'[1]TCE - ANEXO IV - Preencher'!K571)</f>
        <v>26/08/2022</v>
      </c>
      <c r="J562" s="5" t="str">
        <f>'[1]TCE - ANEXO IV - Preencher'!L571</f>
        <v>26220818993815000184550010000022691416439680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316.64999999999998</v>
      </c>
    </row>
    <row r="563" spans="1:12" s="8" customFormat="1" ht="19.5" customHeight="1" x14ac:dyDescent="0.2">
      <c r="A563" s="3">
        <f>IFERROR(VLOOKUP(B563,'[1]DADOS (OCULTAR)'!$Q$3:$S$133,3,0),"")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3.14 - Alimentação Preparada</v>
      </c>
      <c r="D563" s="3">
        <f>'[1]TCE - ANEXO IV - Preencher'!F572</f>
        <v>18993815000184</v>
      </c>
      <c r="E563" s="5" t="str">
        <f>'[1]TCE - ANEXO IV - Preencher'!G572</f>
        <v>HILTON VIEIRA COSTA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2270</v>
      </c>
      <c r="I563" s="6" t="str">
        <f>IF('[1]TCE - ANEXO IV - Preencher'!K572="","",'[1]TCE - ANEXO IV - Preencher'!K572)</f>
        <v>26/08/2022</v>
      </c>
      <c r="J563" s="5" t="str">
        <f>'[1]TCE - ANEXO IV - Preencher'!L572</f>
        <v>26220818993815000184550010000022701196291400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168</v>
      </c>
    </row>
    <row r="564" spans="1:12" s="8" customFormat="1" ht="19.5" customHeight="1" x14ac:dyDescent="0.2">
      <c r="A564" s="3">
        <f>IFERROR(VLOOKUP(B564,'[1]DADOS (OCULTAR)'!$Q$3:$S$133,3,0),"")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3.14 - Alimentação Preparada</v>
      </c>
      <c r="D564" s="3">
        <f>'[1]TCE - ANEXO IV - Preencher'!F573</f>
        <v>18993815000184</v>
      </c>
      <c r="E564" s="5" t="str">
        <f>'[1]TCE - ANEXO IV - Preencher'!G573</f>
        <v>HILTON VIEIRA COSTA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2270</v>
      </c>
      <c r="I564" s="6" t="str">
        <f>IF('[1]TCE - ANEXO IV - Preencher'!K573="","",'[1]TCE - ANEXO IV - Preencher'!K573)</f>
        <v>26/08/2022</v>
      </c>
      <c r="J564" s="5" t="str">
        <f>'[1]TCE - ANEXO IV - Preencher'!L573</f>
        <v>26220818993815000184550010000022701196291400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810.96</v>
      </c>
    </row>
    <row r="565" spans="1:12" s="8" customFormat="1" ht="19.5" customHeight="1" x14ac:dyDescent="0.2">
      <c r="A565" s="3">
        <f>IFERROR(VLOOKUP(B565,'[1]DADOS (OCULTAR)'!$Q$3:$S$133,3,0),"")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3.14 - Alimentação Preparada</v>
      </c>
      <c r="D565" s="3">
        <f>'[1]TCE - ANEXO IV - Preencher'!F574</f>
        <v>18993815000184</v>
      </c>
      <c r="E565" s="5" t="str">
        <f>'[1]TCE - ANEXO IV - Preencher'!G574</f>
        <v>HILTON VIEIRA COSTA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2287</v>
      </c>
      <c r="I565" s="6" t="str">
        <f>IF('[1]TCE - ANEXO IV - Preencher'!K574="","",'[1]TCE - ANEXO IV - Preencher'!K574)</f>
        <v>30/08/2022</v>
      </c>
      <c r="J565" s="5" t="str">
        <f>'[1]TCE - ANEXO IV - Preencher'!L574</f>
        <v>26220818993815000184550010000022871545592687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189.9</v>
      </c>
    </row>
    <row r="566" spans="1:12" s="8" customFormat="1" ht="19.5" customHeight="1" x14ac:dyDescent="0.2">
      <c r="A566" s="3">
        <f>IFERROR(VLOOKUP(B566,'[1]DADOS (OCULTAR)'!$Q$3:$S$133,3,0),"")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3.14 - Alimentação Preparada</v>
      </c>
      <c r="D566" s="3">
        <f>'[1]TCE - ANEXO IV - Preencher'!F575</f>
        <v>18993815000184</v>
      </c>
      <c r="E566" s="5" t="str">
        <f>'[1]TCE - ANEXO IV - Preencher'!G575</f>
        <v>HILTON VIEIRA COSTA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2288</v>
      </c>
      <c r="I566" s="6" t="str">
        <f>IF('[1]TCE - ANEXO IV - Preencher'!K575="","",'[1]TCE - ANEXO IV - Preencher'!K575)</f>
        <v>30/08/2022</v>
      </c>
      <c r="J566" s="5" t="str">
        <f>'[1]TCE - ANEXO IV - Preencher'!L575</f>
        <v>26220818993815000184550010000022881262364494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280</v>
      </c>
    </row>
    <row r="567" spans="1:12" s="8" customFormat="1" ht="19.5" customHeight="1" x14ac:dyDescent="0.2">
      <c r="A567" s="3">
        <f>IFERROR(VLOOKUP(B567,'[1]DADOS (OCULTAR)'!$Q$3:$S$133,3,0),"")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3.14 - Alimentação Preparada</v>
      </c>
      <c r="D567" s="3">
        <f>'[1]TCE - ANEXO IV - Preencher'!F576</f>
        <v>18993815000184</v>
      </c>
      <c r="E567" s="5" t="str">
        <f>'[1]TCE - ANEXO IV - Preencher'!G576</f>
        <v>HILTON VIEIRA COSTA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2288</v>
      </c>
      <c r="I567" s="6" t="str">
        <f>IF('[1]TCE - ANEXO IV - Preencher'!K576="","",'[1]TCE - ANEXO IV - Preencher'!K576)</f>
        <v>30/08/2022</v>
      </c>
      <c r="J567" s="5" t="str">
        <f>'[1]TCE - ANEXO IV - Preencher'!L576</f>
        <v>26220818993815000184550010000022881262364494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916.9</v>
      </c>
    </row>
    <row r="568" spans="1:12" s="8" customFormat="1" ht="19.5" customHeight="1" x14ac:dyDescent="0.2">
      <c r="A568" s="3">
        <f>IFERROR(VLOOKUP(B568,'[1]DADOS (OCULTAR)'!$Q$3:$S$133,3,0),"")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3.14 - Alimentação Preparada</v>
      </c>
      <c r="D568" s="3">
        <f>'[1]TCE - ANEXO IV - Preencher'!F577</f>
        <v>18993815000184</v>
      </c>
      <c r="E568" s="5" t="str">
        <f>'[1]TCE - ANEXO IV - Preencher'!G577</f>
        <v>HILTON VIEIRA COSTA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2289</v>
      </c>
      <c r="I568" s="6" t="str">
        <f>IF('[1]TCE - ANEXO IV - Preencher'!K577="","",'[1]TCE - ANEXO IV - Preencher'!K577)</f>
        <v>30/08/2022</v>
      </c>
      <c r="J568" s="5" t="str">
        <f>'[1]TCE - ANEXO IV - Preencher'!L577</f>
        <v>26220818993815000184550010000022891128896964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1109.1400000000001</v>
      </c>
    </row>
    <row r="569" spans="1:12" s="8" customFormat="1" ht="19.5" customHeight="1" x14ac:dyDescent="0.2">
      <c r="A569" s="3">
        <f>IFERROR(VLOOKUP(B569,'[1]DADOS (OCULTAR)'!$Q$3:$S$133,3,0),"")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3.14 - Alimentação Preparada</v>
      </c>
      <c r="D569" s="3">
        <f>'[1]TCE - ANEXO IV - Preencher'!F578</f>
        <v>5919583000172</v>
      </c>
      <c r="E569" s="5" t="str">
        <f>'[1]TCE - ANEXO IV - Preencher'!G578</f>
        <v>PEROLA COMERCIO DE EMBALAGENS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25007</v>
      </c>
      <c r="I569" s="6" t="str">
        <f>IF('[1]TCE - ANEXO IV - Preencher'!K578="","",'[1]TCE - ANEXO IV - Preencher'!K578)</f>
        <v>04/08/2022</v>
      </c>
      <c r="J569" s="5" t="str">
        <f>'[1]TCE - ANEXO IV - Preencher'!L578</f>
        <v>26220805919583000172550010000250071214210225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3828</v>
      </c>
    </row>
    <row r="570" spans="1:12" s="8" customFormat="1" ht="19.5" customHeight="1" x14ac:dyDescent="0.2">
      <c r="A570" s="3">
        <f>IFERROR(VLOOKUP(B570,'[1]DADOS (OCULTAR)'!$Q$3:$S$133,3,0),"")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3.14 - Alimentação Preparada</v>
      </c>
      <c r="D570" s="3">
        <f>'[1]TCE - ANEXO IV - Preencher'!F579</f>
        <v>11456925000168</v>
      </c>
      <c r="E570" s="5" t="str">
        <f>'[1]TCE - ANEXO IV - Preencher'!G579</f>
        <v>DISTRIBUIDORA DE HORTIFRUTI VERD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262710</v>
      </c>
      <c r="I570" s="6" t="str">
        <f>IF('[1]TCE - ANEXO IV - Preencher'!K579="","",'[1]TCE - ANEXO IV - Preencher'!K579)</f>
        <v>16/08/2022</v>
      </c>
      <c r="J570" s="5" t="str">
        <f>'[1]TCE - ANEXO IV - Preencher'!L579</f>
        <v>26220811456925000168550010002627101009731762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177.3</v>
      </c>
    </row>
    <row r="571" spans="1:12" s="8" customFormat="1" ht="19.5" customHeight="1" x14ac:dyDescent="0.2">
      <c r="A571" s="3">
        <f>IFERROR(VLOOKUP(B571,'[1]DADOS (OCULTAR)'!$Q$3:$S$133,3,0),"")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3.14 - Alimentação Preparada</v>
      </c>
      <c r="D571" s="3">
        <f>'[1]TCE - ANEXO IV - Preencher'!F580</f>
        <v>11456925000168</v>
      </c>
      <c r="E571" s="5" t="str">
        <f>'[1]TCE - ANEXO IV - Preencher'!G580</f>
        <v>DISTRIBUIDORA DE HORTIFRUTI VERD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262971</v>
      </c>
      <c r="I571" s="6" t="str">
        <f>IF('[1]TCE - ANEXO IV - Preencher'!K580="","",'[1]TCE - ANEXO IV - Preencher'!K580)</f>
        <v>18/08/2022</v>
      </c>
      <c r="J571" s="5" t="str">
        <f>'[1]TCE - ANEXO IV - Preencher'!L580</f>
        <v>26220811456925000168550010002629711009765930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225.15</v>
      </c>
    </row>
    <row r="572" spans="1:12" s="8" customFormat="1" ht="19.5" customHeight="1" x14ac:dyDescent="0.2">
      <c r="A572" s="3">
        <f>IFERROR(VLOOKUP(B572,'[1]DADOS (OCULTAR)'!$Q$3:$S$133,3,0),"")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3.14 - Alimentação Preparada</v>
      </c>
      <c r="D572" s="3">
        <f>'[1]TCE - ANEXO IV - Preencher'!F581</f>
        <v>11456925000168</v>
      </c>
      <c r="E572" s="5" t="str">
        <f>'[1]TCE - ANEXO IV - Preencher'!G581</f>
        <v>DISTRIBUIDORA DE HORTIFRUTI VERD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263027</v>
      </c>
      <c r="I572" s="6" t="str">
        <f>IF('[1]TCE - ANEXO IV - Preencher'!K581="","",'[1]TCE - ANEXO IV - Preencher'!K581)</f>
        <v>18/08/2022</v>
      </c>
      <c r="J572" s="5" t="str">
        <f>'[1]TCE - ANEXO IV - Preencher'!L581</f>
        <v>26220811456925000168550010002630271009769607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280.52999999999997</v>
      </c>
    </row>
    <row r="573" spans="1:12" s="8" customFormat="1" ht="19.5" customHeight="1" x14ac:dyDescent="0.2">
      <c r="A573" s="3">
        <f>IFERROR(VLOOKUP(B573,'[1]DADOS (OCULTAR)'!$Q$3:$S$133,3,0),"")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3.14 - Alimentação Preparada</v>
      </c>
      <c r="D573" s="3">
        <f>'[1]TCE - ANEXO IV - Preencher'!F582</f>
        <v>11456925000168</v>
      </c>
      <c r="E573" s="5" t="str">
        <f>'[1]TCE - ANEXO IV - Preencher'!G582</f>
        <v>DISTRIBUIDORA DE HORTIFRUTI VERD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263734</v>
      </c>
      <c r="I573" s="6" t="str">
        <f>IF('[1]TCE - ANEXO IV - Preencher'!K582="","",'[1]TCE - ANEXO IV - Preencher'!K582)</f>
        <v>24/08/2022</v>
      </c>
      <c r="J573" s="5" t="str">
        <f>'[1]TCE - ANEXO IV - Preencher'!L582</f>
        <v>26220811456925000168550010002637341009895613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279.8</v>
      </c>
    </row>
    <row r="574" spans="1:12" s="8" customFormat="1" ht="19.5" customHeight="1" x14ac:dyDescent="0.2">
      <c r="A574" s="3">
        <f>IFERROR(VLOOKUP(B574,'[1]DADOS (OCULTAR)'!$Q$3:$S$133,3,0),"")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3.14 - Alimentação Preparada</v>
      </c>
      <c r="D574" s="3">
        <f>'[1]TCE - ANEXO IV - Preencher'!F583</f>
        <v>11456925000168</v>
      </c>
      <c r="E574" s="5" t="str">
        <f>'[1]TCE - ANEXO IV - Preencher'!G583</f>
        <v>DISTRIBUIDORA DE HORTIFRUTI VERD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263767</v>
      </c>
      <c r="I574" s="6" t="str">
        <f>IF('[1]TCE - ANEXO IV - Preencher'!K583="","",'[1]TCE - ANEXO IV - Preencher'!K583)</f>
        <v>24/08/2022</v>
      </c>
      <c r="J574" s="5" t="str">
        <f>'[1]TCE - ANEXO IV - Preencher'!L583</f>
        <v>26220811456925000168550010002637671009898516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249.48</v>
      </c>
    </row>
    <row r="575" spans="1:12" s="8" customFormat="1" ht="19.5" customHeight="1" x14ac:dyDescent="0.2">
      <c r="A575" s="3">
        <f>IFERROR(VLOOKUP(B575,'[1]DADOS (OCULTAR)'!$Q$3:$S$133,3,0),"")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3.14 - Alimentação Preparada</v>
      </c>
      <c r="D575" s="3">
        <f>'[1]TCE - ANEXO IV - Preencher'!F584</f>
        <v>11456925000168</v>
      </c>
      <c r="E575" s="5" t="str">
        <f>'[1]TCE - ANEXO IV - Preencher'!G584</f>
        <v>DISTRIBUIDORA DE HORTIFRUTI VERD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263844</v>
      </c>
      <c r="I575" s="6" t="str">
        <f>IF('[1]TCE - ANEXO IV - Preencher'!K584="","",'[1]TCE - ANEXO IV - Preencher'!K584)</f>
        <v>25/08/2022</v>
      </c>
      <c r="J575" s="5" t="str">
        <f>'[1]TCE - ANEXO IV - Preencher'!L584</f>
        <v>26220811456925000168550010002638441009903154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333.05</v>
      </c>
    </row>
    <row r="576" spans="1:12" s="8" customFormat="1" ht="19.5" customHeight="1" x14ac:dyDescent="0.2">
      <c r="A576" s="3">
        <f>IFERROR(VLOOKUP(B576,'[1]DADOS (OCULTAR)'!$Q$3:$S$133,3,0),"")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3.14 - Alimentação Preparada</v>
      </c>
      <c r="D576" s="3">
        <f>'[1]TCE - ANEXO IV - Preencher'!F585</f>
        <v>11456925000168</v>
      </c>
      <c r="E576" s="5" t="str">
        <f>'[1]TCE - ANEXO IV - Preencher'!G585</f>
        <v>DISTRIBUIDORA DE HORTIFRUTI VERD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263893</v>
      </c>
      <c r="I576" s="6" t="str">
        <f>IF('[1]TCE - ANEXO IV - Preencher'!K585="","",'[1]TCE - ANEXO IV - Preencher'!K585)</f>
        <v>25/08/2022</v>
      </c>
      <c r="J576" s="5" t="str">
        <f>'[1]TCE - ANEXO IV - Preencher'!L585</f>
        <v>26220811456925000168550010002638931009910775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413.55</v>
      </c>
    </row>
    <row r="577" spans="1:12" s="8" customFormat="1" ht="19.5" customHeight="1" x14ac:dyDescent="0.2">
      <c r="A577" s="3">
        <f>IFERROR(VLOOKUP(B577,'[1]DADOS (OCULTAR)'!$Q$3:$S$133,3,0),"")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3.14 - Alimentação Preparada</v>
      </c>
      <c r="D577" s="3">
        <f>'[1]TCE - ANEXO IV - Preencher'!F586</f>
        <v>11456925000168</v>
      </c>
      <c r="E577" s="5" t="str">
        <f>'[1]TCE - ANEXO IV - Preencher'!G586</f>
        <v>DISTRIBUIDORA DE HORTIFRUTI VERD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263918</v>
      </c>
      <c r="I577" s="6" t="str">
        <f>IF('[1]TCE - ANEXO IV - Preencher'!K586="","",'[1]TCE - ANEXO IV - Preencher'!K586)</f>
        <v>25/08/2022</v>
      </c>
      <c r="J577" s="5" t="str">
        <f>'[1]TCE - ANEXO IV - Preencher'!L586</f>
        <v>26220811456925000168550010002639181009912604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52.74</v>
      </c>
    </row>
    <row r="578" spans="1:12" s="8" customFormat="1" ht="19.5" customHeight="1" x14ac:dyDescent="0.2">
      <c r="A578" s="3">
        <f>IFERROR(VLOOKUP(B578,'[1]DADOS (OCULTAR)'!$Q$3:$S$133,3,0),"")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3.14 - Alimentação Preparada</v>
      </c>
      <c r="D578" s="3">
        <f>'[1]TCE - ANEXO IV - Preencher'!F587</f>
        <v>11456925000168</v>
      </c>
      <c r="E578" s="5" t="str">
        <f>'[1]TCE - ANEXO IV - Preencher'!G587</f>
        <v>DISTRIBUIDORA DE HORTIFRUTI VERD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264171</v>
      </c>
      <c r="I578" s="6" t="str">
        <f>IF('[1]TCE - ANEXO IV - Preencher'!K587="","",'[1]TCE - ANEXO IV - Preencher'!K587)</f>
        <v>28/08/2022</v>
      </c>
      <c r="J578" s="5" t="str">
        <f>'[1]TCE - ANEXO IV - Preencher'!L587</f>
        <v>26220811456925000168550010002641711009935254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393.3</v>
      </c>
    </row>
    <row r="579" spans="1:12" s="8" customFormat="1" ht="19.5" customHeight="1" x14ac:dyDescent="0.2">
      <c r="A579" s="3">
        <f>IFERROR(VLOOKUP(B579,'[1]DADOS (OCULTAR)'!$Q$3:$S$133,3,0),"")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3.14 - Alimentação Preparada</v>
      </c>
      <c r="D579" s="3">
        <f>'[1]TCE - ANEXO IV - Preencher'!F588</f>
        <v>11456925000168</v>
      </c>
      <c r="E579" s="5" t="str">
        <f>'[1]TCE - ANEXO IV - Preencher'!G588</f>
        <v>DISTRIBUIDORA DE HORTIFRUTI VERD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264385</v>
      </c>
      <c r="I579" s="6" t="str">
        <f>IF('[1]TCE - ANEXO IV - Preencher'!K588="","",'[1]TCE - ANEXO IV - Preencher'!K588)</f>
        <v>29/08/2022</v>
      </c>
      <c r="J579" s="5" t="str">
        <f>'[1]TCE - ANEXO IV - Preencher'!L588</f>
        <v>26220811456925000168550010002643851009952341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127.5</v>
      </c>
    </row>
    <row r="580" spans="1:12" s="8" customFormat="1" ht="19.5" customHeight="1" x14ac:dyDescent="0.2">
      <c r="A580" s="3">
        <f>IFERROR(VLOOKUP(B580,'[1]DADOS (OCULTAR)'!$Q$3:$S$133,3,0),"")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3.14 - Alimentação Preparada</v>
      </c>
      <c r="D580" s="3">
        <f>'[1]TCE - ANEXO IV - Preencher'!F589</f>
        <v>11456925000168</v>
      </c>
      <c r="E580" s="5" t="str">
        <f>'[1]TCE - ANEXO IV - Preencher'!G589</f>
        <v>DISTRIBUIDORA DE HORTIFRUTI VERD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264522</v>
      </c>
      <c r="I580" s="6" t="str">
        <f>IF('[1]TCE - ANEXO IV - Preencher'!K589="","",'[1]TCE - ANEXO IV - Preencher'!K589)</f>
        <v>30/08/2022</v>
      </c>
      <c r="J580" s="5" t="str">
        <f>'[1]TCE - ANEXO IV - Preencher'!L589</f>
        <v>26220811456925000168550010002645221009986913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292.5</v>
      </c>
    </row>
    <row r="581" spans="1:12" s="8" customFormat="1" ht="19.5" customHeight="1" x14ac:dyDescent="0.2">
      <c r="A581" s="3">
        <f>IFERROR(VLOOKUP(B581,'[1]DADOS (OCULTAR)'!$Q$3:$S$133,3,0),"")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3.14 - Alimentação Preparada</v>
      </c>
      <c r="D581" s="3">
        <f>'[1]TCE - ANEXO IV - Preencher'!F590</f>
        <v>11456925000168</v>
      </c>
      <c r="E581" s="5" t="str">
        <f>'[1]TCE - ANEXO IV - Preencher'!G590</f>
        <v>DISTRIBUIDORA DE HORTIFRUTI VERD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264527</v>
      </c>
      <c r="I581" s="6" t="str">
        <f>IF('[1]TCE - ANEXO IV - Preencher'!K590="","",'[1]TCE - ANEXO IV - Preencher'!K590)</f>
        <v>30/08/2022</v>
      </c>
      <c r="J581" s="5" t="str">
        <f>'[1]TCE - ANEXO IV - Preencher'!L590</f>
        <v>26220811456925000168550010002645271009987193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254</v>
      </c>
    </row>
    <row r="582" spans="1:12" s="8" customFormat="1" ht="19.5" customHeight="1" x14ac:dyDescent="0.2">
      <c r="A582" s="3">
        <f>IFERROR(VLOOKUP(B582,'[1]DADOS (OCULTAR)'!$Q$3:$S$133,3,0),"")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3.4 - Material Farmacológico</v>
      </c>
      <c r="D582" s="3">
        <f>'[1]TCE - ANEXO IV - Preencher'!F591</f>
        <v>2520829000140</v>
      </c>
      <c r="E582" s="5" t="str">
        <f>'[1]TCE - ANEXO IV - Preencher'!G591</f>
        <v>DIMASTER  COMERCIO DE PRODUTOS HOSPITAL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289582</v>
      </c>
      <c r="I582" s="6" t="str">
        <f>IF('[1]TCE - ANEXO IV - Preencher'!K591="","",'[1]TCE - ANEXO IV - Preencher'!K591)</f>
        <v>28/07/2022</v>
      </c>
      <c r="J582" s="5" t="str">
        <f>'[1]TCE - ANEXO IV - Preencher'!L591</f>
        <v>43220702520829000140550010002895821127937533</v>
      </c>
      <c r="K582" s="5" t="str">
        <f>IF(F582="B",LEFT('[1]TCE - ANEXO IV - Preencher'!M591,2),IF(F582="S",LEFT('[1]TCE - ANEXO IV - Preencher'!M591,7),IF('[1]TCE - ANEXO IV - Preencher'!H591="","")))</f>
        <v>43</v>
      </c>
      <c r="L582" s="7">
        <f>'[1]TCE - ANEXO IV - Preencher'!N591</f>
        <v>33610.800000000003</v>
      </c>
    </row>
    <row r="583" spans="1:12" s="8" customFormat="1" ht="19.5" customHeight="1" x14ac:dyDescent="0.2">
      <c r="A583" s="3">
        <f>IFERROR(VLOOKUP(B583,'[1]DADOS (OCULTAR)'!$Q$3:$S$133,3,0),"")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3.4 - Material Farmacológico</v>
      </c>
      <c r="D583" s="3">
        <f>'[1]TCE - ANEXO IV - Preencher'!F592</f>
        <v>2520829000140</v>
      </c>
      <c r="E583" s="5" t="str">
        <f>'[1]TCE - ANEXO IV - Preencher'!G592</f>
        <v>DIMASTER  COMERCIO DE PRODUTOS HOSPITAL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289589</v>
      </c>
      <c r="I583" s="6" t="str">
        <f>IF('[1]TCE - ANEXO IV - Preencher'!K592="","",'[1]TCE - ANEXO IV - Preencher'!K592)</f>
        <v>28/07/2022</v>
      </c>
      <c r="J583" s="5" t="str">
        <f>'[1]TCE - ANEXO IV - Preencher'!L592</f>
        <v>43220702520829000140550010002895891918587440</v>
      </c>
      <c r="K583" s="5" t="str">
        <f>IF(F583="B",LEFT('[1]TCE - ANEXO IV - Preencher'!M592,2),IF(F583="S",LEFT('[1]TCE - ANEXO IV - Preencher'!M592,7),IF('[1]TCE - ANEXO IV - Preencher'!H592="","")))</f>
        <v>43</v>
      </c>
      <c r="L583" s="7">
        <f>'[1]TCE - ANEXO IV - Preencher'!N592</f>
        <v>11709.2</v>
      </c>
    </row>
    <row r="584" spans="1:12" s="8" customFormat="1" ht="19.5" customHeight="1" x14ac:dyDescent="0.2">
      <c r="A584" s="3">
        <f>IFERROR(VLOOKUP(B584,'[1]DADOS (OCULTAR)'!$Q$3:$S$133,3,0),"")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3.4 - Material Farmacológico</v>
      </c>
      <c r="D584" s="3">
        <f>'[1]TCE - ANEXO IV - Preencher'!F593</f>
        <v>44734671000151</v>
      </c>
      <c r="E584" s="5" t="str">
        <f>'[1]TCE - ANEXO IV - Preencher'!G593</f>
        <v>CRISTALIA PROD. QUIM. FARMACEUTICOS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3352243</v>
      </c>
      <c r="I584" s="6" t="str">
        <f>IF('[1]TCE - ANEXO IV - Preencher'!K593="","",'[1]TCE - ANEXO IV - Preencher'!K593)</f>
        <v>02/08/2022</v>
      </c>
      <c r="J584" s="5" t="str">
        <f>'[1]TCE - ANEXO IV - Preencher'!L593</f>
        <v>35220844734671000151550100033522431847984402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104315.4</v>
      </c>
    </row>
    <row r="585" spans="1:12" s="8" customFormat="1" ht="19.5" customHeight="1" x14ac:dyDescent="0.2">
      <c r="A585" s="3">
        <f>IFERROR(VLOOKUP(B585,'[1]DADOS (OCULTAR)'!$Q$3:$S$133,3,0),"")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3.4 - Material Farmacológico</v>
      </c>
      <c r="D585" s="3">
        <f>'[1]TCE - ANEXO IV - Preencher'!F594</f>
        <v>44734671000151</v>
      </c>
      <c r="E585" s="5" t="str">
        <f>'[1]TCE - ANEXO IV - Preencher'!G594</f>
        <v>CRISTALIA PROD. QUIM. FARMACEUTICOS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3355534</v>
      </c>
      <c r="I585" s="6" t="str">
        <f>IF('[1]TCE - ANEXO IV - Preencher'!K594="","",'[1]TCE - ANEXO IV - Preencher'!K594)</f>
        <v>05/08/2022</v>
      </c>
      <c r="J585" s="5" t="str">
        <f>'[1]TCE - ANEXO IV - Preencher'!L594</f>
        <v>35220844734671000151550100033555341500947883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1674</v>
      </c>
    </row>
    <row r="586" spans="1:12" s="8" customFormat="1" ht="19.5" customHeight="1" x14ac:dyDescent="0.2">
      <c r="A586" s="3">
        <f>IFERROR(VLOOKUP(B586,'[1]DADOS (OCULTAR)'!$Q$3:$S$133,3,0),"")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3.4 - Material Farmacológico</v>
      </c>
      <c r="D586" s="3">
        <f>'[1]TCE - ANEXO IV - Preencher'!F595</f>
        <v>44734671000151</v>
      </c>
      <c r="E586" s="5" t="str">
        <f>'[1]TCE - ANEXO IV - Preencher'!G595</f>
        <v>CRISTALIA PROD. QUIM. FARMACEUTICOS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3359324</v>
      </c>
      <c r="I586" s="6" t="str">
        <f>IF('[1]TCE - ANEXO IV - Preencher'!K595="","",'[1]TCE - ANEXO IV - Preencher'!K595)</f>
        <v>10/08/2022</v>
      </c>
      <c r="J586" s="5" t="str">
        <f>'[1]TCE - ANEXO IV - Preencher'!L595</f>
        <v>35220844734671000151550100033593241435694352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3537.5</v>
      </c>
    </row>
    <row r="587" spans="1:12" s="8" customFormat="1" ht="19.5" customHeight="1" x14ac:dyDescent="0.2">
      <c r="A587" s="3">
        <f>IFERROR(VLOOKUP(B587,'[1]DADOS (OCULTAR)'!$Q$3:$S$133,3,0),"")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3.4 - Material Farmacológico</v>
      </c>
      <c r="D587" s="3">
        <f>'[1]TCE - ANEXO IV - Preencher'!F596</f>
        <v>44734671000151</v>
      </c>
      <c r="E587" s="5" t="str">
        <f>'[1]TCE - ANEXO IV - Preencher'!G596</f>
        <v>CRISTALIA PROD. QUIM. FARMACEUTICOS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3371775</v>
      </c>
      <c r="I587" s="6" t="str">
        <f>IF('[1]TCE - ANEXO IV - Preencher'!K596="","",'[1]TCE - ANEXO IV - Preencher'!K596)</f>
        <v>22/08/2022</v>
      </c>
      <c r="J587" s="5" t="str">
        <f>'[1]TCE - ANEXO IV - Preencher'!L596</f>
        <v>35220844734671000151550100033717751255665224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15300</v>
      </c>
    </row>
    <row r="588" spans="1:12" s="8" customFormat="1" ht="19.5" customHeight="1" x14ac:dyDescent="0.2">
      <c r="A588" s="3">
        <f>IFERROR(VLOOKUP(B588,'[1]DADOS (OCULTAR)'!$Q$3:$S$133,3,0),"")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3.14 - Alimentação Preparada</v>
      </c>
      <c r="D588" s="3">
        <f>'[1]TCE - ANEXO IV - Preencher'!F597</f>
        <v>11840014000130</v>
      </c>
      <c r="E588" s="5" t="str">
        <f>'[1]TCE - ANEXO IV - Preencher'!G597</f>
        <v>MACROPAC PROTEÇÃO E EMBALAGE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392663</v>
      </c>
      <c r="I588" s="6" t="str">
        <f>IF('[1]TCE - ANEXO IV - Preencher'!K597="","",'[1]TCE - ANEXO IV - Preencher'!K597)</f>
        <v>09/08/2022</v>
      </c>
      <c r="J588" s="5" t="str">
        <f>'[1]TCE - ANEXO IV - Preencher'!L597</f>
        <v>26220811840014000130550010003926631061310100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1920</v>
      </c>
    </row>
    <row r="589" spans="1:12" s="8" customFormat="1" ht="19.5" customHeight="1" x14ac:dyDescent="0.2">
      <c r="A589" s="3">
        <f>IFERROR(VLOOKUP(B589,'[1]DADOS (OCULTAR)'!$Q$3:$S$133,3,0),"")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3.14 - Alimentação Preparada</v>
      </c>
      <c r="D589" s="3">
        <f>'[1]TCE - ANEXO IV - Preencher'!F598</f>
        <v>11840014000130</v>
      </c>
      <c r="E589" s="5" t="str">
        <f>'[1]TCE - ANEXO IV - Preencher'!G598</f>
        <v>MACROPAC PROTEÇÃO E EMBALAGE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392723</v>
      </c>
      <c r="I589" s="6" t="str">
        <f>IF('[1]TCE - ANEXO IV - Preencher'!K598="","",'[1]TCE - ANEXO IV - Preencher'!K598)</f>
        <v>09/08/2022</v>
      </c>
      <c r="J589" s="5" t="str">
        <f>'[1]TCE - ANEXO IV - Preencher'!L598</f>
        <v>26220811840014000130550010003927231321091713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1929.6</v>
      </c>
    </row>
    <row r="590" spans="1:12" s="8" customFormat="1" ht="19.5" customHeight="1" x14ac:dyDescent="0.2">
      <c r="A590" s="3">
        <f>IFERROR(VLOOKUP(B590,'[1]DADOS (OCULTAR)'!$Q$3:$S$133,3,0),"")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 xml:space="preserve">3.8 - Uniformes, Tecidos e Aviamentos </v>
      </c>
      <c r="D590" s="3">
        <f>'[1]TCE - ANEXO IV - Preencher'!F599</f>
        <v>11840014000130</v>
      </c>
      <c r="E590" s="5" t="str">
        <f>'[1]TCE - ANEXO IV - Preencher'!G599</f>
        <v>MACROPAC PROTEÇÃO E EMBALAGE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392724</v>
      </c>
      <c r="I590" s="6" t="str">
        <f>IF('[1]TCE - ANEXO IV - Preencher'!K599="","",'[1]TCE - ANEXO IV - Preencher'!K599)</f>
        <v>09/08/2022</v>
      </c>
      <c r="J590" s="5" t="str">
        <f>'[1]TCE - ANEXO IV - Preencher'!L599</f>
        <v>26220811840014000130550010003927241107271614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419</v>
      </c>
    </row>
    <row r="591" spans="1:12" s="8" customFormat="1" ht="19.5" customHeight="1" x14ac:dyDescent="0.2">
      <c r="A591" s="3">
        <f>IFERROR(VLOOKUP(B591,'[1]DADOS (OCULTAR)'!$Q$3:$S$133,3,0),"")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 xml:space="preserve">3.8 - Uniformes, Tecidos e Aviamentos </v>
      </c>
      <c r="D591" s="3">
        <f>'[1]TCE - ANEXO IV - Preencher'!F600</f>
        <v>11840014000130</v>
      </c>
      <c r="E591" s="5" t="str">
        <f>'[1]TCE - ANEXO IV - Preencher'!G600</f>
        <v>MACROPAC PROTEÇÃO E EMBALAGE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394219</v>
      </c>
      <c r="I591" s="6" t="str">
        <f>IF('[1]TCE - ANEXO IV - Preencher'!K600="","",'[1]TCE - ANEXO IV - Preencher'!K600)</f>
        <v>19/08/2022</v>
      </c>
      <c r="J591" s="5" t="str">
        <f>'[1]TCE - ANEXO IV - Preencher'!L600</f>
        <v>26220811840014000130550010003942191891236956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125.7</v>
      </c>
    </row>
    <row r="592" spans="1:12" s="8" customFormat="1" ht="19.5" customHeight="1" x14ac:dyDescent="0.2">
      <c r="A592" s="3">
        <f>IFERROR(VLOOKUP(B592,'[1]DADOS (OCULTAR)'!$Q$3:$S$133,3,0),"")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3.12 - Material Hospitalar</v>
      </c>
      <c r="D592" s="3">
        <f>'[1]TCE - ANEXO IV - Preencher'!F601</f>
        <v>8675394000190</v>
      </c>
      <c r="E592" s="5" t="str">
        <f>'[1]TCE - ANEXO IV - Preencher'!G601</f>
        <v>SAFE SUPORTE A VIDA E COM INTERNACIONAL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40371</v>
      </c>
      <c r="I592" s="6" t="str">
        <f>IF('[1]TCE - ANEXO IV - Preencher'!K601="","",'[1]TCE - ANEXO IV - Preencher'!K601)</f>
        <v>02/08/2022</v>
      </c>
      <c r="J592" s="5" t="str">
        <f>'[1]TCE - ANEXO IV - Preencher'!L601</f>
        <v>26220808675394000190550010000403711947429763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6840</v>
      </c>
    </row>
    <row r="593" spans="1:12" s="8" customFormat="1" ht="19.5" customHeight="1" x14ac:dyDescent="0.2">
      <c r="A593" s="3">
        <f>IFERROR(VLOOKUP(B593,'[1]DADOS (OCULTAR)'!$Q$3:$S$133,3,0),"")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3.12 - Material Hospitalar</v>
      </c>
      <c r="D593" s="3">
        <f>'[1]TCE - ANEXO IV - Preencher'!F602</f>
        <v>8675394000190</v>
      </c>
      <c r="E593" s="5" t="str">
        <f>'[1]TCE - ANEXO IV - Preencher'!G602</f>
        <v>SAFE SUPORTE A VIDA E COM INTERNACIONAL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40625</v>
      </c>
      <c r="I593" s="6" t="str">
        <f>IF('[1]TCE - ANEXO IV - Preencher'!K602="","",'[1]TCE - ANEXO IV - Preencher'!K602)</f>
        <v>18/08/2022</v>
      </c>
      <c r="J593" s="5" t="str">
        <f>'[1]TCE - ANEXO IV - Preencher'!L602</f>
        <v>26220808675394000190550010000406251953258642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1000</v>
      </c>
    </row>
    <row r="594" spans="1:12" s="8" customFormat="1" ht="19.5" customHeight="1" x14ac:dyDescent="0.2">
      <c r="A594" s="3">
        <f>IFERROR(VLOOKUP(B594,'[1]DADOS (OCULTAR)'!$Q$3:$S$133,3,0),"")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3.12 - Material Hospitalar</v>
      </c>
      <c r="D594" s="3">
        <f>'[1]TCE - ANEXO IV - Preencher'!F603</f>
        <v>8675394000190</v>
      </c>
      <c r="E594" s="5" t="str">
        <f>'[1]TCE - ANEXO IV - Preencher'!G603</f>
        <v>SAFE SUPORTE A VIDA E COM INTERNACIONAL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40708</v>
      </c>
      <c r="I594" s="6" t="str">
        <f>IF('[1]TCE - ANEXO IV - Preencher'!K603="","",'[1]TCE - ANEXO IV - Preencher'!K603)</f>
        <v>23/08/2022</v>
      </c>
      <c r="J594" s="5" t="str">
        <f>'[1]TCE - ANEXO IV - Preencher'!L603</f>
        <v>26220808675394000190550010000407081749790042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4000</v>
      </c>
    </row>
    <row r="595" spans="1:12" s="8" customFormat="1" ht="19.5" customHeight="1" x14ac:dyDescent="0.2">
      <c r="A595" s="3">
        <f>IFERROR(VLOOKUP(B595,'[1]DADOS (OCULTAR)'!$Q$3:$S$133,3,0),"")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3.12 - Material Hospitalar</v>
      </c>
      <c r="D595" s="3">
        <f>'[1]TCE - ANEXO IV - Preencher'!F604</f>
        <v>5295083000107</v>
      </c>
      <c r="E595" s="5" t="str">
        <f>'[1]TCE - ANEXO IV - Preencher'!G604</f>
        <v>CIRURGICA PHARMA COM DE PROD CIRUR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4210</v>
      </c>
      <c r="I595" s="6" t="str">
        <f>IF('[1]TCE - ANEXO IV - Preencher'!K604="","",'[1]TCE - ANEXO IV - Preencher'!K604)</f>
        <v>29/08/2022</v>
      </c>
      <c r="J595" s="5" t="str">
        <f>'[1]TCE - ANEXO IV - Preencher'!L604</f>
        <v>26220805295083000107550010000042101629452179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392</v>
      </c>
    </row>
    <row r="596" spans="1:12" s="8" customFormat="1" ht="19.5" customHeight="1" x14ac:dyDescent="0.2">
      <c r="A596" s="3">
        <f>IFERROR(VLOOKUP(B596,'[1]DADOS (OCULTAR)'!$Q$3:$S$133,3,0),"")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3.14 - Alimentação Preparada</v>
      </c>
      <c r="D596" s="3">
        <f>'[1]TCE - ANEXO IV - Preencher'!F605</f>
        <v>81611931001957</v>
      </c>
      <c r="E596" s="5" t="str">
        <f>'[1]TCE - ANEXO IV - Preencher'!G605</f>
        <v>OESA COMERCIO E REPRESENTACOES SA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44899</v>
      </c>
      <c r="I596" s="6" t="str">
        <f>IF('[1]TCE - ANEXO IV - Preencher'!K605="","",'[1]TCE - ANEXO IV - Preencher'!K605)</f>
        <v>04/08/2022</v>
      </c>
      <c r="J596" s="5" t="str">
        <f>'[1]TCE - ANEXO IV - Preencher'!L605</f>
        <v>26220881611931001957550010000448991311822436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4412.8</v>
      </c>
    </row>
    <row r="597" spans="1:12" s="8" customFormat="1" ht="19.5" customHeight="1" x14ac:dyDescent="0.2">
      <c r="A597" s="3">
        <f>IFERROR(VLOOKUP(B597,'[1]DADOS (OCULTAR)'!$Q$3:$S$133,3,0),"")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3.14 - Alimentação Preparada</v>
      </c>
      <c r="D597" s="3">
        <f>'[1]TCE - ANEXO IV - Preencher'!F606</f>
        <v>70089974000179</v>
      </c>
      <c r="E597" s="5" t="str">
        <f>'[1]TCE - ANEXO IV - Preencher'!G606</f>
        <v>COMERCIAL VITA NORTE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4658606</v>
      </c>
      <c r="I597" s="6" t="str">
        <f>IF('[1]TCE - ANEXO IV - Preencher'!K606="","",'[1]TCE - ANEXO IV - Preencher'!K606)</f>
        <v>04/08/2022</v>
      </c>
      <c r="J597" s="5" t="str">
        <f>'[1]TCE - ANEXO IV - Preencher'!L606</f>
        <v>26220870089974000179550010046586061907430466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11643.2</v>
      </c>
    </row>
    <row r="598" spans="1:12" s="8" customFormat="1" ht="19.5" customHeight="1" x14ac:dyDescent="0.2">
      <c r="A598" s="3">
        <f>IFERROR(VLOOKUP(B598,'[1]DADOS (OCULTAR)'!$Q$3:$S$133,3,0),"")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3.14 - Alimentação Preparada</v>
      </c>
      <c r="D598" s="3">
        <f>'[1]TCE - ANEXO IV - Preencher'!F607</f>
        <v>70089974000179</v>
      </c>
      <c r="E598" s="5" t="str">
        <f>'[1]TCE - ANEXO IV - Preencher'!G607</f>
        <v>COMERCIAL VITA NORTE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4666660</v>
      </c>
      <c r="I598" s="6" t="str">
        <f>IF('[1]TCE - ANEXO IV - Preencher'!K607="","",'[1]TCE - ANEXO IV - Preencher'!K607)</f>
        <v>12/08/2022</v>
      </c>
      <c r="J598" s="5" t="str">
        <f>'[1]TCE - ANEXO IV - Preencher'!L607</f>
        <v>26220870089974000179550010046666601654909091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763.6</v>
      </c>
    </row>
    <row r="599" spans="1:12" s="8" customFormat="1" ht="19.5" customHeight="1" x14ac:dyDescent="0.2">
      <c r="A599" s="3">
        <f>IFERROR(VLOOKUP(B599,'[1]DADOS (OCULTAR)'!$Q$3:$S$133,3,0),"")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3.12 - Material Hospitalar</v>
      </c>
      <c r="D599" s="3">
        <f>'[1]TCE - ANEXO IV - Preencher'!F608</f>
        <v>6204103000150</v>
      </c>
      <c r="E599" s="5" t="str">
        <f>'[1]TCE - ANEXO IV - Preencher'!G608</f>
        <v>R S DOS SANTOS COMERCIO EIRELI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53473</v>
      </c>
      <c r="I599" s="6" t="str">
        <f>IF('[1]TCE - ANEXO IV - Preencher'!K608="","",'[1]TCE - ANEXO IV - Preencher'!K608)</f>
        <v>03/08/2022</v>
      </c>
      <c r="J599" s="5" t="str">
        <f>'[1]TCE - ANEXO IV - Preencher'!L608</f>
        <v>26220806204103000150550010000534731222880768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2590</v>
      </c>
    </row>
    <row r="600" spans="1:12" s="8" customFormat="1" ht="19.5" customHeight="1" x14ac:dyDescent="0.2">
      <c r="A600" s="3">
        <f>IFERROR(VLOOKUP(B600,'[1]DADOS (OCULTAR)'!$Q$3:$S$133,3,0),"")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3.12 - Material Hospitalar</v>
      </c>
      <c r="D600" s="3">
        <f>'[1]TCE - ANEXO IV - Preencher'!F609</f>
        <v>4614288000145</v>
      </c>
      <c r="E600" s="5" t="str">
        <f>'[1]TCE - ANEXO IV - Preencher'!G609</f>
        <v>DISK LIFE COMERCIO DE PRODUTOS CIRURGICO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5528</v>
      </c>
      <c r="I600" s="6" t="str">
        <f>IF('[1]TCE - ANEXO IV - Preencher'!K609="","",'[1]TCE - ANEXO IV - Preencher'!K609)</f>
        <v>16/08/2022</v>
      </c>
      <c r="J600" s="5" t="str">
        <f>'[1]TCE - ANEXO IV - Preencher'!L609</f>
        <v>26220804614288000145550010000055281849778685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15943</v>
      </c>
    </row>
    <row r="601" spans="1:12" s="8" customFormat="1" ht="19.5" customHeight="1" x14ac:dyDescent="0.2">
      <c r="A601" s="3">
        <f>IFERROR(VLOOKUP(B601,'[1]DADOS (OCULTAR)'!$Q$3:$S$133,3,0),"")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3.99 - Outras despesas com Material de Consumo</v>
      </c>
      <c r="D601" s="3">
        <f>'[1]TCE - ANEXO IV - Preencher'!F610</f>
        <v>279531000327</v>
      </c>
      <c r="E601" s="5" t="str">
        <f>'[1]TCE - ANEXO IV - Preencher'!G610</f>
        <v>TUPAN CONSTRUCAO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559243</v>
      </c>
      <c r="I601" s="6" t="str">
        <f>IF('[1]TCE - ANEXO IV - Preencher'!K610="","",'[1]TCE - ANEXO IV - Preencher'!K610)</f>
        <v>01/08/2022</v>
      </c>
      <c r="J601" s="5" t="str">
        <f>'[1]TCE - ANEXO IV - Preencher'!L610</f>
        <v>26220800279531000327550020005592431176135195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212.94</v>
      </c>
    </row>
    <row r="602" spans="1:12" s="8" customFormat="1" ht="19.5" customHeight="1" x14ac:dyDescent="0.2">
      <c r="A602" s="3">
        <f>IFERROR(VLOOKUP(B602,'[1]DADOS (OCULTAR)'!$Q$3:$S$133,3,0),"")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3.99 - Outras despesas com Material de Consumo</v>
      </c>
      <c r="D602" s="3">
        <f>'[1]TCE - ANEXO IV - Preencher'!F611</f>
        <v>279531000327</v>
      </c>
      <c r="E602" s="5" t="str">
        <f>'[1]TCE - ANEXO IV - Preencher'!G611</f>
        <v>TUPAN CONSTRUCAO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560067</v>
      </c>
      <c r="I602" s="6" t="str">
        <f>IF('[1]TCE - ANEXO IV - Preencher'!K611="","",'[1]TCE - ANEXO IV - Preencher'!K611)</f>
        <v>08/08/2022</v>
      </c>
      <c r="J602" s="5" t="str">
        <f>'[1]TCE - ANEXO IV - Preencher'!L611</f>
        <v>26220800279531000327550020005600671246108594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164.75</v>
      </c>
    </row>
    <row r="603" spans="1:12" s="8" customFormat="1" ht="19.5" customHeight="1" x14ac:dyDescent="0.2">
      <c r="A603" s="3">
        <f>IFERROR(VLOOKUP(B603,'[1]DADOS (OCULTAR)'!$Q$3:$S$133,3,0),"")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3.99 - Outras despesas com Material de Consumo</v>
      </c>
      <c r="D603" s="3">
        <f>'[1]TCE - ANEXO IV - Preencher'!F612</f>
        <v>279531000327</v>
      </c>
      <c r="E603" s="5" t="str">
        <f>'[1]TCE - ANEXO IV - Preencher'!G612</f>
        <v>TUPAN CONSTRUCAO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561833</v>
      </c>
      <c r="I603" s="6" t="str">
        <f>IF('[1]TCE - ANEXO IV - Preencher'!K612="","",'[1]TCE - ANEXO IV - Preencher'!K612)</f>
        <v>22/08/2022</v>
      </c>
      <c r="J603" s="5" t="str">
        <f>'[1]TCE - ANEXO IV - Preencher'!L612</f>
        <v>26220800279531000327550020005618331168221111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1097.4000000000001</v>
      </c>
    </row>
    <row r="604" spans="1:12" s="8" customFormat="1" ht="19.5" customHeight="1" x14ac:dyDescent="0.2">
      <c r="A604" s="3">
        <f>IFERROR(VLOOKUP(B604,'[1]DADOS (OCULTAR)'!$Q$3:$S$133,3,0),"")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3.99 - Outras despesas com Material de Consumo</v>
      </c>
      <c r="D604" s="3">
        <f>'[1]TCE - ANEXO IV - Preencher'!F613</f>
        <v>279531000327</v>
      </c>
      <c r="E604" s="5" t="str">
        <f>'[1]TCE - ANEXO IV - Preencher'!G613</f>
        <v>TUPAN CONSTRUCAO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562471</v>
      </c>
      <c r="I604" s="6" t="str">
        <f>IF('[1]TCE - ANEXO IV - Preencher'!K613="","",'[1]TCE - ANEXO IV - Preencher'!K613)</f>
        <v>26/08/2022</v>
      </c>
      <c r="J604" s="5" t="str">
        <f>'[1]TCE - ANEXO IV - Preencher'!L613</f>
        <v>26220800279531000327550020005624711165127207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161.69999999999999</v>
      </c>
    </row>
    <row r="605" spans="1:12" s="8" customFormat="1" ht="19.5" customHeight="1" x14ac:dyDescent="0.2">
      <c r="A605" s="3">
        <f>IFERROR(VLOOKUP(B605,'[1]DADOS (OCULTAR)'!$Q$3:$S$133,3,0),"")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3.99 - Outras despesas com Material de Consumo</v>
      </c>
      <c r="D605" s="3">
        <f>'[1]TCE - ANEXO IV - Preencher'!F614</f>
        <v>279531000327</v>
      </c>
      <c r="E605" s="5" t="str">
        <f>'[1]TCE - ANEXO IV - Preencher'!G614</f>
        <v>TUPAN CONSTRUCAO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562707</v>
      </c>
      <c r="I605" s="6" t="str">
        <f>IF('[1]TCE - ANEXO IV - Preencher'!K614="","",'[1]TCE - ANEXO IV - Preencher'!K614)</f>
        <v>29/08/2022</v>
      </c>
      <c r="J605" s="5" t="str">
        <f>'[1]TCE - ANEXO IV - Preencher'!L614</f>
        <v>26220800279531000327550020005627071152123190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197.7</v>
      </c>
    </row>
    <row r="606" spans="1:12" s="8" customFormat="1" ht="19.5" customHeight="1" x14ac:dyDescent="0.2">
      <c r="A606" s="3">
        <f>IFERROR(VLOOKUP(B606,'[1]DADOS (OCULTAR)'!$Q$3:$S$133,3,0),"")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3.12 - Material Hospitalar</v>
      </c>
      <c r="D606" s="3">
        <f>'[1]TCE - ANEXO IV - Preencher'!F615</f>
        <v>14556855000108</v>
      </c>
      <c r="E606" s="5" t="str">
        <f>'[1]TCE - ANEXO IV - Preencher'!G615</f>
        <v>PAULO CESAR AGOSTINI ORTOPEDICOS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821</v>
      </c>
      <c r="I606" s="6" t="str">
        <f>IF('[1]TCE - ANEXO IV - Preencher'!K615="","",'[1]TCE - ANEXO IV - Preencher'!K615)</f>
        <v>10/08/2022</v>
      </c>
      <c r="J606" s="5" t="str">
        <f>'[1]TCE - ANEXO IV - Preencher'!L615</f>
        <v>43220814556855000108550010000008211507590323</v>
      </c>
      <c r="K606" s="5" t="str">
        <f>IF(F606="B",LEFT('[1]TCE - ANEXO IV - Preencher'!M615,2),IF(F606="S",LEFT('[1]TCE - ANEXO IV - Preencher'!M615,7),IF('[1]TCE - ANEXO IV - Preencher'!H615="","")))</f>
        <v>43</v>
      </c>
      <c r="L606" s="7">
        <f>'[1]TCE - ANEXO IV - Preencher'!N615</f>
        <v>9824</v>
      </c>
    </row>
    <row r="607" spans="1:12" s="8" customFormat="1" ht="19.5" customHeight="1" x14ac:dyDescent="0.2">
      <c r="A607" s="3">
        <f>IFERROR(VLOOKUP(B607,'[1]DADOS (OCULTAR)'!$Q$3:$S$133,3,0),"")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3.12 - Material Hospitalar</v>
      </c>
      <c r="D607" s="3">
        <f>'[1]TCE - ANEXO IV - Preencher'!F616</f>
        <v>14556855000108</v>
      </c>
      <c r="E607" s="5" t="str">
        <f>'[1]TCE - ANEXO IV - Preencher'!G616</f>
        <v>PAULO CESAR AGOSTINI ORTOPEDICOS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845</v>
      </c>
      <c r="I607" s="6" t="str">
        <f>IF('[1]TCE - ANEXO IV - Preencher'!K616="","",'[1]TCE - ANEXO IV - Preencher'!K616)</f>
        <v>23/08/2022</v>
      </c>
      <c r="J607" s="5" t="str">
        <f>'[1]TCE - ANEXO IV - Preencher'!L616</f>
        <v>43220814556855000108550010000008451050478141</v>
      </c>
      <c r="K607" s="5" t="str">
        <f>IF(F607="B",LEFT('[1]TCE - ANEXO IV - Preencher'!M616,2),IF(F607="S",LEFT('[1]TCE - ANEXO IV - Preencher'!M616,7),IF('[1]TCE - ANEXO IV - Preencher'!H616="","")))</f>
        <v>43</v>
      </c>
      <c r="L607" s="7">
        <f>'[1]TCE - ANEXO IV - Preencher'!N616</f>
        <v>3920</v>
      </c>
    </row>
    <row r="608" spans="1:12" s="8" customFormat="1" ht="19.5" customHeight="1" x14ac:dyDescent="0.2">
      <c r="A608" s="3">
        <f>IFERROR(VLOOKUP(B608,'[1]DADOS (OCULTAR)'!$Q$3:$S$133,3,0),"")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3.99 - Outras despesas com Material de Consumo</v>
      </c>
      <c r="D608" s="3">
        <f>'[1]TCE - ANEXO IV - Preencher'!F617</f>
        <v>30328995000185</v>
      </c>
      <c r="E608" s="5" t="str">
        <f>'[1]TCE - ANEXO IV - Preencher'!G617</f>
        <v>JOSE ROBERO DA COSTA OLIVEIRA 6839568040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966</v>
      </c>
      <c r="I608" s="6" t="str">
        <f>IF('[1]TCE - ANEXO IV - Preencher'!K617="","",'[1]TCE - ANEXO IV - Preencher'!K617)</f>
        <v>28/07/2022</v>
      </c>
      <c r="J608" s="5" t="str">
        <f>'[1]TCE - ANEXO IV - Preencher'!L617</f>
        <v>26220730328995000185550000000009661735283270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87.5</v>
      </c>
    </row>
    <row r="609" spans="1:12" s="8" customFormat="1" ht="19.5" customHeight="1" x14ac:dyDescent="0.2">
      <c r="A609" s="3">
        <f>IFERROR(VLOOKUP(B609,'[1]DADOS (OCULTAR)'!$Q$3:$S$133,3,0),"")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3.99 - Outras despesas com Material de Consumo</v>
      </c>
      <c r="D609" s="3">
        <f>'[1]TCE - ANEXO IV - Preencher'!F618</f>
        <v>30328995000185</v>
      </c>
      <c r="E609" s="5" t="str">
        <f>'[1]TCE - ANEXO IV - Preencher'!G618</f>
        <v>JOSE ROBERO DA COSTA OLIVEIRA 6839568040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966</v>
      </c>
      <c r="I609" s="6" t="str">
        <f>IF('[1]TCE - ANEXO IV - Preencher'!K618="","",'[1]TCE - ANEXO IV - Preencher'!K618)</f>
        <v>28/07/2022</v>
      </c>
      <c r="J609" s="5" t="str">
        <f>'[1]TCE - ANEXO IV - Preencher'!L618</f>
        <v>26220730328995000185550000000009661735283270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603.5</v>
      </c>
    </row>
    <row r="610" spans="1:12" s="8" customFormat="1" ht="19.5" customHeight="1" x14ac:dyDescent="0.2">
      <c r="A610" s="3">
        <f>IFERROR(VLOOKUP(B610,'[1]DADOS (OCULTAR)'!$Q$3:$S$133,3,0),"")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3.99 - Outras despesas com Material de Consumo</v>
      </c>
      <c r="D610" s="3">
        <f>'[1]TCE - ANEXO IV - Preencher'!F619</f>
        <v>30328995000185</v>
      </c>
      <c r="E610" s="5" t="str">
        <f>'[1]TCE - ANEXO IV - Preencher'!G619</f>
        <v>JOSE ROBERO DA COSTA OLIVEIRA 6839568040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973</v>
      </c>
      <c r="I610" s="6" t="str">
        <f>IF('[1]TCE - ANEXO IV - Preencher'!K619="","",'[1]TCE - ANEXO IV - Preencher'!K619)</f>
        <v>04/08/2022</v>
      </c>
      <c r="J610" s="5" t="str">
        <f>'[1]TCE - ANEXO IV - Preencher'!L619</f>
        <v>26220830328995000185550000000009731831091287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427.65</v>
      </c>
    </row>
    <row r="611" spans="1:12" s="8" customFormat="1" ht="19.5" customHeight="1" x14ac:dyDescent="0.2">
      <c r="A611" s="3">
        <f>IFERROR(VLOOKUP(B611,'[1]DADOS (OCULTAR)'!$Q$3:$S$133,3,0),"")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3.99 - Outras despesas com Material de Consumo</v>
      </c>
      <c r="D611" s="3">
        <f>'[1]TCE - ANEXO IV - Preencher'!F620</f>
        <v>30328995000185</v>
      </c>
      <c r="E611" s="5" t="str">
        <f>'[1]TCE - ANEXO IV - Preencher'!G620</f>
        <v>JOSE ROBERO DA COSTA OLIVEIRA 6839568040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978</v>
      </c>
      <c r="I611" s="6" t="str">
        <f>IF('[1]TCE - ANEXO IV - Preencher'!K620="","",'[1]TCE - ANEXO IV - Preencher'!K620)</f>
        <v>11/08/2022</v>
      </c>
      <c r="J611" s="5" t="str">
        <f>'[1]TCE - ANEXO IV - Preencher'!L620</f>
        <v>26220830328995000185550000000009781260694267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68.75</v>
      </c>
    </row>
    <row r="612" spans="1:12" s="8" customFormat="1" ht="19.5" customHeight="1" x14ac:dyDescent="0.2">
      <c r="A612" s="3">
        <f>IFERROR(VLOOKUP(B612,'[1]DADOS (OCULTAR)'!$Q$3:$S$133,3,0),"")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3.99 - Outras despesas com Material de Consumo</v>
      </c>
      <c r="D612" s="3">
        <f>'[1]TCE - ANEXO IV - Preencher'!F621</f>
        <v>30328995000185</v>
      </c>
      <c r="E612" s="5" t="str">
        <f>'[1]TCE - ANEXO IV - Preencher'!G621</f>
        <v>JOSE ROBERO DA COSTA OLIVEIRA 6839568040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982</v>
      </c>
      <c r="I612" s="6" t="str">
        <f>IF('[1]TCE - ANEXO IV - Preencher'!K621="","",'[1]TCE - ANEXO IV - Preencher'!K621)</f>
        <v>19/08/2022</v>
      </c>
      <c r="J612" s="5" t="str">
        <f>'[1]TCE - ANEXO IV - Preencher'!L621</f>
        <v>26220830328995000185550000000009821146756154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74.48</v>
      </c>
    </row>
    <row r="613" spans="1:12" s="8" customFormat="1" ht="19.5" customHeight="1" x14ac:dyDescent="0.2">
      <c r="A613" s="3">
        <f>IFERROR(VLOOKUP(B613,'[1]DADOS (OCULTAR)'!$Q$3:$S$133,3,0),"")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3.99 - Outras despesas com Material de Consumo</v>
      </c>
      <c r="D613" s="3">
        <f>'[1]TCE - ANEXO IV - Preencher'!F622</f>
        <v>30328995000185</v>
      </c>
      <c r="E613" s="5" t="str">
        <f>'[1]TCE - ANEXO IV - Preencher'!G622</f>
        <v>JOSE ROBERO DA COSTA OLIVEIRA 6839568040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984</v>
      </c>
      <c r="I613" s="6" t="str">
        <f>IF('[1]TCE - ANEXO IV - Preencher'!K622="","",'[1]TCE - ANEXO IV - Preencher'!K622)</f>
        <v>26/08/2022</v>
      </c>
      <c r="J613" s="5" t="str">
        <f>'[1]TCE - ANEXO IV - Preencher'!L622</f>
        <v>26220830328995000185550000000009841799824125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42.75</v>
      </c>
    </row>
    <row r="614" spans="1:12" s="8" customFormat="1" ht="19.5" customHeight="1" x14ac:dyDescent="0.2">
      <c r="A614" s="3">
        <f>IFERROR(VLOOKUP(B614,'[1]DADOS (OCULTAR)'!$Q$3:$S$133,3,0),"")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4.6 - Serviços de Profissionais de Saúde</v>
      </c>
      <c r="D614" s="3" t="str">
        <f>'[1]TCE - ANEXO IV - Preencher'!F623</f>
        <v>704.933.694.73</v>
      </c>
      <c r="E614" s="5" t="str">
        <f>'[1]TCE - ANEXO IV - Preencher'!G623</f>
        <v>BEATRIZ FREITAS FRANCA</v>
      </c>
      <c r="F614" s="5" t="str">
        <f>'[1]TCE - ANEXO IV - Preencher'!H623</f>
        <v>S</v>
      </c>
      <c r="G614" s="5" t="str">
        <f>'[1]TCE - ANEXO IV - Preencher'!I623</f>
        <v>N</v>
      </c>
      <c r="H614" s="5" t="str">
        <f>'[1]TCE - ANEXO IV - Preencher'!J623</f>
        <v>08/2022</v>
      </c>
      <c r="I614" s="6">
        <f>IF('[1]TCE - ANEXO IV - Preencher'!K623="","",'[1]TCE - ANEXO IV - Preencher'!K623)</f>
        <v>44803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2610707</v>
      </c>
      <c r="L614" s="7">
        <f>'[1]TCE - ANEXO IV - Preencher'!N623</f>
        <v>5700</v>
      </c>
    </row>
    <row r="615" spans="1:12" s="8" customFormat="1" ht="19.5" customHeight="1" x14ac:dyDescent="0.2">
      <c r="A615" s="3">
        <f>IFERROR(VLOOKUP(B615,'[1]DADOS (OCULTAR)'!$Q$3:$S$133,3,0),"")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4.6 - Serviços de Profissionais de Saúde</v>
      </c>
      <c r="D615" s="3" t="str">
        <f>'[1]TCE - ANEXO IV - Preencher'!F624</f>
        <v>049.636.073.60</v>
      </c>
      <c r="E615" s="5" t="str">
        <f>'[1]TCE - ANEXO IV - Preencher'!G624</f>
        <v>MARIA RUTH TAVARES ARARUNA</v>
      </c>
      <c r="F615" s="5" t="str">
        <f>'[1]TCE - ANEXO IV - Preencher'!H624</f>
        <v>S</v>
      </c>
      <c r="G615" s="5" t="str">
        <f>'[1]TCE - ANEXO IV - Preencher'!I624</f>
        <v>N</v>
      </c>
      <c r="H615" s="5" t="str">
        <f>'[1]TCE - ANEXO IV - Preencher'!J624</f>
        <v>08/2022</v>
      </c>
      <c r="I615" s="6">
        <f>IF('[1]TCE - ANEXO IV - Preencher'!K624="","",'[1]TCE - ANEXO IV - Preencher'!K624)</f>
        <v>44803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2610707</v>
      </c>
      <c r="L615" s="7">
        <f>'[1]TCE - ANEXO IV - Preencher'!N624</f>
        <v>5700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2022-09-30T16:48:04Z</dcterms:created>
  <dcterms:modified xsi:type="dcterms:W3CDTF">2022-09-30T16:48:25Z</dcterms:modified>
</cp:coreProperties>
</file>