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<sst xmlns="http://schemas.openxmlformats.org/spreadsheetml/2006/main" count="12" uniqueCount="12">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</sst>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9.22/1%20-%20RELAT&#211;RIO%20CONT&#193;BIL/1%20-%20Planilha%20Contabil%20Financeira/13.2%20PCF%20em%20EXCEL%2009%20202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80.14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26389607000107</v>
          </cell>
          <cell r="G12" t="str">
            <v>VALDIRENE MARIA DOS SANTOS</v>
          </cell>
          <cell r="H12" t="str">
            <v>B</v>
          </cell>
          <cell r="I12" t="str">
            <v>S</v>
          </cell>
          <cell r="J12" t="str">
            <v>376</v>
          </cell>
          <cell r="K12">
            <v>44834</v>
          </cell>
          <cell r="L12" t="str">
            <v>263bfoc4b35</v>
          </cell>
          <cell r="M12" t="str">
            <v>2612208 - Salgueiro - PE</v>
          </cell>
          <cell r="N12">
            <v>13022</v>
          </cell>
        </row>
        <row r="13">
          <cell r="C13" t="str">
            <v>UPAE SALGUEIRO</v>
          </cell>
          <cell r="E13" t="str">
            <v>3.12 - Material Hospitalar</v>
          </cell>
          <cell r="F13" t="str">
            <v>61.418.042/0001-31</v>
          </cell>
          <cell r="G13" t="str">
            <v>CIRURGICA FERNANDES C MAT CIR HOSP</v>
          </cell>
          <cell r="H13" t="str">
            <v>B</v>
          </cell>
          <cell r="I13" t="str">
            <v>S</v>
          </cell>
          <cell r="J13" t="str">
            <v>1489104</v>
          </cell>
          <cell r="K13">
            <v>44768</v>
          </cell>
          <cell r="L13" t="str">
            <v>35220761418042000131550040014891041573955464</v>
          </cell>
          <cell r="M13" t="str">
            <v>35 -  São Paulo</v>
          </cell>
          <cell r="N13">
            <v>1053.17</v>
          </cell>
        </row>
        <row r="14">
          <cell r="C14" t="str">
            <v>UPAE SALGUEIRO</v>
          </cell>
          <cell r="E14" t="str">
            <v>3.12 - Material Hospitalar</v>
          </cell>
          <cell r="F14" t="str">
            <v>10.779.833/0001-56</v>
          </cell>
          <cell r="G14" t="str">
            <v>MEDICAL MERCANTIL DE APAR MED LTDA</v>
          </cell>
          <cell r="H14" t="str">
            <v>B</v>
          </cell>
          <cell r="I14" t="str">
            <v>S</v>
          </cell>
          <cell r="J14" t="str">
            <v>000559900</v>
          </cell>
          <cell r="K14">
            <v>44816</v>
          </cell>
          <cell r="L14" t="str">
            <v>26220910779833000156550010005599001561922008</v>
          </cell>
          <cell r="M14" t="str">
            <v>26 -  Pernambuco</v>
          </cell>
          <cell r="N14">
            <v>448.15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31836173000178</v>
          </cell>
          <cell r="G15" t="str">
            <v>PEDRO HENRIQUE LINS MARTINS EIRELI</v>
          </cell>
          <cell r="H15" t="str">
            <v>B</v>
          </cell>
          <cell r="I15" t="str">
            <v>S</v>
          </cell>
          <cell r="J15" t="str">
            <v>000006392</v>
          </cell>
          <cell r="K15">
            <v>44816</v>
          </cell>
          <cell r="L15" t="str">
            <v>26220931836173000178550010000063721183268434</v>
          </cell>
          <cell r="M15" t="str">
            <v>26 -  Pernambuco</v>
          </cell>
          <cell r="N15">
            <v>226.66</v>
          </cell>
        </row>
        <row r="16">
          <cell r="C16" t="str">
            <v>UPAE SALGUEIRO</v>
          </cell>
          <cell r="E16" t="str">
            <v>3.12 - Material Hospitalar</v>
          </cell>
          <cell r="F16" t="str">
            <v>03.524.249/0001-94</v>
          </cell>
          <cell r="G16" t="str">
            <v>MEDSHOP HOSPITALAR</v>
          </cell>
          <cell r="H16" t="str">
            <v>B</v>
          </cell>
          <cell r="I16" t="str">
            <v>S</v>
          </cell>
          <cell r="J16" t="str">
            <v>000010018</v>
          </cell>
          <cell r="K16">
            <v>44817</v>
          </cell>
          <cell r="L16" t="str">
            <v>23220903524249000194550010000100181010516703</v>
          </cell>
          <cell r="M16" t="str">
            <v>23 -  Ceará</v>
          </cell>
          <cell r="N16">
            <v>286.54000000000002</v>
          </cell>
        </row>
        <row r="17">
          <cell r="C17" t="str">
            <v>UPAE SALGUEIRO</v>
          </cell>
          <cell r="E17" t="str">
            <v>3.4 - Material Farmacológico</v>
          </cell>
          <cell r="F17">
            <v>8719794000150</v>
          </cell>
          <cell r="G17" t="str">
            <v>CENTRAL DIST DE MEDICAMENTOS LTDA</v>
          </cell>
          <cell r="H17" t="str">
            <v>B</v>
          </cell>
          <cell r="I17" t="str">
            <v>S</v>
          </cell>
          <cell r="J17" t="str">
            <v>000104735</v>
          </cell>
          <cell r="K17">
            <v>44805</v>
          </cell>
          <cell r="L17" t="str">
            <v>26220908719794000150550010001047351258437242</v>
          </cell>
          <cell r="M17" t="str">
            <v>26 -  Pernambuco</v>
          </cell>
          <cell r="N17">
            <v>2022.22</v>
          </cell>
        </row>
        <row r="18">
          <cell r="C18" t="str">
            <v>UPAE SALGUEIRO</v>
          </cell>
          <cell r="E18" t="str">
            <v>3.4 - Material Farmacológico</v>
          </cell>
          <cell r="F18" t="str">
            <v>61.418.042/0001-31</v>
          </cell>
          <cell r="G18" t="str">
            <v>ILS FRAMACIA LTDA</v>
          </cell>
          <cell r="H18" t="str">
            <v>B</v>
          </cell>
          <cell r="I18" t="str">
            <v>S</v>
          </cell>
          <cell r="J18" t="str">
            <v>000559900</v>
          </cell>
          <cell r="K18">
            <v>44816</v>
          </cell>
          <cell r="L18" t="str">
            <v>26220910779833000156550010005599001561922008</v>
          </cell>
          <cell r="M18" t="str">
            <v>26 -  Pernambuco</v>
          </cell>
          <cell r="N18">
            <v>30</v>
          </cell>
        </row>
        <row r="19">
          <cell r="C19" t="str">
            <v>UPAE SALGUEIRO</v>
          </cell>
          <cell r="E19" t="str">
            <v>3.4 - Material Farmacológico</v>
          </cell>
          <cell r="F19" t="str">
            <v>27.163.068/0001-48</v>
          </cell>
          <cell r="G19" t="str">
            <v>NORD PRODUTOS EM SAUDE LTDA</v>
          </cell>
          <cell r="H19" t="str">
            <v>B</v>
          </cell>
          <cell r="I19" t="str">
            <v>S</v>
          </cell>
          <cell r="J19" t="str">
            <v>000000202</v>
          </cell>
          <cell r="K19">
            <v>44768</v>
          </cell>
          <cell r="L19" t="str">
            <v>26220727163068000148550010000002021958741250</v>
          </cell>
          <cell r="M19" t="str">
            <v>2612208 - Salgueiro - PE</v>
          </cell>
          <cell r="N19">
            <v>348</v>
          </cell>
        </row>
        <row r="20">
          <cell r="C20" t="str">
            <v>UPAE SALGUEIRO</v>
          </cell>
          <cell r="E20" t="str">
            <v>3.4 - Material Farmacológico</v>
          </cell>
          <cell r="F20" t="str">
            <v>10.779.833/0001-56</v>
          </cell>
          <cell r="G20" t="str">
            <v>MEDICAL MERCANTIL DE APAR MED LTDA</v>
          </cell>
          <cell r="H20" t="str">
            <v>B</v>
          </cell>
          <cell r="I20" t="str">
            <v>S</v>
          </cell>
          <cell r="J20" t="str">
            <v>000559900</v>
          </cell>
          <cell r="K20">
            <v>44816</v>
          </cell>
          <cell r="L20" t="str">
            <v>26220910779833000156550010005599001561922008</v>
          </cell>
          <cell r="M20" t="str">
            <v>26 -  Pernambuco</v>
          </cell>
          <cell r="N20">
            <v>10.07</v>
          </cell>
        </row>
        <row r="21">
          <cell r="C21" t="str">
            <v>UPAE SALGUEIRO</v>
          </cell>
          <cell r="E21" t="str">
            <v>3.11 - Material Laboratorial</v>
          </cell>
          <cell r="F21">
            <v>3524249000194</v>
          </cell>
          <cell r="G21" t="str">
            <v>MEDSHOP HOSPITALAR</v>
          </cell>
          <cell r="H21" t="str">
            <v>B</v>
          </cell>
          <cell r="I21" t="str">
            <v>S</v>
          </cell>
          <cell r="J21" t="str">
            <v>000010018</v>
          </cell>
          <cell r="K21">
            <v>44817</v>
          </cell>
          <cell r="L21" t="str">
            <v>23220903524249000194550010000100181010516703</v>
          </cell>
          <cell r="M21" t="str">
            <v>23 -  Ceará</v>
          </cell>
          <cell r="N21">
            <v>14.49</v>
          </cell>
        </row>
        <row r="22">
          <cell r="C22" t="str">
            <v>UPAE SALGUEIRO</v>
          </cell>
          <cell r="E22" t="str">
            <v>3.99 - Outras despesas com Material de Consumo</v>
          </cell>
          <cell r="F22" t="str">
            <v>27.163.068/0001-48</v>
          </cell>
          <cell r="G22" t="str">
            <v>MEDICAL MERCANTIL DE APAR MED LTDA</v>
          </cell>
          <cell r="H22" t="str">
            <v>B</v>
          </cell>
          <cell r="I22" t="str">
            <v>S</v>
          </cell>
          <cell r="J22" t="str">
            <v>000559900</v>
          </cell>
          <cell r="K22">
            <v>44816</v>
          </cell>
          <cell r="L22" t="str">
            <v>26220910779833000156550010005599001561922008</v>
          </cell>
          <cell r="M22" t="str">
            <v>26 -  Pernambuco</v>
          </cell>
          <cell r="N22">
            <v>34.619999999999997</v>
          </cell>
        </row>
        <row r="23">
          <cell r="C23" t="str">
            <v>UPAE SALGUEIRO</v>
          </cell>
          <cell r="E23" t="str">
            <v>3.99 - Outras despesas com Material de Consumo</v>
          </cell>
          <cell r="F23">
            <v>33255787001325</v>
          </cell>
          <cell r="G23" t="str">
            <v>IBF IND BRAS DE FILMES</v>
          </cell>
          <cell r="H23" t="str">
            <v>B</v>
          </cell>
          <cell r="I23" t="str">
            <v>S</v>
          </cell>
          <cell r="J23" t="str">
            <v>0029403</v>
          </cell>
          <cell r="K23">
            <v>44817</v>
          </cell>
          <cell r="L23" t="str">
            <v>26220933255787001325550050000294031605725043</v>
          </cell>
          <cell r="M23" t="str">
            <v>2611606 - Recife - PE</v>
          </cell>
          <cell r="N23">
            <v>2008.5</v>
          </cell>
        </row>
        <row r="24">
          <cell r="C24" t="str">
            <v>UPAE SALGUEIRO</v>
          </cell>
          <cell r="E24" t="str">
            <v>3.7 - Material de Limpeza e Produtos de Hgienização</v>
          </cell>
          <cell r="F24" t="str">
            <v>27.163.068/0001-48</v>
          </cell>
          <cell r="G24" t="str">
            <v>ANDRE C I DE OLIVEIRA ME</v>
          </cell>
          <cell r="H24" t="str">
            <v>B</v>
          </cell>
          <cell r="I24" t="str">
            <v>S</v>
          </cell>
          <cell r="J24" t="str">
            <v>000000213</v>
          </cell>
          <cell r="K24">
            <v>44826</v>
          </cell>
          <cell r="L24" t="str">
            <v>26220927163068000148550010000002131958741251</v>
          </cell>
          <cell r="M24" t="str">
            <v>2612208 - Salgueiro - PE</v>
          </cell>
          <cell r="N24">
            <v>7</v>
          </cell>
        </row>
        <row r="25">
          <cell r="C25" t="str">
            <v>UPAE SALGUEIRO</v>
          </cell>
          <cell r="E25" t="str">
            <v>3.7 - Material de Limpeza e Produtos de Hgienização</v>
          </cell>
          <cell r="F25">
            <v>10829779000106</v>
          </cell>
          <cell r="G25" t="str">
            <v>PROMEDICAL EQUIPAMENTOS MEDICOS</v>
          </cell>
          <cell r="H25" t="str">
            <v>B</v>
          </cell>
          <cell r="I25" t="str">
            <v>S</v>
          </cell>
          <cell r="J25" t="str">
            <v>000096715</v>
          </cell>
          <cell r="K25">
            <v>44817</v>
          </cell>
          <cell r="L25" t="str">
            <v>31220910829779000106550010000967151764948469</v>
          </cell>
          <cell r="M25" t="str">
            <v>31 -  Minas Gerais</v>
          </cell>
          <cell r="N25">
            <v>935.94</v>
          </cell>
        </row>
        <row r="26">
          <cell r="C26" t="str">
            <v>UPAE SALGUEIRO</v>
          </cell>
          <cell r="E26" t="str">
            <v>3.14 - Alimentação Preparada</v>
          </cell>
          <cell r="F26" t="str">
            <v>27.163.068/0001-48</v>
          </cell>
          <cell r="G26" t="str">
            <v>ANDRE C I DE OLIVEIRA ME</v>
          </cell>
          <cell r="H26" t="str">
            <v>B</v>
          </cell>
          <cell r="I26" t="str">
            <v>S</v>
          </cell>
          <cell r="J26" t="str">
            <v>000000213</v>
          </cell>
          <cell r="K26">
            <v>44826</v>
          </cell>
          <cell r="L26" t="str">
            <v>26220927163068000148550010000002131958741251</v>
          </cell>
          <cell r="M26" t="str">
            <v>2612208 - Salgueiro - PE</v>
          </cell>
          <cell r="N26">
            <v>1233.7</v>
          </cell>
        </row>
        <row r="27">
          <cell r="C27" t="str">
            <v>UPAE SALGUEIRO</v>
          </cell>
          <cell r="E27" t="str">
            <v>3.14 - Alimentação Preparada</v>
          </cell>
          <cell r="F27" t="str">
            <v>27.163.068/0001-48</v>
          </cell>
          <cell r="G27" t="str">
            <v>ANDRE C I DE OLIVEIRA ME</v>
          </cell>
          <cell r="H27" t="str">
            <v>B</v>
          </cell>
          <cell r="I27" t="str">
            <v>S</v>
          </cell>
          <cell r="J27" t="str">
            <v>000000213</v>
          </cell>
          <cell r="K27">
            <v>44826</v>
          </cell>
          <cell r="L27" t="str">
            <v>26220927163068000148550010000002131958741251</v>
          </cell>
          <cell r="M27" t="str">
            <v>2612208 - Salgueiro - PE</v>
          </cell>
          <cell r="N27">
            <v>19.98</v>
          </cell>
        </row>
        <row r="28">
          <cell r="C28" t="str">
            <v>UPAE SALGUEIRO</v>
          </cell>
          <cell r="E28" t="str">
            <v>3.99 - Outras despesas com Material de Consumo</v>
          </cell>
          <cell r="F28" t="str">
            <v>27.163.068/0001-48</v>
          </cell>
          <cell r="G28" t="str">
            <v>ANDRE C I DE OLIVEIRA ME</v>
          </cell>
          <cell r="H28" t="str">
            <v>B</v>
          </cell>
          <cell r="I28" t="str">
            <v>S</v>
          </cell>
          <cell r="J28" t="str">
            <v>000000213</v>
          </cell>
          <cell r="K28">
            <v>44826</v>
          </cell>
          <cell r="L28" t="str">
            <v>26220927163068000148550010000002131958741251</v>
          </cell>
          <cell r="M28" t="str">
            <v>2612208 - Salgueiro - PE</v>
          </cell>
          <cell r="N28">
            <v>59.82</v>
          </cell>
        </row>
        <row r="29">
          <cell r="C29" t="str">
            <v>UPAE SALGUEIRO</v>
          </cell>
          <cell r="E29" t="str">
            <v>3.6 - Material de Expediente</v>
          </cell>
          <cell r="F29">
            <v>22536271000107</v>
          </cell>
          <cell r="G29" t="str">
            <v>ALENCAR FRANKLIN COMERCIO E SERVICOS</v>
          </cell>
          <cell r="H29" t="str">
            <v>B</v>
          </cell>
          <cell r="I29" t="str">
            <v>S</v>
          </cell>
          <cell r="J29" t="str">
            <v>000006718</v>
          </cell>
          <cell r="K29">
            <v>44820</v>
          </cell>
          <cell r="L29" t="str">
            <v>26220922536271000107550010000067181506073836</v>
          </cell>
          <cell r="M29" t="str">
            <v>2612208 - Salgueiro - PE</v>
          </cell>
          <cell r="N29">
            <v>2711.25</v>
          </cell>
        </row>
        <row r="30">
          <cell r="C30" t="str">
            <v>UPAE SALGUEIRO</v>
          </cell>
          <cell r="E30" t="str">
            <v>3.99 - Outras despesas com Material de Consumo</v>
          </cell>
          <cell r="F30" t="str">
            <v>27.163.068/0001-48</v>
          </cell>
          <cell r="G30" t="str">
            <v>ANDRE C I DE OLIVEIRA ME</v>
          </cell>
          <cell r="H30" t="str">
            <v>B</v>
          </cell>
          <cell r="I30" t="str">
            <v>S</v>
          </cell>
          <cell r="J30" t="str">
            <v>000000213</v>
          </cell>
          <cell r="K30">
            <v>44826</v>
          </cell>
          <cell r="L30" t="str">
            <v>26220927163068000148550010000002131958741251</v>
          </cell>
          <cell r="M30" t="str">
            <v>2612208 - Salgueiro - PE</v>
          </cell>
          <cell r="N30">
            <v>204</v>
          </cell>
        </row>
        <row r="31">
          <cell r="C31" t="str">
            <v>UPAE SALGUEIRO</v>
          </cell>
          <cell r="E31" t="str">
            <v xml:space="preserve">5.21 - Seguros em geral </v>
          </cell>
          <cell r="F31">
            <v>33054826000192</v>
          </cell>
          <cell r="G31" t="str">
            <v xml:space="preserve">COMPANHIA EXCELSIOR DE SEGUROS </v>
          </cell>
          <cell r="H31" t="str">
            <v>S</v>
          </cell>
          <cell r="I31" t="str">
            <v>N</v>
          </cell>
          <cell r="M31" t="str">
            <v>2612208 - Salgueiro - PE</v>
          </cell>
          <cell r="N31">
            <v>406.79300000000001</v>
          </cell>
        </row>
        <row r="32">
          <cell r="C32" t="str">
            <v>UPAE SALGUEIRO</v>
          </cell>
          <cell r="E32" t="str">
            <v xml:space="preserve">5.25 - Serviços Bancários </v>
          </cell>
          <cell r="G32" t="str">
            <v>CAIXA ECONOMICA FEDERAL</v>
          </cell>
          <cell r="H32" t="str">
            <v>S</v>
          </cell>
          <cell r="I32" t="str">
            <v>N</v>
          </cell>
          <cell r="M32" t="str">
            <v>2612208 - Salgueiro - PE</v>
          </cell>
          <cell r="N32">
            <v>49</v>
          </cell>
        </row>
        <row r="33">
          <cell r="C33" t="str">
            <v>UPAE SALGUEIRO</v>
          </cell>
          <cell r="E33" t="str">
            <v xml:space="preserve">5.25 - Serviços Bancários </v>
          </cell>
          <cell r="F33">
            <v>60746948195029</v>
          </cell>
          <cell r="G33" t="str">
            <v>BRADESCO</v>
          </cell>
          <cell r="H33" t="str">
            <v>S</v>
          </cell>
          <cell r="I33" t="str">
            <v>N</v>
          </cell>
          <cell r="M33" t="str">
            <v>2612208 - Salgueiro - PE</v>
          </cell>
          <cell r="N33">
            <v>4.75</v>
          </cell>
        </row>
        <row r="34">
          <cell r="C34" t="str">
            <v>UPAE SALGUEIRO</v>
          </cell>
          <cell r="E34" t="str">
            <v>5.9 - Telefonia Móvel</v>
          </cell>
          <cell r="F34">
            <v>2421421000111</v>
          </cell>
          <cell r="G34" t="str">
            <v xml:space="preserve">TIM CELULAR S A </v>
          </cell>
          <cell r="H34" t="str">
            <v>S</v>
          </cell>
          <cell r="I34" t="str">
            <v>N</v>
          </cell>
          <cell r="K34">
            <v>44818</v>
          </cell>
          <cell r="M34" t="str">
            <v>2611606 - Recife - PE</v>
          </cell>
          <cell r="N34">
            <v>298.02</v>
          </cell>
        </row>
        <row r="35">
          <cell r="C35" t="str">
            <v>UPAE SALGUEIRO</v>
          </cell>
          <cell r="E35" t="str">
            <v>5.13 - Água e Esgoto</v>
          </cell>
          <cell r="F35">
            <v>9769035000164</v>
          </cell>
          <cell r="G35" t="str">
            <v>COMPANHIA PERNAMBUCANA DE SANEAMENTO</v>
          </cell>
          <cell r="H35" t="str">
            <v>S</v>
          </cell>
          <cell r="I35" t="str">
            <v>N</v>
          </cell>
          <cell r="K35">
            <v>44831</v>
          </cell>
          <cell r="M35" t="str">
            <v>2611606 - Recife - PE</v>
          </cell>
          <cell r="N35">
            <v>1683.53</v>
          </cell>
        </row>
        <row r="36">
          <cell r="E36" t="str">
            <v>5.12 - Energia Elétrica</v>
          </cell>
          <cell r="F36">
            <v>10835932000108</v>
          </cell>
          <cell r="G36" t="str">
            <v>COMPANHIA ENERGETICA DE PERNAMBUCO</v>
          </cell>
          <cell r="H36" t="str">
            <v>S</v>
          </cell>
          <cell r="I36" t="str">
            <v>N</v>
          </cell>
          <cell r="K36">
            <v>44834</v>
          </cell>
          <cell r="M36" t="str">
            <v>2611606 - Recife - PE</v>
          </cell>
          <cell r="N36">
            <v>10582.12</v>
          </cell>
        </row>
        <row r="37">
          <cell r="C37" t="str">
            <v>UPAE SALGUEIRO</v>
          </cell>
          <cell r="E37" t="str">
            <v>5.3 - Locação de Máquinas e Equipamentos</v>
          </cell>
          <cell r="F37">
            <v>10279299000119</v>
          </cell>
          <cell r="G37" t="str">
            <v>R GRAPH LOC COM E SERV LTDA ME</v>
          </cell>
          <cell r="H37" t="str">
            <v>S</v>
          </cell>
          <cell r="I37" t="str">
            <v>S</v>
          </cell>
          <cell r="J37" t="str">
            <v>05715</v>
          </cell>
          <cell r="K37">
            <v>44845</v>
          </cell>
          <cell r="M37" t="str">
            <v>2611606 - Recife - PE</v>
          </cell>
          <cell r="N37">
            <v>1385.44</v>
          </cell>
        </row>
        <row r="38">
          <cell r="C38" t="str">
            <v>UPAE SALGUEIRO</v>
          </cell>
          <cell r="E38" t="str">
            <v>4.99 - Outros Serviços de Terceiros Pessoa Física</v>
          </cell>
          <cell r="F38" t="str">
            <v>029.466.115-82</v>
          </cell>
          <cell r="G38" t="str">
            <v>SILVANIRA MARCIANA DOS SANTOS RODRIGUES</v>
          </cell>
          <cell r="H38" t="str">
            <v>S</v>
          </cell>
          <cell r="I38" t="str">
            <v>N</v>
          </cell>
          <cell r="K38">
            <v>44809</v>
          </cell>
          <cell r="M38" t="str">
            <v>2612208 - Salgueiro - PE</v>
          </cell>
          <cell r="N38">
            <v>120</v>
          </cell>
        </row>
        <row r="39">
          <cell r="C39" t="str">
            <v>UPAE SALGUEIRO</v>
          </cell>
          <cell r="E39" t="str">
            <v>4.99 - Outros Serviços de Terceiros Pessoa Física</v>
          </cell>
          <cell r="F39" t="str">
            <v>796.882.334-04</v>
          </cell>
          <cell r="G39" t="str">
            <v>ANA PAULA VITAL DO CARMO</v>
          </cell>
          <cell r="H39" t="str">
            <v>S</v>
          </cell>
          <cell r="I39" t="str">
            <v>N</v>
          </cell>
          <cell r="K39">
            <v>44805</v>
          </cell>
          <cell r="M39" t="str">
            <v>2612208 - Salgueiro - PE</v>
          </cell>
          <cell r="N39">
            <v>240</v>
          </cell>
        </row>
        <row r="40">
          <cell r="C40" t="str">
            <v>UPAE SALGUEIRO</v>
          </cell>
          <cell r="E40" t="str">
            <v>4.99 - Outros Serviços de Terceiros Pessoa Física</v>
          </cell>
          <cell r="F40" t="str">
            <v>796.882.334-04</v>
          </cell>
          <cell r="G40" t="str">
            <v>ANA PAULA VITAL DO CARMO</v>
          </cell>
          <cell r="H40" t="str">
            <v>S</v>
          </cell>
          <cell r="I40" t="str">
            <v>N</v>
          </cell>
          <cell r="K40">
            <v>44809</v>
          </cell>
          <cell r="M40" t="str">
            <v>2612208 - Salgueiro - PE</v>
          </cell>
          <cell r="N40">
            <v>240</v>
          </cell>
        </row>
        <row r="41">
          <cell r="C41" t="str">
            <v>UPAE SALGUEIRO</v>
          </cell>
          <cell r="E41" t="str">
            <v>4.99 - Outros Serviços de Terceiros Pessoa Física</v>
          </cell>
          <cell r="F41" t="str">
            <v>045.857.774-07</v>
          </cell>
          <cell r="G41" t="str">
            <v>VANESSA SANTOS AS DE FREITAS</v>
          </cell>
          <cell r="H41" t="str">
            <v>S</v>
          </cell>
          <cell r="I41" t="str">
            <v>N</v>
          </cell>
          <cell r="K41">
            <v>44830</v>
          </cell>
          <cell r="M41" t="str">
            <v>2612208 - Salgueiro - PE</v>
          </cell>
          <cell r="N41">
            <v>240</v>
          </cell>
        </row>
        <row r="42">
          <cell r="C42" t="str">
            <v>UPAE SALGUEIRO</v>
          </cell>
          <cell r="E42" t="str">
            <v>4.99 - Outros Serviços de Terceiros Pessoa Física</v>
          </cell>
          <cell r="F42" t="str">
            <v>007.982.994-52</v>
          </cell>
          <cell r="G42" t="str">
            <v>VERIDIANE DE SÁ MODESTO</v>
          </cell>
          <cell r="H42" t="str">
            <v>S</v>
          </cell>
          <cell r="I42" t="str">
            <v>N</v>
          </cell>
          <cell r="K42">
            <v>44830</v>
          </cell>
          <cell r="M42" t="str">
            <v>2612208 - Salgueiro - PE</v>
          </cell>
          <cell r="N42">
            <v>240</v>
          </cell>
        </row>
        <row r="43">
          <cell r="C43" t="str">
            <v>UPAE SALGUEIRO</v>
          </cell>
          <cell r="E43" t="str">
            <v>4.99 - Outros Serviços de Terceiros Pessoa Física</v>
          </cell>
          <cell r="F43" t="str">
            <v>046.005.544-50</v>
          </cell>
          <cell r="G43" t="str">
            <v>KELLY CRISTIANE DE CARVALHO</v>
          </cell>
          <cell r="H43" t="str">
            <v>S</v>
          </cell>
          <cell r="I43" t="str">
            <v>N</v>
          </cell>
          <cell r="K43">
            <v>44830</v>
          </cell>
          <cell r="M43" t="str">
            <v>2612208 - Salgueiro - PE</v>
          </cell>
          <cell r="N43">
            <v>240</v>
          </cell>
        </row>
        <row r="44">
          <cell r="C44" t="str">
            <v>UPAE SALGUEIRO</v>
          </cell>
          <cell r="E44" t="str">
            <v>5.99 - Outros Serviços de Terceiros Pessoa Jurídica</v>
          </cell>
          <cell r="F44" t="str">
            <v>042.355.283-00</v>
          </cell>
          <cell r="G44" t="str">
            <v>FERNANDA MIRELLE VIEIRA DAMACENO</v>
          </cell>
          <cell r="H44" t="str">
            <v>S</v>
          </cell>
          <cell r="I44" t="str">
            <v>N</v>
          </cell>
          <cell r="K44">
            <v>44830</v>
          </cell>
          <cell r="M44" t="str">
            <v>2612208 - Salgueiro - PE</v>
          </cell>
          <cell r="N44">
            <v>240</v>
          </cell>
        </row>
        <row r="45">
          <cell r="C45" t="str">
            <v>UPAE SALGUEIRO</v>
          </cell>
          <cell r="E45" t="str">
            <v>5.99 - Outros Serviços de Terceiros Pessoa Jurídica</v>
          </cell>
          <cell r="F45" t="str">
            <v>796.882.334-04</v>
          </cell>
          <cell r="G45" t="str">
            <v>ANA PAULA VITAL DO CARMO</v>
          </cell>
          <cell r="H45" t="str">
            <v>S</v>
          </cell>
          <cell r="I45" t="str">
            <v>N</v>
          </cell>
          <cell r="K45">
            <v>44812</v>
          </cell>
          <cell r="M45" t="str">
            <v>2612208 - Salgueiro - PE</v>
          </cell>
          <cell r="N45">
            <v>75</v>
          </cell>
        </row>
        <row r="46">
          <cell r="C46" t="str">
            <v>UPAE SALGUEIRO</v>
          </cell>
          <cell r="E46" t="str">
            <v>5.99 - Outros Serviços de Terceiros Pessoa Jurídica</v>
          </cell>
          <cell r="F46" t="str">
            <v>029.466.115-82</v>
          </cell>
          <cell r="G46" t="str">
            <v>SILVANIRA MARCIANA DOS SANTOS RODRIGUES</v>
          </cell>
          <cell r="H46" t="str">
            <v>S</v>
          </cell>
          <cell r="I46" t="str">
            <v>N</v>
          </cell>
          <cell r="K46">
            <v>44812</v>
          </cell>
          <cell r="M46" t="str">
            <v>2612208 - Salgueiro - PE</v>
          </cell>
          <cell r="N46">
            <v>450.65</v>
          </cell>
        </row>
        <row r="47">
          <cell r="C47" t="str">
            <v>UPAE SALGUEIRO</v>
          </cell>
          <cell r="E47" t="str">
            <v>5.99 - Outros Serviços de Terceiros Pessoa Jurídica</v>
          </cell>
          <cell r="F47">
            <v>19701657000104</v>
          </cell>
          <cell r="G47" t="str">
            <v xml:space="preserve">FRANCISCO ANTONIO DE VASCONCELOS </v>
          </cell>
          <cell r="H47" t="str">
            <v>S</v>
          </cell>
          <cell r="I47" t="str">
            <v>S</v>
          </cell>
          <cell r="J47" t="str">
            <v>000000020</v>
          </cell>
          <cell r="K47">
            <v>44840</v>
          </cell>
          <cell r="L47" t="str">
            <v>3triaf6s4</v>
          </cell>
          <cell r="M47" t="str">
            <v>2612208 - Salgueiro - PE</v>
          </cell>
          <cell r="N47">
            <v>1434.83</v>
          </cell>
        </row>
        <row r="48">
          <cell r="C48" t="str">
            <v>UPAE SALGUEIRO</v>
          </cell>
          <cell r="E48" t="str">
            <v>5.99 - Outros Serviços de Terceiros Pessoa Jurídica</v>
          </cell>
          <cell r="F48">
            <v>14079567000100</v>
          </cell>
          <cell r="G48" t="str">
            <v>HOTEL SANTA CLARA</v>
          </cell>
          <cell r="H48" t="str">
            <v>S</v>
          </cell>
          <cell r="I48" t="str">
            <v>N</v>
          </cell>
          <cell r="J48" t="str">
            <v>000007802</v>
          </cell>
          <cell r="K48">
            <v>44810</v>
          </cell>
          <cell r="L48" t="str">
            <v>rb3znssoap</v>
          </cell>
          <cell r="M48" t="str">
            <v>2612208 - Salgueiro - PE</v>
          </cell>
          <cell r="N48">
            <v>85</v>
          </cell>
        </row>
        <row r="49">
          <cell r="C49" t="str">
            <v>UPAE SALGUEIRO</v>
          </cell>
          <cell r="E49" t="str">
            <v>5.99 - Outros Serviços de Terceiros Pessoa Jurídica</v>
          </cell>
          <cell r="F49">
            <v>14079567000100</v>
          </cell>
          <cell r="G49" t="str">
            <v>HOTEL SANTA CLARA</v>
          </cell>
          <cell r="H49" t="str">
            <v>S</v>
          </cell>
          <cell r="I49" t="str">
            <v>N</v>
          </cell>
          <cell r="J49" t="str">
            <v>0000007801</v>
          </cell>
          <cell r="K49">
            <v>44810</v>
          </cell>
          <cell r="L49" t="str">
            <v>oh58qc2re</v>
          </cell>
          <cell r="M49" t="str">
            <v>2612208 - Salgueiro - PE</v>
          </cell>
          <cell r="N49">
            <v>170</v>
          </cell>
        </row>
        <row r="50">
          <cell r="C50" t="str">
            <v>UPAE SALGUEIRO</v>
          </cell>
          <cell r="E50" t="str">
            <v>5.99 - Outros Serviços de Terceiros Pessoa Jurídica</v>
          </cell>
          <cell r="F50">
            <v>10334356000115</v>
          </cell>
          <cell r="G50" t="str">
            <v>ROZENIR MARIA DA SILVA NASCIMENTO ME</v>
          </cell>
          <cell r="H50" t="str">
            <v>S</v>
          </cell>
          <cell r="I50" t="str">
            <v>S</v>
          </cell>
          <cell r="J50" t="str">
            <v>00005603</v>
          </cell>
          <cell r="K50">
            <v>44806</v>
          </cell>
          <cell r="L50" t="str">
            <v>CSFH8HAK</v>
          </cell>
          <cell r="M50" t="str">
            <v>2612208 - Salgueiro - PE</v>
          </cell>
          <cell r="N50">
            <v>90</v>
          </cell>
        </row>
        <row r="51">
          <cell r="C51" t="str">
            <v>UPAE SALGUEIRO</v>
          </cell>
          <cell r="E51" t="str">
            <v>5.99 - Outros Serviços de Terceiros Pessoa Jurídica</v>
          </cell>
          <cell r="F51">
            <v>11350196000160</v>
          </cell>
          <cell r="G51" t="str">
            <v xml:space="preserve">1 SERVICO NOTARIAL E REGISTRAL </v>
          </cell>
          <cell r="H51" t="str">
            <v>S</v>
          </cell>
          <cell r="I51" t="str">
            <v>N</v>
          </cell>
          <cell r="M51" t="str">
            <v>2612208 - Salgueiro - PE</v>
          </cell>
          <cell r="N51">
            <v>15.6</v>
          </cell>
        </row>
        <row r="52">
          <cell r="C52" t="str">
            <v>UPAE SALGUEIRO</v>
          </cell>
          <cell r="E52" t="str">
            <v>5.99 - Outros Serviços de Terceiros Pessoa Jurídica</v>
          </cell>
          <cell r="G52" t="str">
            <v>JUROS</v>
          </cell>
          <cell r="H52" t="str">
            <v>S</v>
          </cell>
          <cell r="I52" t="str">
            <v>N</v>
          </cell>
          <cell r="M52" t="str">
            <v>2612208 - Salgueiro - PE</v>
          </cell>
          <cell r="N52">
            <v>4.17</v>
          </cell>
        </row>
        <row r="53">
          <cell r="C53" t="str">
            <v>UPAE SALGUEIRO</v>
          </cell>
          <cell r="E53" t="str">
            <v>5.16 - Serviços Médico-Hospitalares, Odotonlogia e Laboratoriais</v>
          </cell>
          <cell r="F53">
            <v>32236427000180</v>
          </cell>
          <cell r="G53" t="str">
            <v>ALVES E GUIMARAES SERVICOS DE MEDICINA E NUTRICAO LTDA</v>
          </cell>
          <cell r="H53" t="str">
            <v>S</v>
          </cell>
          <cell r="I53" t="str">
            <v>S</v>
          </cell>
          <cell r="J53" t="str">
            <v>000000515</v>
          </cell>
          <cell r="K53">
            <v>44837</v>
          </cell>
          <cell r="M53" t="str">
            <v>2613909 - Serra Talhada - PE</v>
          </cell>
          <cell r="N53">
            <v>11305</v>
          </cell>
        </row>
        <row r="54">
          <cell r="C54" t="str">
            <v>UPAE SALGUEIRO</v>
          </cell>
          <cell r="E54" t="str">
            <v>5.16 - Serviços Médico-Hospitalares, Odotonlogia e Laboratoriais</v>
          </cell>
          <cell r="F54">
            <v>1751192000130</v>
          </cell>
          <cell r="G54" t="str">
            <v>CENTROCARDIO CENTRO DE DIAG E TRAT DO CORACAO</v>
          </cell>
          <cell r="H54" t="str">
            <v>S</v>
          </cell>
          <cell r="I54" t="str">
            <v>S</v>
          </cell>
          <cell r="J54" t="str">
            <v>0000004596</v>
          </cell>
          <cell r="K54">
            <v>44838</v>
          </cell>
          <cell r="L54" t="str">
            <v>2a9hxws8i</v>
          </cell>
          <cell r="M54" t="str">
            <v>2307304 - Juazeiro do Norte - CE</v>
          </cell>
          <cell r="N54">
            <v>7140</v>
          </cell>
        </row>
        <row r="55">
          <cell r="C55" t="str">
            <v>UPAE SALGUEIRO</v>
          </cell>
          <cell r="E55" t="str">
            <v>5.16 - Serviços Médico-Hospitalares, Odotonlogia e Laboratoriais</v>
          </cell>
          <cell r="F55">
            <v>1751192000130</v>
          </cell>
          <cell r="G55" t="str">
            <v>ELKA SERVICOS MEDICOS LTDA ME</v>
          </cell>
          <cell r="H55" t="str">
            <v>S</v>
          </cell>
          <cell r="I55" t="str">
            <v>S</v>
          </cell>
          <cell r="J55" t="str">
            <v>00000574</v>
          </cell>
          <cell r="K55">
            <v>44853</v>
          </cell>
          <cell r="L55" t="str">
            <v>e6z7t5sa</v>
          </cell>
          <cell r="M55" t="str">
            <v>2307304 - Juazeiro do Norte - CE</v>
          </cell>
          <cell r="N55">
            <v>10710</v>
          </cell>
        </row>
        <row r="56">
          <cell r="C56" t="str">
            <v>UPAE SALGUEIRO</v>
          </cell>
          <cell r="E56" t="str">
            <v>5.16 - Serviços Médico-Hospitalares, Odotonlogia e Laboratoriais</v>
          </cell>
          <cell r="F56">
            <v>27244582000108</v>
          </cell>
          <cell r="G56" t="str">
            <v>JOSE ERNANDO DE MENEZES GOMES LTDA</v>
          </cell>
          <cell r="H56" t="str">
            <v>S</v>
          </cell>
          <cell r="I56" t="str">
            <v>S</v>
          </cell>
          <cell r="J56" t="str">
            <v>000000062</v>
          </cell>
          <cell r="K56">
            <v>44841</v>
          </cell>
          <cell r="L56" t="str">
            <v>t122ea06t7nl5802482l</v>
          </cell>
          <cell r="M56" t="str">
            <v>2613909 - Serra Talhada - PE</v>
          </cell>
          <cell r="N56">
            <v>14280</v>
          </cell>
        </row>
        <row r="57">
          <cell r="C57" t="str">
            <v>UPAE SALGUEIRO</v>
          </cell>
          <cell r="E57" t="str">
            <v>5.16 - Serviços Médico-Hospitalares, Odotonlogia e Laboratoriais</v>
          </cell>
          <cell r="F57" t="str">
            <v>44.529.334/0001-22</v>
          </cell>
          <cell r="G57" t="str">
            <v>CLINICA MEDICA IPC EIRELI</v>
          </cell>
          <cell r="H57" t="str">
            <v>S</v>
          </cell>
          <cell r="I57" t="str">
            <v>S</v>
          </cell>
          <cell r="J57" t="str">
            <v>0000000087</v>
          </cell>
          <cell r="K57">
            <v>44840</v>
          </cell>
          <cell r="L57" t="str">
            <v>5ipnwsjea</v>
          </cell>
          <cell r="M57" t="str">
            <v>2304202 - Crato - CE</v>
          </cell>
          <cell r="N57">
            <v>11900</v>
          </cell>
        </row>
        <row r="58">
          <cell r="C58" t="str">
            <v>UPAE SALGUEIRO</v>
          </cell>
          <cell r="E58" t="str">
            <v>5.16 - Serviços Médico-Hospitalares, Odotonlogia e Laboratoriais</v>
          </cell>
          <cell r="F58">
            <v>20692334000180</v>
          </cell>
          <cell r="G58" t="str">
            <v>ORTO MED PRESTAÇÃO DE SERVICOS MEDICOS EM ORTOPEDIA LTDA</v>
          </cell>
          <cell r="H58" t="str">
            <v>S</v>
          </cell>
          <cell r="I58" t="str">
            <v>S</v>
          </cell>
          <cell r="J58" t="str">
            <v>0000002243</v>
          </cell>
          <cell r="K58">
            <v>44837</v>
          </cell>
          <cell r="L58" t="str">
            <v>WK5EZUY6Q</v>
          </cell>
          <cell r="M58" t="str">
            <v>2307304 - Juazeiro do Norte - CE</v>
          </cell>
          <cell r="N58">
            <v>5950</v>
          </cell>
        </row>
        <row r="59">
          <cell r="C59" t="str">
            <v>UPAE SALGUEIRO</v>
          </cell>
          <cell r="E59" t="str">
            <v>5.16 - Serviços Médico-Hospitalares, Odotonlogia e Laboratoriais</v>
          </cell>
          <cell r="F59">
            <v>35693484000186</v>
          </cell>
          <cell r="G59" t="str">
            <v>SIMEI SERVIÇOS MEDICOS LTDA</v>
          </cell>
          <cell r="H59" t="str">
            <v>S</v>
          </cell>
          <cell r="I59" t="str">
            <v>S</v>
          </cell>
          <cell r="J59" t="str">
            <v>0000000110</v>
          </cell>
          <cell r="K59">
            <v>44847</v>
          </cell>
          <cell r="L59" t="str">
            <v>R4DNBQOWF</v>
          </cell>
          <cell r="M59" t="str">
            <v>2307304 - Juazeiro do Norte - CE</v>
          </cell>
          <cell r="N59">
            <v>5950</v>
          </cell>
        </row>
        <row r="60">
          <cell r="C60" t="str">
            <v>UPAE SALGUEIRO</v>
          </cell>
          <cell r="E60" t="str">
            <v>5.16 - Serviços Médico-Hospitalares, Odotonlogia e Laboratoriais</v>
          </cell>
          <cell r="F60">
            <v>20069080000149</v>
          </cell>
          <cell r="G60" t="str">
            <v>TOP HOSP E SERV MEDICOS HOSPITALARES</v>
          </cell>
          <cell r="H60" t="str">
            <v>S</v>
          </cell>
          <cell r="I60" t="str">
            <v>S</v>
          </cell>
          <cell r="J60" t="str">
            <v>0000000723</v>
          </cell>
          <cell r="K60">
            <v>44847</v>
          </cell>
          <cell r="L60" t="str">
            <v>rdemfsqxc</v>
          </cell>
          <cell r="M60" t="str">
            <v>2612208 - Salgueiro - PE</v>
          </cell>
          <cell r="N60">
            <v>57421.05</v>
          </cell>
        </row>
        <row r="61">
          <cell r="C61" t="str">
            <v>UPAE SALGUEIRO</v>
          </cell>
          <cell r="E61" t="str">
            <v>5.16 - Serviços Médico-Hospitalares, Odotonlogia e Laboratoriais</v>
          </cell>
          <cell r="F61">
            <v>20069080000149</v>
          </cell>
          <cell r="G61" t="str">
            <v>TOP HOSP E SERV MEDICOS HOSPITALARES</v>
          </cell>
          <cell r="H61" t="str">
            <v>S</v>
          </cell>
          <cell r="I61" t="str">
            <v>S</v>
          </cell>
          <cell r="J61" t="str">
            <v>0000000725</v>
          </cell>
          <cell r="K61">
            <v>44859</v>
          </cell>
          <cell r="L61" t="str">
            <v>FVNRKJMDB</v>
          </cell>
          <cell r="M61" t="str">
            <v>2612208 - Salgueiro - PE</v>
          </cell>
          <cell r="N61">
            <v>7205.91</v>
          </cell>
        </row>
        <row r="62">
          <cell r="C62" t="str">
            <v>UPAE SALGUEIRO</v>
          </cell>
          <cell r="E62" t="str">
            <v>5.16 - Serviços Médico-Hospitalares, Odotonlogia e Laboratoriais</v>
          </cell>
          <cell r="F62">
            <v>20069080000149</v>
          </cell>
          <cell r="G62" t="str">
            <v>TOP HOSP E SERV MEDICOS HOSPITALARES</v>
          </cell>
          <cell r="H62" t="str">
            <v>S</v>
          </cell>
          <cell r="I62" t="str">
            <v>S</v>
          </cell>
          <cell r="J62" t="str">
            <v>0000000724</v>
          </cell>
          <cell r="K62">
            <v>44847</v>
          </cell>
          <cell r="L62" t="str">
            <v>584ziykah</v>
          </cell>
          <cell r="M62" t="str">
            <v>2612208 - Salgueiro - PE</v>
          </cell>
          <cell r="N62">
            <v>17881.2</v>
          </cell>
        </row>
        <row r="63">
          <cell r="C63" t="str">
            <v>UPAE SALGUEIRO</v>
          </cell>
          <cell r="E63" t="str">
            <v>5.16 - Serviços Médico-Hospitalares, Odotonlogia e Laboratoriais</v>
          </cell>
          <cell r="F63">
            <v>20692334000180</v>
          </cell>
          <cell r="G63" t="str">
            <v>CLINICA DE OUVIDO NARIZ E GARGANTA</v>
          </cell>
          <cell r="H63" t="str">
            <v>S</v>
          </cell>
          <cell r="I63" t="str">
            <v>S</v>
          </cell>
          <cell r="J63" t="str">
            <v>0000000703</v>
          </cell>
          <cell r="K63">
            <v>44845</v>
          </cell>
          <cell r="L63" t="str">
            <v>F2EJ7QTGV</v>
          </cell>
          <cell r="M63" t="str">
            <v>2307304 - Juazeiro do Norte - CE</v>
          </cell>
          <cell r="N63">
            <v>4120</v>
          </cell>
        </row>
        <row r="64">
          <cell r="C64" t="str">
            <v>UPAE SALGUEIRO</v>
          </cell>
          <cell r="E64" t="str">
            <v>5.16 - Serviços Médico-Hospitalares, Odotonlogia e Laboratoriais</v>
          </cell>
          <cell r="F64">
            <v>1751192000130</v>
          </cell>
          <cell r="G64" t="str">
            <v>CENTROCARDIO CENTRO DE DIAG E TRAT DO CORACAO</v>
          </cell>
          <cell r="H64" t="str">
            <v>S</v>
          </cell>
          <cell r="I64" t="str">
            <v>S</v>
          </cell>
          <cell r="J64" t="str">
            <v>0000004595</v>
          </cell>
          <cell r="K64">
            <v>44838</v>
          </cell>
          <cell r="L64" t="str">
            <v>U74C28GER</v>
          </cell>
          <cell r="M64" t="str">
            <v>2307304 - Juazeiro do Norte - CE</v>
          </cell>
          <cell r="N64">
            <v>7800</v>
          </cell>
        </row>
        <row r="65">
          <cell r="C65" t="str">
            <v>UPAE SALGUEIRO</v>
          </cell>
          <cell r="E65" t="str">
            <v>5.16 - Serviços Médico-Hospitalares, Odotonlogia e Laboratoriais</v>
          </cell>
          <cell r="F65">
            <v>41231135000145</v>
          </cell>
          <cell r="G65" t="str">
            <v>CARDIOVIDA CONSULTOSRIO ESPECIALIZADOS LTDA</v>
          </cell>
          <cell r="H65" t="str">
            <v>S</v>
          </cell>
          <cell r="I65" t="str">
            <v>S</v>
          </cell>
          <cell r="J65" t="str">
            <v>00009774</v>
          </cell>
          <cell r="K65">
            <v>44838</v>
          </cell>
          <cell r="L65" t="str">
            <v>RZGKGKWX</v>
          </cell>
          <cell r="M65" t="str">
            <v>2611606 - Recife - PE</v>
          </cell>
          <cell r="N65">
            <v>920</v>
          </cell>
        </row>
        <row r="66">
          <cell r="C66" t="str">
            <v>UPAE SALGUEIRO</v>
          </cell>
          <cell r="E66" t="str">
            <v>5.16 - Serviços Médico-Hospitalares, Odotonlogia e Laboratoriais</v>
          </cell>
          <cell r="F66">
            <v>11863530000180</v>
          </cell>
          <cell r="G66" t="str">
            <v>SINGULUS ENGENHARIA E MEDICINA DO TRANALHO</v>
          </cell>
          <cell r="H66" t="str">
            <v>S</v>
          </cell>
          <cell r="I66" t="str">
            <v>S</v>
          </cell>
          <cell r="J66" t="str">
            <v>0000006641</v>
          </cell>
          <cell r="K66">
            <v>44853</v>
          </cell>
          <cell r="L66" t="str">
            <v>R4WP97YQV</v>
          </cell>
          <cell r="M66" t="str">
            <v>2612208 - Salgueiro - PE</v>
          </cell>
          <cell r="N66">
            <v>80</v>
          </cell>
        </row>
        <row r="67">
          <cell r="C67" t="str">
            <v>UPAE SALGUEIRO</v>
          </cell>
          <cell r="E67" t="str">
            <v>5.16 - Serviços Médico-Hospitalares, Odotonlogia e Laboratoriais</v>
          </cell>
          <cell r="F67">
            <v>92306257000780</v>
          </cell>
          <cell r="G67" t="str">
            <v>LABORATORIO PETRI LTDA ME</v>
          </cell>
          <cell r="H67" t="str">
            <v>S</v>
          </cell>
          <cell r="I67" t="str">
            <v>S</v>
          </cell>
          <cell r="J67" t="str">
            <v>0000036580</v>
          </cell>
          <cell r="K67">
            <v>44844</v>
          </cell>
          <cell r="L67" t="str">
            <v>X29LMDUPY</v>
          </cell>
          <cell r="M67" t="str">
            <v>2612208 - Salgueiro - PE</v>
          </cell>
          <cell r="N67">
            <v>21490.22</v>
          </cell>
        </row>
        <row r="68">
          <cell r="C68" t="str">
            <v>UPAE SALGUEIRO</v>
          </cell>
          <cell r="E68" t="str">
            <v>5.15 - Serviços Domésticos</v>
          </cell>
          <cell r="F68">
            <v>53113791000122</v>
          </cell>
          <cell r="G68" t="str">
            <v>L M DA SILVA LAVANDERIA ME</v>
          </cell>
          <cell r="H68" t="str">
            <v>S</v>
          </cell>
          <cell r="I68" t="str">
            <v>S</v>
          </cell>
          <cell r="J68" t="str">
            <v>0000000364</v>
          </cell>
          <cell r="K68">
            <v>44840</v>
          </cell>
          <cell r="L68" t="str">
            <v>YNG7UHO9S</v>
          </cell>
          <cell r="M68" t="str">
            <v>2612208 - Salgueiro - PE</v>
          </cell>
          <cell r="N68">
            <v>455.6</v>
          </cell>
        </row>
        <row r="69">
          <cell r="C69" t="str">
            <v>UPAE SALGUEIRO</v>
          </cell>
          <cell r="E69" t="str">
            <v>5.10 - Detetização/Tratamento de Resíduos e Afins</v>
          </cell>
          <cell r="F69">
            <v>53113791000122</v>
          </cell>
          <cell r="G69" t="str">
            <v>BRASCON GESTAO AMBIENTAL LTDA</v>
          </cell>
          <cell r="H69" t="str">
            <v>S</v>
          </cell>
          <cell r="I69" t="str">
            <v>S</v>
          </cell>
          <cell r="J69" t="str">
            <v>00126617</v>
          </cell>
          <cell r="K69">
            <v>44837</v>
          </cell>
          <cell r="M69" t="str">
            <v>2611309 - Pombos - PE</v>
          </cell>
          <cell r="N69">
            <v>71.97</v>
          </cell>
        </row>
        <row r="70">
          <cell r="C70" t="str">
            <v>UPAE SALGUEIRO</v>
          </cell>
          <cell r="E70" t="str">
            <v>5.17 - Manutenção de Software, Certificação Digital e Microfilmagem</v>
          </cell>
          <cell r="F70">
            <v>53113791000122</v>
          </cell>
          <cell r="G70" t="str">
            <v>MV INFORMATICA NORDESTE LTDA</v>
          </cell>
          <cell r="H70" t="str">
            <v>S</v>
          </cell>
          <cell r="I70" t="str">
            <v>S</v>
          </cell>
          <cell r="J70" t="str">
            <v>00044691</v>
          </cell>
          <cell r="K70">
            <v>44811</v>
          </cell>
          <cell r="L70" t="str">
            <v>LAYKWJEG</v>
          </cell>
          <cell r="M70" t="str">
            <v>2611606 - Recife - PE</v>
          </cell>
          <cell r="N70">
            <v>11205</v>
          </cell>
        </row>
        <row r="71">
          <cell r="C71" t="str">
            <v>UPAE SALGUEIRO</v>
          </cell>
          <cell r="E71" t="str">
            <v>5.17 - Manutenção de Software, Certificação Digital e Microfilmagem</v>
          </cell>
          <cell r="F71">
            <v>53113791001285</v>
          </cell>
          <cell r="G71" t="str">
            <v xml:space="preserve">TOTVS S A </v>
          </cell>
          <cell r="H71" t="str">
            <v>S</v>
          </cell>
          <cell r="I71" t="str">
            <v>S</v>
          </cell>
          <cell r="J71" t="str">
            <v>69126</v>
          </cell>
          <cell r="K71">
            <v>44809</v>
          </cell>
          <cell r="L71" t="str">
            <v>CFE70BA7</v>
          </cell>
          <cell r="M71" t="str">
            <v>3106200 - Belo Horizonte - MG</v>
          </cell>
          <cell r="N71">
            <v>163.11000000000001</v>
          </cell>
        </row>
        <row r="72">
          <cell r="C72" t="str">
            <v>UPAE SALGUEIRO</v>
          </cell>
          <cell r="E72" t="str">
            <v>5.17 - Manutenção de Software, Certificação Digital e Microfilmagem</v>
          </cell>
          <cell r="F72" t="str">
            <v>09.236.362/0001-50</v>
          </cell>
          <cell r="G72" t="str">
            <v xml:space="preserve">TOTVS S A </v>
          </cell>
          <cell r="H72" t="str">
            <v>S</v>
          </cell>
          <cell r="I72" t="str">
            <v>S</v>
          </cell>
          <cell r="J72" t="str">
            <v>03376204</v>
          </cell>
          <cell r="K72">
            <v>44809</v>
          </cell>
          <cell r="L72" t="str">
            <v>E99FBYRF</v>
          </cell>
          <cell r="M72" t="str">
            <v>3550308 - São Paulo - SP</v>
          </cell>
          <cell r="N72">
            <v>40.590000000000003</v>
          </cell>
        </row>
        <row r="73">
          <cell r="C73" t="str">
            <v>UPAE SALGUEIRO</v>
          </cell>
          <cell r="E73" t="str">
            <v>5.17 - Manutenção de Software, Certificação Digital e Microfilmagem</v>
          </cell>
          <cell r="F73" t="str">
            <v>09.236.362/0001-50</v>
          </cell>
          <cell r="G73" t="str">
            <v xml:space="preserve">TOTVS S A </v>
          </cell>
          <cell r="H73" t="str">
            <v>S</v>
          </cell>
          <cell r="I73" t="str">
            <v>S</v>
          </cell>
          <cell r="J73" t="str">
            <v>69127</v>
          </cell>
          <cell r="K73">
            <v>44809</v>
          </cell>
          <cell r="L73" t="str">
            <v>J4CD46E8</v>
          </cell>
          <cell r="M73" t="str">
            <v>3106200 - Belo Horizonte - MG</v>
          </cell>
          <cell r="N73">
            <v>1138.6099999999999</v>
          </cell>
        </row>
        <row r="74">
          <cell r="C74" t="str">
            <v>UPAE SALGUEIRO</v>
          </cell>
          <cell r="E74" t="str">
            <v>5.17 - Manutenção de Software, Certificação Digital e Microfilmagem</v>
          </cell>
          <cell r="F74">
            <v>16783034000130</v>
          </cell>
          <cell r="G74" t="str">
            <v>SELECTY TECNOLOGIA PARA RH LTDA ME</v>
          </cell>
          <cell r="H74" t="str">
            <v>S</v>
          </cell>
          <cell r="I74" t="str">
            <v>S</v>
          </cell>
          <cell r="J74" t="str">
            <v>6549</v>
          </cell>
          <cell r="K74">
            <v>44810</v>
          </cell>
          <cell r="L74" t="str">
            <v>2IUCKXFK</v>
          </cell>
          <cell r="M74" t="str">
            <v>4106902 - Curitiba - PR</v>
          </cell>
          <cell r="N74">
            <v>225</v>
          </cell>
        </row>
        <row r="75">
          <cell r="C75" t="str">
            <v>UPAE SALGUEIRO</v>
          </cell>
          <cell r="E75" t="str">
            <v>5.17 - Manutenção de Software, Certificação Digital e Microfilmagem</v>
          </cell>
          <cell r="F75">
            <v>35521046000130</v>
          </cell>
          <cell r="G75" t="str">
            <v>SELECTY TECNOLOGIA PARA RH LTDA ME</v>
          </cell>
          <cell r="H75" t="str">
            <v>S</v>
          </cell>
          <cell r="I75" t="str">
            <v>S</v>
          </cell>
          <cell r="J75" t="str">
            <v>6738</v>
          </cell>
          <cell r="K75">
            <v>44841</v>
          </cell>
          <cell r="L75" t="str">
            <v>S7JCR409</v>
          </cell>
          <cell r="M75" t="str">
            <v>4106902 - Curitiba - PR</v>
          </cell>
          <cell r="N75">
            <v>76</v>
          </cell>
        </row>
        <row r="76">
          <cell r="C76" t="str">
            <v>UPAE SALGUEIRO</v>
          </cell>
          <cell r="E76" t="str">
            <v>5.17 - Manutenção de Software, Certificação Digital e Microfilmagem</v>
          </cell>
          <cell r="F76">
            <v>6020356000100</v>
          </cell>
          <cell r="G76" t="str">
            <v>BID COMERCIO E SERVIÇOS EM TECNOLOGIA DA INFORMACAO LTDA</v>
          </cell>
          <cell r="H76" t="str">
            <v>S</v>
          </cell>
          <cell r="I76" t="str">
            <v>S</v>
          </cell>
          <cell r="J76" t="str">
            <v>00004926</v>
          </cell>
          <cell r="K76">
            <v>44837</v>
          </cell>
          <cell r="L76" t="str">
            <v>WFZPWYZK</v>
          </cell>
          <cell r="M76" t="str">
            <v>2611606 - Recife - PE</v>
          </cell>
          <cell r="N76">
            <v>378.6</v>
          </cell>
        </row>
        <row r="77">
          <cell r="C77" t="str">
            <v>UPAE SALGUEIRO</v>
          </cell>
          <cell r="E77" t="str">
            <v>5.99 - Outros Serviços de Terceiros Pessoa Jurídica</v>
          </cell>
          <cell r="F77">
            <v>16783034000130</v>
          </cell>
          <cell r="G77" t="str">
            <v>SINTESE LICENCIAMENTO DE PROGRAMAS PARA COMPUTADORES ON</v>
          </cell>
          <cell r="H77" t="str">
            <v>S</v>
          </cell>
          <cell r="I77" t="str">
            <v>S</v>
          </cell>
          <cell r="J77" t="str">
            <v>00022096</v>
          </cell>
          <cell r="K77">
            <v>44837</v>
          </cell>
          <cell r="L77" t="str">
            <v>PRKXCVE5</v>
          </cell>
          <cell r="M77" t="str">
            <v>2611606 - Recife - PE</v>
          </cell>
          <cell r="N77">
            <v>1000</v>
          </cell>
        </row>
        <row r="78">
          <cell r="C78" t="str">
            <v>UPAE SALGUEIRO</v>
          </cell>
          <cell r="E78" t="str">
            <v>5.99 - Outros Serviços de Terceiros Pessoa Jurídica</v>
          </cell>
          <cell r="F78">
            <v>36621046000130</v>
          </cell>
          <cell r="G78" t="str">
            <v>TGI CONSULTORIA EM GESTAO EMPRESARIAL LTDA</v>
          </cell>
          <cell r="H78" t="str">
            <v>S</v>
          </cell>
          <cell r="I78" t="str">
            <v>S</v>
          </cell>
          <cell r="J78" t="str">
            <v>00021992</v>
          </cell>
          <cell r="K78">
            <v>44812</v>
          </cell>
          <cell r="L78" t="str">
            <v>HA8MPZHV</v>
          </cell>
          <cell r="M78" t="str">
            <v>2611606 - Recife - PE</v>
          </cell>
          <cell r="N78">
            <v>3600</v>
          </cell>
        </row>
        <row r="79">
          <cell r="C79" t="str">
            <v>UPAE SALGUEIRO</v>
          </cell>
          <cell r="E79" t="str">
            <v>5.2 - Serviços Técnicos Profissionais</v>
          </cell>
          <cell r="F79">
            <v>2512303000119</v>
          </cell>
          <cell r="G79" t="str">
            <v>NOROES AZEVEDO SOCIEDADE DE ADVOGADOS</v>
          </cell>
          <cell r="H79" t="str">
            <v>S</v>
          </cell>
          <cell r="I79" t="str">
            <v>S</v>
          </cell>
          <cell r="J79" t="str">
            <v>00006016</v>
          </cell>
          <cell r="K79">
            <v>44812</v>
          </cell>
          <cell r="L79" t="str">
            <v>SDISLFJR</v>
          </cell>
          <cell r="M79" t="str">
            <v>2611606 - Recife - PE</v>
          </cell>
          <cell r="N79">
            <v>2690.4</v>
          </cell>
        </row>
        <row r="80">
          <cell r="C80" t="str">
            <v>UPAE SALGUEIRO</v>
          </cell>
          <cell r="E80" t="str">
            <v>5.2 - Serviços Técnicos Profissionais</v>
          </cell>
          <cell r="F80">
            <v>2512303000119</v>
          </cell>
          <cell r="G80" t="str">
            <v>NOROES AZEVEDO SOCIEDADE DE ADVOGADOS</v>
          </cell>
          <cell r="H80" t="str">
            <v>S</v>
          </cell>
          <cell r="I80" t="str">
            <v>S</v>
          </cell>
          <cell r="J80" t="str">
            <v>00006017</v>
          </cell>
          <cell r="K80">
            <v>44812</v>
          </cell>
          <cell r="L80" t="str">
            <v>TCPNICU9</v>
          </cell>
          <cell r="M80" t="str">
            <v>2611606 - Recife - PE</v>
          </cell>
          <cell r="N80">
            <v>6372</v>
          </cell>
        </row>
        <row r="81">
          <cell r="C81" t="str">
            <v>UPAE SALGUEIRO</v>
          </cell>
          <cell r="E81" t="str">
            <v>5.10 - Detetização/Tratamento de Resíduos e Afins</v>
          </cell>
          <cell r="F81">
            <v>10333266000100</v>
          </cell>
          <cell r="G81" t="str">
            <v>CARLOS ANTONIO DE OLIVEIRA MILET JUNIOR ME</v>
          </cell>
          <cell r="H81" t="str">
            <v>S</v>
          </cell>
          <cell r="I81" t="str">
            <v>S</v>
          </cell>
          <cell r="J81" t="str">
            <v>00009699</v>
          </cell>
          <cell r="K81">
            <v>44830</v>
          </cell>
          <cell r="L81" t="str">
            <v>YJKK9EA1</v>
          </cell>
          <cell r="M81" t="str">
            <v>2611606 - Recife - PE</v>
          </cell>
          <cell r="N81">
            <v>550</v>
          </cell>
        </row>
        <row r="82">
          <cell r="C82" t="str">
            <v>UPAE SALGUEIRO</v>
          </cell>
          <cell r="E82" t="str">
            <v>5.23 - Limpeza e Conservação</v>
          </cell>
          <cell r="F82">
            <v>10229013000190</v>
          </cell>
          <cell r="G82" t="str">
            <v>INTERCLEAN ADMINISTRACAO LTDA</v>
          </cell>
          <cell r="H82" t="str">
            <v>S</v>
          </cell>
          <cell r="I82" t="str">
            <v>S</v>
          </cell>
          <cell r="J82" t="str">
            <v>00000729</v>
          </cell>
          <cell r="K82">
            <v>44837</v>
          </cell>
          <cell r="L82" t="str">
            <v>6TYKVB83</v>
          </cell>
          <cell r="M82" t="str">
            <v>2611606 - Recife - PE</v>
          </cell>
          <cell r="N82">
            <v>33839.660000000003</v>
          </cell>
        </row>
        <row r="83">
          <cell r="C83" t="str">
            <v>UPAE SALGUEIRO</v>
          </cell>
          <cell r="E83" t="str">
            <v>5.99 - Outros Serviços de Terceiros Pessoa Jurídica</v>
          </cell>
          <cell r="F83">
            <v>3789272000887</v>
          </cell>
          <cell r="G83" t="str">
            <v xml:space="preserve">SERVICO NACIONAL DE APRENDIZAGEM INDUSTRIAL </v>
          </cell>
          <cell r="H83" t="str">
            <v>S</v>
          </cell>
          <cell r="I83" t="str">
            <v>S</v>
          </cell>
          <cell r="J83" t="str">
            <v>16576</v>
          </cell>
          <cell r="K83">
            <v>44838</v>
          </cell>
          <cell r="L83" t="str">
            <v>B6B896102</v>
          </cell>
          <cell r="M83" t="str">
            <v>2611101 - Petrolina - PE</v>
          </cell>
          <cell r="N83">
            <v>976.56</v>
          </cell>
        </row>
        <row r="84">
          <cell r="C84" t="str">
            <v>UPAE SALGUEIRO</v>
          </cell>
          <cell r="E84" t="str">
            <v>5.99 - Outros Serviços de Terceiros Pessoa Jurídica</v>
          </cell>
          <cell r="F84">
            <v>40182031000125</v>
          </cell>
          <cell r="G84" t="str">
            <v>GERSON DOUGLAS ASSESSORIA E COMUNICACAO</v>
          </cell>
          <cell r="H84" t="str">
            <v>S</v>
          </cell>
          <cell r="I84" t="str">
            <v>S</v>
          </cell>
          <cell r="J84" t="str">
            <v>0000000035</v>
          </cell>
          <cell r="K84">
            <v>44838</v>
          </cell>
          <cell r="L84" t="str">
            <v>3VN9OMF25</v>
          </cell>
          <cell r="M84" t="str">
            <v>2612208 - Salgueiro - PE</v>
          </cell>
          <cell r="N84">
            <v>2300</v>
          </cell>
        </row>
        <row r="85">
          <cell r="C85" t="str">
            <v>UPAE SALGUEIRO</v>
          </cell>
          <cell r="E85" t="str">
            <v>5.99 - Outros Serviços de Terceiros Pessoa Jurídica</v>
          </cell>
          <cell r="F85" t="str">
            <v>03.480.539/00001-83</v>
          </cell>
          <cell r="G85" t="str">
            <v>CENTRO DE INTEGRACAO EMPRESA ESCOLA DE PERNAMBUCO</v>
          </cell>
          <cell r="H85" t="str">
            <v>S</v>
          </cell>
          <cell r="I85" t="str">
            <v>S</v>
          </cell>
          <cell r="K85">
            <v>44834</v>
          </cell>
          <cell r="M85" t="str">
            <v>2611606 - Recife - PE</v>
          </cell>
          <cell r="N85">
            <v>160</v>
          </cell>
        </row>
        <row r="86">
          <cell r="C86" t="str">
            <v>UPAE SALGUEIRO</v>
          </cell>
          <cell r="E86" t="str">
            <v>5.99 - Outros Serviços de Terceiros Pessoa Jurídica</v>
          </cell>
          <cell r="F86">
            <v>18116443000108</v>
          </cell>
          <cell r="G86" t="str">
            <v>ISRAEL BATISTA DE OLIVEIRA 10216737494</v>
          </cell>
          <cell r="H86" t="str">
            <v>S</v>
          </cell>
          <cell r="I86" t="str">
            <v>S</v>
          </cell>
          <cell r="J86" t="str">
            <v>0000000103</v>
          </cell>
          <cell r="K86">
            <v>44809</v>
          </cell>
          <cell r="L86" t="str">
            <v>XLREFTG5A</v>
          </cell>
          <cell r="M86" t="str">
            <v>2612208 - Salgueiro - PE</v>
          </cell>
          <cell r="N86">
            <v>277</v>
          </cell>
        </row>
        <row r="87">
          <cell r="C87" t="str">
            <v>UPAE SALGUEIRO</v>
          </cell>
          <cell r="E87" t="str">
            <v>5.99 - Outros Serviços de Terceiros Pessoa Jurídica</v>
          </cell>
          <cell r="F87">
            <v>1699696000159</v>
          </cell>
          <cell r="G87" t="str">
            <v>QUALIAGUA LABORATORIO E CONSULTORIA LTDA</v>
          </cell>
          <cell r="H87" t="str">
            <v>S</v>
          </cell>
          <cell r="I87" t="str">
            <v>S</v>
          </cell>
          <cell r="J87" t="str">
            <v>00060676</v>
          </cell>
          <cell r="K87">
            <v>44805</v>
          </cell>
          <cell r="L87" t="str">
            <v>2BPQCQD7</v>
          </cell>
          <cell r="M87" t="str">
            <v>2611606 - Recife - PE</v>
          </cell>
          <cell r="N87">
            <v>2885</v>
          </cell>
        </row>
        <row r="88">
          <cell r="C88" t="str">
            <v>UPAE SALGUEIRO</v>
          </cell>
          <cell r="E88" t="str">
            <v>5.99 - Outros Serviços de Terceiros Pessoa Jurídica</v>
          </cell>
          <cell r="F88">
            <v>11735586000159</v>
          </cell>
          <cell r="G88" t="str">
            <v>FUNDACAO DE APOIO AO DESENV DA UNIVERSIDADE</v>
          </cell>
          <cell r="H88" t="str">
            <v>S</v>
          </cell>
          <cell r="I88" t="str">
            <v>S</v>
          </cell>
          <cell r="J88" t="str">
            <v>00069036</v>
          </cell>
          <cell r="K88">
            <v>44837</v>
          </cell>
          <cell r="L88" t="str">
            <v>APRK66HX</v>
          </cell>
          <cell r="M88" t="str">
            <v>2611606 - Recife - PE</v>
          </cell>
          <cell r="N88">
            <v>132</v>
          </cell>
        </row>
        <row r="89">
          <cell r="C89" t="str">
            <v>UPAE SALGUEIRO</v>
          </cell>
          <cell r="E89" t="str">
            <v>5.99 - Outros Serviços de Terceiros Pessoa Jurídica</v>
          </cell>
          <cell r="F89">
            <v>45355828000109</v>
          </cell>
          <cell r="G89" t="str">
            <v>JOSE UELDO DO NASCIMENTO 69868220572</v>
          </cell>
          <cell r="H89" t="str">
            <v>S</v>
          </cell>
          <cell r="I89" t="str">
            <v>S</v>
          </cell>
          <cell r="J89" t="str">
            <v>66</v>
          </cell>
          <cell r="K89">
            <v>44823</v>
          </cell>
          <cell r="L89" t="str">
            <v>d40072854</v>
          </cell>
          <cell r="M89" t="str">
            <v>2611101 - Petrolina - PE</v>
          </cell>
          <cell r="N89">
            <v>70</v>
          </cell>
        </row>
        <row r="90">
          <cell r="C90" t="str">
            <v>UPAE SALGUEIRO</v>
          </cell>
          <cell r="E90" t="str">
            <v>5.99 - Outros Serviços de Terceiros Pessoa Jurídica</v>
          </cell>
          <cell r="F90">
            <v>45355828000109</v>
          </cell>
          <cell r="G90" t="str">
            <v>JOSE UELDO DO NASCIMENTO 69868220572</v>
          </cell>
          <cell r="H90" t="str">
            <v>S</v>
          </cell>
          <cell r="I90" t="str">
            <v>S</v>
          </cell>
          <cell r="J90" t="str">
            <v>67</v>
          </cell>
          <cell r="K90">
            <v>44830</v>
          </cell>
          <cell r="L90" t="str">
            <v>b8cb34dc6</v>
          </cell>
          <cell r="M90" t="str">
            <v>2611101 - Petrolina - PE</v>
          </cell>
          <cell r="N90">
            <v>28</v>
          </cell>
        </row>
        <row r="91">
          <cell r="C91" t="str">
            <v>UPAE SALGUEIRO</v>
          </cell>
          <cell r="E91" t="str">
            <v>5.99 - Outros Serviços de Terceiros Pessoa Jurídica</v>
          </cell>
          <cell r="F91">
            <v>37592241000187</v>
          </cell>
          <cell r="G91" t="str">
            <v>MARIA DE JESUS DE ANDRADE 08844765454</v>
          </cell>
          <cell r="H91" t="str">
            <v>S</v>
          </cell>
          <cell r="I91" t="str">
            <v>S</v>
          </cell>
          <cell r="J91" t="str">
            <v>053533</v>
          </cell>
          <cell r="K91">
            <v>44832</v>
          </cell>
          <cell r="M91" t="str">
            <v>2606804 - Igarassu - PE</v>
          </cell>
          <cell r="N91">
            <v>200</v>
          </cell>
        </row>
        <row r="92">
          <cell r="C92" t="str">
            <v>UPAE SALGUEIRO</v>
          </cell>
          <cell r="E92" t="str">
            <v>5.99 - Outros Serviços de Terceiros Pessoa Jurídica</v>
          </cell>
          <cell r="F92">
            <v>10921252000107</v>
          </cell>
          <cell r="G92" t="str">
            <v>COMPANHIA EDITORA DE PERNAMBUCO</v>
          </cell>
          <cell r="H92" t="str">
            <v>S</v>
          </cell>
          <cell r="I92" t="str">
            <v>N</v>
          </cell>
          <cell r="J92" t="str">
            <v>000004905</v>
          </cell>
          <cell r="K92">
            <v>44837</v>
          </cell>
          <cell r="M92" t="str">
            <v>2611606 - Recife - PE</v>
          </cell>
          <cell r="N92">
            <v>1361.17</v>
          </cell>
        </row>
        <row r="93">
          <cell r="C93" t="str">
            <v>UPAE SALGUEIRO</v>
          </cell>
          <cell r="E93" t="str">
            <v>5.5 - Reparo e Manutenção de Máquinas e Equipamentos</v>
          </cell>
          <cell r="F93">
            <v>7146768000117</v>
          </cell>
          <cell r="G93" t="str">
            <v>SERV IMAGEM NORDESTE ASSISTENCIA TECNICA LTDA</v>
          </cell>
          <cell r="H93" t="str">
            <v>S</v>
          </cell>
          <cell r="I93" t="str">
            <v>S</v>
          </cell>
          <cell r="J93" t="str">
            <v>000004905</v>
          </cell>
          <cell r="K93">
            <v>44834</v>
          </cell>
          <cell r="L93" t="str">
            <v>FBVC72909</v>
          </cell>
          <cell r="M93" t="str">
            <v>2607901 - Jaboatão dos Guararapes - PE</v>
          </cell>
          <cell r="N93">
            <v>2420</v>
          </cell>
        </row>
        <row r="94">
          <cell r="C94" t="str">
            <v>UPAE SALGUEIRO</v>
          </cell>
          <cell r="E94" t="str">
            <v>5.5 - Reparo e Manutenção de Máquinas e Equipamentos</v>
          </cell>
          <cell r="F94" t="str">
            <v>03.480.539/0001-83</v>
          </cell>
          <cell r="G94" t="str">
            <v>SL ENGENHARIA HOSPITALAR LTDA</v>
          </cell>
          <cell r="H94" t="str">
            <v>S</v>
          </cell>
          <cell r="I94" t="str">
            <v>S</v>
          </cell>
          <cell r="J94" t="str">
            <v>000011278</v>
          </cell>
          <cell r="K94">
            <v>44853</v>
          </cell>
          <cell r="L94" t="str">
            <v>RKNQ9541</v>
          </cell>
          <cell r="M94" t="str">
            <v>2607901 - Jaboatão dos Guararapes - PE</v>
          </cell>
          <cell r="N94">
            <v>6403.15</v>
          </cell>
        </row>
        <row r="95">
          <cell r="C95" t="str">
            <v>UPAE SALGUEIRO</v>
          </cell>
          <cell r="E95" t="str">
            <v>5.5 - Reparo e Manutenção de Máquinas e Equipamentos</v>
          </cell>
          <cell r="F95">
            <v>26332434000182</v>
          </cell>
          <cell r="G95" t="str">
            <v>LOGICO PROJETOS CONSULTORIA E SERVICOS DE CLIMATIZACAO</v>
          </cell>
          <cell r="H95" t="str">
            <v>S</v>
          </cell>
          <cell r="I95" t="str">
            <v>S</v>
          </cell>
          <cell r="J95" t="str">
            <v>00000570</v>
          </cell>
          <cell r="K95">
            <v>44837</v>
          </cell>
          <cell r="L95" t="str">
            <v>IZ6RBDMM</v>
          </cell>
          <cell r="M95" t="str">
            <v>2611606 - Recife - PE</v>
          </cell>
          <cell r="N95">
            <v>6800</v>
          </cell>
        </row>
        <row r="96">
          <cell r="C96" t="str">
            <v>UPAE SALGUEIRO</v>
          </cell>
          <cell r="E96" t="str">
            <v>5.5 - Reparo e Manutenção de Máquinas e Equipamentos</v>
          </cell>
          <cell r="F96">
            <v>8930024000151</v>
          </cell>
          <cell r="G96" t="str">
            <v>ELETRON TRANSPORTES VERTICAIS LTDA ME</v>
          </cell>
          <cell r="H96" t="str">
            <v>S</v>
          </cell>
          <cell r="I96" t="str">
            <v>S</v>
          </cell>
          <cell r="J96" t="str">
            <v>3451</v>
          </cell>
          <cell r="K96">
            <v>44826</v>
          </cell>
          <cell r="M96" t="str">
            <v>2611101 - Petrolina - PE</v>
          </cell>
          <cell r="N96">
            <v>738</v>
          </cell>
        </row>
        <row r="97">
          <cell r="C97" t="str">
            <v>UPAE SALGUEIRO</v>
          </cell>
          <cell r="E97" t="str">
            <v>5.17 - Manutenção de Software, Certificação Digital e Microfilmagem</v>
          </cell>
          <cell r="F97">
            <v>53113791000122</v>
          </cell>
          <cell r="G97" t="str">
            <v xml:space="preserve">TOTVS S A </v>
          </cell>
          <cell r="H97" t="str">
            <v>S</v>
          </cell>
          <cell r="I97" t="str">
            <v>S</v>
          </cell>
          <cell r="J97" t="str">
            <v>03388294</v>
          </cell>
          <cell r="K97">
            <v>44818</v>
          </cell>
          <cell r="L97" t="str">
            <v>QLTDXCFW</v>
          </cell>
          <cell r="M97" t="str">
            <v>3550308 - São Paulo - SP</v>
          </cell>
          <cell r="N97">
            <v>492.88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C1" zoomScale="70" zoomScaleNormal="70" workbookViewId="0">
      <selection activeCell="H2" sqref="H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80.14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26389607000107</v>
      </c>
      <c r="E3" s="5" t="str">
        <f>'[1]TCE - ANEXO IV - Preencher'!G12</f>
        <v>VALDIRENE MARIA DOS SANTOS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376</v>
      </c>
      <c r="I3" s="6">
        <f>IF('[1]TCE - ANEXO IV - Preencher'!K12="","",'[1]TCE - ANEXO IV - Preencher'!K12)</f>
        <v>44834</v>
      </c>
      <c r="J3" s="5" t="str">
        <f>'[1]TCE - ANEXO IV - Preencher'!L12</f>
        <v>263bfoc4b35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13022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 t="str">
        <f>'[1]TCE - ANEXO IV - Preencher'!F13</f>
        <v>61.418.042/0001-31</v>
      </c>
      <c r="E4" s="5" t="str">
        <f>'[1]TCE - ANEXO IV - Preencher'!G13</f>
        <v>CIRURGICA FERNANDES C MAT CIR HOSP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1489104</v>
      </c>
      <c r="I4" s="6">
        <f>IF('[1]TCE - ANEXO IV - Preencher'!K13="","",'[1]TCE - ANEXO IV - Preencher'!K13)</f>
        <v>44768</v>
      </c>
      <c r="J4" s="5" t="str">
        <f>'[1]TCE - ANEXO IV - Preencher'!L13</f>
        <v>35220761418042000131550040014891041573955464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1053.17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 t="str">
        <f>'[1]TCE - ANEXO IV - Preencher'!F14</f>
        <v>10.779.833/0001-56</v>
      </c>
      <c r="E5" s="5" t="str">
        <f>'[1]TCE - ANEXO IV - Preencher'!G14</f>
        <v>MEDICAL MERCANTIL DE APAR MED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000559900</v>
      </c>
      <c r="I5" s="6">
        <f>IF('[1]TCE - ANEXO IV - Preencher'!K14="","",'[1]TCE - ANEXO IV - Preencher'!K14)</f>
        <v>44816</v>
      </c>
      <c r="J5" s="5" t="str">
        <f>'[1]TCE - ANEXO IV - Preencher'!L14</f>
        <v>26220910779833000156550010005599001561922008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448.15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31836173000178</v>
      </c>
      <c r="E6" s="5" t="str">
        <f>'[1]TCE - ANEXO IV - Preencher'!G15</f>
        <v>PEDRO HENRIQUE LINS MARTINS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000006392</v>
      </c>
      <c r="I6" s="6">
        <f>IF('[1]TCE - ANEXO IV - Preencher'!K15="","",'[1]TCE - ANEXO IV - Preencher'!K15)</f>
        <v>44816</v>
      </c>
      <c r="J6" s="5" t="str">
        <f>'[1]TCE - ANEXO IV - Preencher'!L15</f>
        <v>26220931836173000178550010000063721183268434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226.66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3.12 - Material Hospitalar</v>
      </c>
      <c r="D7" s="3" t="str">
        <f>'[1]TCE - ANEXO IV - Preencher'!F16</f>
        <v>03.524.249/0001-94</v>
      </c>
      <c r="E7" s="5" t="str">
        <f>'[1]TCE - ANEXO IV - Preencher'!G16</f>
        <v>MEDSHOP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000010018</v>
      </c>
      <c r="I7" s="6">
        <f>IF('[1]TCE - ANEXO IV - Preencher'!K16="","",'[1]TCE - ANEXO IV - Preencher'!K16)</f>
        <v>44817</v>
      </c>
      <c r="J7" s="5" t="str">
        <f>'[1]TCE - ANEXO IV - Preencher'!L16</f>
        <v>23220903524249000194550010000100181010516703</v>
      </c>
      <c r="K7" s="5" t="str">
        <f>IF(F7="B",LEFT('[1]TCE - ANEXO IV - Preencher'!M16,2),IF(F7="S",LEFT('[1]TCE - ANEXO IV - Preencher'!M16,7),IF('[1]TCE - ANEXO IV - Preencher'!H16="","")))</f>
        <v>23</v>
      </c>
      <c r="L7" s="7">
        <f>'[1]TCE - ANEXO IV - Preencher'!N16</f>
        <v>286.54000000000002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3.4 - Material Farmacológico</v>
      </c>
      <c r="D8" s="3">
        <f>'[1]TCE - ANEXO IV - Preencher'!F17</f>
        <v>8719794000150</v>
      </c>
      <c r="E8" s="5" t="str">
        <f>'[1]TCE - ANEXO IV - Preencher'!G17</f>
        <v>CENTRAL DIST DE MEDICAMENTOS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000104735</v>
      </c>
      <c r="I8" s="6">
        <f>IF('[1]TCE - ANEXO IV - Preencher'!K17="","",'[1]TCE - ANEXO IV - Preencher'!K17)</f>
        <v>44805</v>
      </c>
      <c r="J8" s="5" t="str">
        <f>'[1]TCE - ANEXO IV - Preencher'!L17</f>
        <v>26220908719794000150550010001047351258437242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2022.22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3.4 - Material Farmacológico</v>
      </c>
      <c r="D9" s="3" t="str">
        <f>'[1]TCE - ANEXO IV - Preencher'!F18</f>
        <v>61.418.042/0001-31</v>
      </c>
      <c r="E9" s="5" t="str">
        <f>'[1]TCE - ANEXO IV - Preencher'!G18</f>
        <v>ILS FRAMACIA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000559900</v>
      </c>
      <c r="I9" s="6">
        <f>IF('[1]TCE - ANEXO IV - Preencher'!K18="","",'[1]TCE - ANEXO IV - Preencher'!K18)</f>
        <v>44816</v>
      </c>
      <c r="J9" s="5" t="str">
        <f>'[1]TCE - ANEXO IV - Preencher'!L18</f>
        <v>26220910779833000156550010005599001561922008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3.4 - Material Farmacológico</v>
      </c>
      <c r="D10" s="3" t="str">
        <f>'[1]TCE - ANEXO IV - Preencher'!F19</f>
        <v>27.163.068/0001-48</v>
      </c>
      <c r="E10" s="5" t="str">
        <f>'[1]TCE - ANEXO IV - Preencher'!G19</f>
        <v>NORD PRODUTOS EM SAUDE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000000202</v>
      </c>
      <c r="I10" s="6">
        <f>IF('[1]TCE - ANEXO IV - Preencher'!K19="","",'[1]TCE - ANEXO IV - Preencher'!K19)</f>
        <v>44768</v>
      </c>
      <c r="J10" s="5" t="str">
        <f>'[1]TCE - ANEXO IV - Preencher'!L19</f>
        <v>26220727163068000148550010000002021958741250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348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>3.4 - Material Farmacológico</v>
      </c>
      <c r="D11" s="3" t="str">
        <f>'[1]TCE - ANEXO IV - Preencher'!F20</f>
        <v>10.779.833/0001-56</v>
      </c>
      <c r="E11" s="5" t="str">
        <f>'[1]TCE - ANEXO IV - Preencher'!G20</f>
        <v>MEDICAL MERCANTIL DE APAR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000559900</v>
      </c>
      <c r="I11" s="6">
        <f>IF('[1]TCE - ANEXO IV - Preencher'!K20="","",'[1]TCE - ANEXO IV - Preencher'!K20)</f>
        <v>44816</v>
      </c>
      <c r="J11" s="5" t="str">
        <f>'[1]TCE - ANEXO IV - Preencher'!L20</f>
        <v>26220910779833000156550010005599001561922008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10.07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>3.11 - Material Laboratorial</v>
      </c>
      <c r="D12" s="3">
        <f>'[1]TCE - ANEXO IV - Preencher'!F21</f>
        <v>3524249000194</v>
      </c>
      <c r="E12" s="5" t="str">
        <f>'[1]TCE - ANEXO IV - Preencher'!G21</f>
        <v>MEDSHOP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000010018</v>
      </c>
      <c r="I12" s="6">
        <f>IF('[1]TCE - ANEXO IV - Preencher'!K21="","",'[1]TCE - ANEXO IV - Preencher'!K21)</f>
        <v>44817</v>
      </c>
      <c r="J12" s="5" t="str">
        <f>'[1]TCE - ANEXO IV - Preencher'!L21</f>
        <v>23220903524249000194550010000100181010516703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14.49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>3.99 - Outras despesas com Material de Consumo</v>
      </c>
      <c r="D13" s="3" t="str">
        <f>'[1]TCE - ANEXO IV - Preencher'!F22</f>
        <v>27.163.068/0001-48</v>
      </c>
      <c r="E13" s="5" t="str">
        <f>'[1]TCE - ANEXO IV - Preencher'!G22</f>
        <v>MEDICAL MERCANTIL DE APAR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000559900</v>
      </c>
      <c r="I13" s="6">
        <f>IF('[1]TCE - ANEXO IV - Preencher'!K22="","",'[1]TCE - ANEXO IV - Preencher'!K22)</f>
        <v>44816</v>
      </c>
      <c r="J13" s="5" t="str">
        <f>'[1]TCE - ANEXO IV - Preencher'!L22</f>
        <v>26220910779833000156550010005599001561922008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34.619999999999997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>3.99 - Outras despesas com Material de Consumo</v>
      </c>
      <c r="D14" s="3">
        <f>'[1]TCE - ANEXO IV - Preencher'!F23</f>
        <v>33255787001325</v>
      </c>
      <c r="E14" s="5" t="str">
        <f>'[1]TCE - ANEXO IV - Preencher'!G23</f>
        <v>IBF IND BRAS DE FILMES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0029403</v>
      </c>
      <c r="I14" s="6">
        <f>IF('[1]TCE - ANEXO IV - Preencher'!K23="","",'[1]TCE - ANEXO IV - Preencher'!K23)</f>
        <v>44817</v>
      </c>
      <c r="J14" s="5" t="str">
        <f>'[1]TCE - ANEXO IV - Preencher'!L23</f>
        <v>26220933255787001325550050000294031605725043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2008.5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>3.7 - Material de Limpeza e Produtos de Hgienização</v>
      </c>
      <c r="D15" s="3" t="str">
        <f>'[1]TCE - ANEXO IV - Preencher'!F24</f>
        <v>27.163.068/0001-48</v>
      </c>
      <c r="E15" s="5" t="str">
        <f>'[1]TCE - ANEXO IV - Preencher'!G24</f>
        <v>ANDRE C I DE OLIVEIRA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000000213</v>
      </c>
      <c r="I15" s="6">
        <f>IF('[1]TCE - ANEXO IV - Preencher'!K24="","",'[1]TCE - ANEXO IV - Preencher'!K24)</f>
        <v>44826</v>
      </c>
      <c r="J15" s="5" t="str">
        <f>'[1]TCE - ANEXO IV - Preencher'!L24</f>
        <v>26220927163068000148550010000002131958741251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>3.7 - Material de Limpeza e Produtos de Hgienização</v>
      </c>
      <c r="D16" s="3">
        <f>'[1]TCE - ANEXO IV - Preencher'!F25</f>
        <v>10829779000106</v>
      </c>
      <c r="E16" s="5" t="str">
        <f>'[1]TCE - ANEXO IV - Preencher'!G25</f>
        <v>PROMEDICAL EQUIPAMENTOS MEDICOS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000096715</v>
      </c>
      <c r="I16" s="6">
        <f>IF('[1]TCE - ANEXO IV - Preencher'!K25="","",'[1]TCE - ANEXO IV - Preencher'!K25)</f>
        <v>44817</v>
      </c>
      <c r="J16" s="5" t="str">
        <f>'[1]TCE - ANEXO IV - Preencher'!L25</f>
        <v>31220910829779000106550010000967151764948469</v>
      </c>
      <c r="K16" s="5" t="str">
        <f>IF(F16="B",LEFT('[1]TCE - ANEXO IV - Preencher'!M25,2),IF(F16="S",LEFT('[1]TCE - ANEXO IV - Preencher'!M25,7),IF('[1]TCE - ANEXO IV - Preencher'!H25="","")))</f>
        <v>31</v>
      </c>
      <c r="L16" s="7">
        <f>'[1]TCE - ANEXO IV - Preencher'!N25</f>
        <v>935.94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>3.14 - Alimentação Preparada</v>
      </c>
      <c r="D17" s="3" t="str">
        <f>'[1]TCE - ANEXO IV - Preencher'!F26</f>
        <v>27.163.068/0001-48</v>
      </c>
      <c r="E17" s="5" t="str">
        <f>'[1]TCE - ANEXO IV - Preencher'!G26</f>
        <v>ANDRE C I DE OLIVEIRA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000000213</v>
      </c>
      <c r="I17" s="6">
        <f>IF('[1]TCE - ANEXO IV - Preencher'!K26="","",'[1]TCE - ANEXO IV - Preencher'!K26)</f>
        <v>44826</v>
      </c>
      <c r="J17" s="5" t="str">
        <f>'[1]TCE - ANEXO IV - Preencher'!L26</f>
        <v>26220927163068000148550010000002131958741251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1233.7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>3.14 - Alimentação Preparada</v>
      </c>
      <c r="D18" s="3" t="str">
        <f>'[1]TCE - ANEXO IV - Preencher'!F27</f>
        <v>27.163.068/0001-48</v>
      </c>
      <c r="E18" s="5" t="str">
        <f>'[1]TCE - ANEXO IV - Preencher'!G27</f>
        <v>ANDRE C I DE OLIVEIRA 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000000213</v>
      </c>
      <c r="I18" s="6">
        <f>IF('[1]TCE - ANEXO IV - Preencher'!K27="","",'[1]TCE - ANEXO IV - Preencher'!K27)</f>
        <v>44826</v>
      </c>
      <c r="J18" s="5" t="str">
        <f>'[1]TCE - ANEXO IV - Preencher'!L27</f>
        <v>26220927163068000148550010000002131958741251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19.98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>3.99 - Outras despesas com Material de Consumo</v>
      </c>
      <c r="D19" s="3" t="str">
        <f>'[1]TCE - ANEXO IV - Preencher'!F28</f>
        <v>27.163.068/0001-48</v>
      </c>
      <c r="E19" s="5" t="str">
        <f>'[1]TCE - ANEXO IV - Preencher'!G28</f>
        <v>ANDRE C I DE OLIVEIRA 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000000213</v>
      </c>
      <c r="I19" s="6">
        <f>IF('[1]TCE - ANEXO IV - Preencher'!K28="","",'[1]TCE - ANEXO IV - Preencher'!K28)</f>
        <v>44826</v>
      </c>
      <c r="J19" s="5" t="str">
        <f>'[1]TCE - ANEXO IV - Preencher'!L28</f>
        <v>26220927163068000148550010000002131958741251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59.82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>3.6 - Material de Expediente</v>
      </c>
      <c r="D20" s="3">
        <f>'[1]TCE - ANEXO IV - Preencher'!F29</f>
        <v>22536271000107</v>
      </c>
      <c r="E20" s="5" t="str">
        <f>'[1]TCE - ANEXO IV - Preencher'!G29</f>
        <v>ALENCAR FRANKLIN COMERCIO E SERVICOS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000006718</v>
      </c>
      <c r="I20" s="6">
        <f>IF('[1]TCE - ANEXO IV - Preencher'!K29="","",'[1]TCE - ANEXO IV - Preencher'!K29)</f>
        <v>44820</v>
      </c>
      <c r="J20" s="5" t="str">
        <f>'[1]TCE - ANEXO IV - Preencher'!L29</f>
        <v>26220922536271000107550010000067181506073836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2711.25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3.99 - Outras despesas com Material de Consumo</v>
      </c>
      <c r="D21" s="3" t="str">
        <f>'[1]TCE - ANEXO IV - Preencher'!F30</f>
        <v>27.163.068/0001-48</v>
      </c>
      <c r="E21" s="5" t="str">
        <f>'[1]TCE - ANEXO IV - Preencher'!G30</f>
        <v>ANDRE C I DE OLIVEIRA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000000213</v>
      </c>
      <c r="I21" s="6">
        <f>IF('[1]TCE - ANEXO IV - Preencher'!K30="","",'[1]TCE - ANEXO IV - Preencher'!K30)</f>
        <v>44826</v>
      </c>
      <c r="J21" s="5" t="str">
        <f>'[1]TCE - ANEXO IV - Preencher'!L30</f>
        <v>26220927163068000148550010000002131958741251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204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 xml:space="preserve">5.21 - Seguros em geral </v>
      </c>
      <c r="D22" s="3">
        <f>'[1]TCE - ANEXO IV - Preencher'!F31</f>
        <v>33054826000192</v>
      </c>
      <c r="E22" s="5" t="str">
        <f>'[1]TCE - ANEXO IV - Preencher'!G31</f>
        <v xml:space="preserve">COMPANHIA EXCELSIOR DE SEGUROS 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2612208</v>
      </c>
      <c r="L22" s="7">
        <f>'[1]TCE - ANEXO IV - Preencher'!N31</f>
        <v>406.79300000000001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 xml:space="preserve">5.25 - Serviços Bancários </v>
      </c>
      <c r="D23" s="3">
        <f>'[1]TCE - ANEXO IV - Preencher'!F32</f>
        <v>0</v>
      </c>
      <c r="E23" s="5" t="str">
        <f>'[1]TCE - ANEXO IV - Preencher'!G32</f>
        <v>CAIXA ECONOMICA FEDERAL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2612208</v>
      </c>
      <c r="L23" s="7">
        <f>'[1]TCE - ANEXO IV - Preencher'!N32</f>
        <v>49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 xml:space="preserve">5.25 - Serviços Bancários </v>
      </c>
      <c r="D24" s="3">
        <f>'[1]TCE - ANEXO IV - Preencher'!F33</f>
        <v>60746948195029</v>
      </c>
      <c r="E24" s="5" t="str">
        <f>'[1]TCE - ANEXO IV - Preencher'!G33</f>
        <v>BRADESCO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2612208</v>
      </c>
      <c r="L24" s="7">
        <f>'[1]TCE - ANEXO IV - Preencher'!N33</f>
        <v>4.75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5.9 - Telefonia Móvel</v>
      </c>
      <c r="D25" s="3">
        <f>'[1]TCE - ANEXO IV - Preencher'!F34</f>
        <v>2421421000111</v>
      </c>
      <c r="E25" s="5" t="str">
        <f>'[1]TCE - ANEXO IV - Preencher'!G34</f>
        <v xml:space="preserve">TIM CELULAR S A 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44818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298.02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5.13 - Água e Esgoto</v>
      </c>
      <c r="D26" s="3">
        <f>'[1]TCE - ANEXO IV - Preencher'!F35</f>
        <v>9769035000164</v>
      </c>
      <c r="E26" s="5" t="str">
        <f>'[1]TCE - ANEXO IV - Preencher'!G35</f>
        <v>COMPANHIA PERNAMBUCANA DE SANEAMENTO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44831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1683.53</v>
      </c>
    </row>
    <row r="27" spans="1:12" s="8" customFormat="1" ht="19.5" customHeight="1">
      <c r="A27" s="3" t="str">
        <f>IFERROR(VLOOKUP(B27,'[1]DADOS (OCULTAR)'!$Q$3:$S$103,3,0),"")</f>
        <v/>
      </c>
      <c r="B27" s="4">
        <f>'[1]TCE - ANEXO IV - Preencher'!C36</f>
        <v>0</v>
      </c>
      <c r="C27" s="4" t="str">
        <f>'[1]TCE - ANEXO IV - Preencher'!E36</f>
        <v>5.12 - Energia Elétrica</v>
      </c>
      <c r="D27" s="3">
        <f>'[1]TCE - ANEXO IV - Preencher'!F36</f>
        <v>10835932000108</v>
      </c>
      <c r="E27" s="5" t="str">
        <f>'[1]TCE - ANEXO IV - Preencher'!G36</f>
        <v>COMPANHIA ENERGETICA DE PERNAMBUCO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44834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10582.12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5.3 - Locação de Máquinas e Equipamentos</v>
      </c>
      <c r="D28" s="3">
        <f>'[1]TCE - ANEXO IV - Preencher'!F37</f>
        <v>10279299000119</v>
      </c>
      <c r="E28" s="5" t="str">
        <f>'[1]TCE - ANEXO IV - Preencher'!G37</f>
        <v>R GRAPH LOC COM E SERV LTDA 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05715</v>
      </c>
      <c r="I28" s="6">
        <f>IF('[1]TCE - ANEXO IV - Preencher'!K37="","",'[1]TCE - ANEXO IV - Preencher'!K37)</f>
        <v>44845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1385.44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4.99 - Outros Serviços de Terceiros Pessoa Física</v>
      </c>
      <c r="D29" s="3" t="str">
        <f>'[1]TCE - ANEXO IV - Preencher'!F38</f>
        <v>029.466.115-82</v>
      </c>
      <c r="E29" s="5" t="str">
        <f>'[1]TCE - ANEXO IV - Preencher'!G38</f>
        <v>SILVANIRA MARCIANA DOS SANTOS RODRIGUES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44809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120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4.99 - Outros Serviços de Terceiros Pessoa Física</v>
      </c>
      <c r="D30" s="3" t="str">
        <f>'[1]TCE - ANEXO IV - Preencher'!F39</f>
        <v>796.882.334-04</v>
      </c>
      <c r="E30" s="5" t="str">
        <f>'[1]TCE - ANEXO IV - Preencher'!G39</f>
        <v>ANA PAULA VITAL DO CARMO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44805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240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4.99 - Outros Serviços de Terceiros Pessoa Física</v>
      </c>
      <c r="D31" s="3" t="str">
        <f>'[1]TCE - ANEXO IV - Preencher'!F40</f>
        <v>796.882.334-04</v>
      </c>
      <c r="E31" s="5" t="str">
        <f>'[1]TCE - ANEXO IV - Preencher'!G40</f>
        <v>ANA PAULA VITAL DO CARMO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44809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240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4.99 - Outros Serviços de Terceiros Pessoa Física</v>
      </c>
      <c r="D32" s="3" t="str">
        <f>'[1]TCE - ANEXO IV - Preencher'!F41</f>
        <v>045.857.774-07</v>
      </c>
      <c r="E32" s="5" t="str">
        <f>'[1]TCE - ANEXO IV - Preencher'!G41</f>
        <v>VANESSA SANTOS AS DE FREITAS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44830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240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4.99 - Outros Serviços de Terceiros Pessoa Física</v>
      </c>
      <c r="D33" s="3" t="str">
        <f>'[1]TCE - ANEXO IV - Preencher'!F42</f>
        <v>007.982.994-52</v>
      </c>
      <c r="E33" s="5" t="str">
        <f>'[1]TCE - ANEXO IV - Preencher'!G42</f>
        <v>VERIDIANE DE SÁ MODESTO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44830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240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4.99 - Outros Serviços de Terceiros Pessoa Física</v>
      </c>
      <c r="D34" s="3" t="str">
        <f>'[1]TCE - ANEXO IV - Preencher'!F43</f>
        <v>046.005.544-50</v>
      </c>
      <c r="E34" s="5" t="str">
        <f>'[1]TCE - ANEXO IV - Preencher'!G43</f>
        <v>KELLY CRISTIANE DE CARVALHO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44830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240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5.99 - Outros Serviços de Terceiros Pessoa Jurídica</v>
      </c>
      <c r="D35" s="3" t="str">
        <f>'[1]TCE - ANEXO IV - Preencher'!F44</f>
        <v>042.355.283-00</v>
      </c>
      <c r="E35" s="5" t="str">
        <f>'[1]TCE - ANEXO IV - Preencher'!G44</f>
        <v>FERNANDA MIRELLE VIEIRA DAMACENO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44830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240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5.99 - Outros Serviços de Terceiros Pessoa Jurídica</v>
      </c>
      <c r="D36" s="3" t="str">
        <f>'[1]TCE - ANEXO IV - Preencher'!F45</f>
        <v>796.882.334-04</v>
      </c>
      <c r="E36" s="5" t="str">
        <f>'[1]TCE - ANEXO IV - Preencher'!G45</f>
        <v>ANA PAULA VITAL DO CARMO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44812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75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5.99 - Outros Serviços de Terceiros Pessoa Jurídica</v>
      </c>
      <c r="D37" s="3" t="str">
        <f>'[1]TCE - ANEXO IV - Preencher'!F46</f>
        <v>029.466.115-82</v>
      </c>
      <c r="E37" s="5" t="str">
        <f>'[1]TCE - ANEXO IV - Preencher'!G46</f>
        <v>SILVANIRA MARCIANA DOS SANTOS RODRIGUES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44812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450.65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5.99 - Outros Serviços de Terceiros Pessoa Jurídica</v>
      </c>
      <c r="D38" s="3">
        <f>'[1]TCE - ANEXO IV - Preencher'!F47</f>
        <v>19701657000104</v>
      </c>
      <c r="E38" s="5" t="str">
        <f>'[1]TCE - ANEXO IV - Preencher'!G47</f>
        <v xml:space="preserve">FRANCISCO ANTONIO DE VASCONCELOS 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000000020</v>
      </c>
      <c r="I38" s="6">
        <f>IF('[1]TCE - ANEXO IV - Preencher'!K47="","",'[1]TCE - ANEXO IV - Preencher'!K47)</f>
        <v>44840</v>
      </c>
      <c r="J38" s="5" t="str">
        <f>'[1]TCE - ANEXO IV - Preencher'!L47</f>
        <v>3triaf6s4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1434.83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5.99 - Outros Serviços de Terceiros Pessoa Jurídica</v>
      </c>
      <c r="D39" s="3">
        <f>'[1]TCE - ANEXO IV - Preencher'!F48</f>
        <v>14079567000100</v>
      </c>
      <c r="E39" s="5" t="str">
        <f>'[1]TCE - ANEXO IV - Preencher'!G48</f>
        <v>HOTEL SANTA CLARA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000007802</v>
      </c>
      <c r="I39" s="6">
        <f>IF('[1]TCE - ANEXO IV - Preencher'!K48="","",'[1]TCE - ANEXO IV - Preencher'!K48)</f>
        <v>44810</v>
      </c>
      <c r="J39" s="5" t="str">
        <f>'[1]TCE - ANEXO IV - Preencher'!L48</f>
        <v>rb3znssoap</v>
      </c>
      <c r="K39" s="5" t="str">
        <f>IF(F39="B",LEFT('[1]TCE - ANEXO IV - Preencher'!M48,2),IF(F39="S",LEFT('[1]TCE - ANEXO IV - Preencher'!M48,7),IF('[1]TCE - ANEXO IV - Preencher'!H48="","")))</f>
        <v>2612208</v>
      </c>
      <c r="L39" s="7">
        <f>'[1]TCE - ANEXO IV - Preencher'!N48</f>
        <v>85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5.99 - Outros Serviços de Terceiros Pessoa Jurídica</v>
      </c>
      <c r="D40" s="3">
        <f>'[1]TCE - ANEXO IV - Preencher'!F49</f>
        <v>14079567000100</v>
      </c>
      <c r="E40" s="5" t="str">
        <f>'[1]TCE - ANEXO IV - Preencher'!G49</f>
        <v>HOTEL SANTA CLARA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0000007801</v>
      </c>
      <c r="I40" s="6">
        <f>IF('[1]TCE - ANEXO IV - Preencher'!K49="","",'[1]TCE - ANEXO IV - Preencher'!K49)</f>
        <v>44810</v>
      </c>
      <c r="J40" s="5" t="str">
        <f>'[1]TCE - ANEXO IV - Preencher'!L49</f>
        <v>oh58qc2re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170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5.99 - Outros Serviços de Terceiros Pessoa Jurídica</v>
      </c>
      <c r="D41" s="3">
        <f>'[1]TCE - ANEXO IV - Preencher'!F50</f>
        <v>10334356000115</v>
      </c>
      <c r="E41" s="5" t="str">
        <f>'[1]TCE - ANEXO IV - Preencher'!G50</f>
        <v>ROZENIR MARIA DA SILVA NASCIMENTO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00005603</v>
      </c>
      <c r="I41" s="6">
        <f>IF('[1]TCE - ANEXO IV - Preencher'!K50="","",'[1]TCE - ANEXO IV - Preencher'!K50)</f>
        <v>44806</v>
      </c>
      <c r="J41" s="5" t="str">
        <f>'[1]TCE - ANEXO IV - Preencher'!L50</f>
        <v>CSFH8HAK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90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5.99 - Outros Serviços de Terceiros Pessoa Jurídica</v>
      </c>
      <c r="D42" s="3">
        <f>'[1]TCE - ANEXO IV - Preencher'!F51</f>
        <v>11350196000160</v>
      </c>
      <c r="E42" s="5" t="str">
        <f>'[1]TCE - ANEXO IV - Preencher'!G51</f>
        <v xml:space="preserve">1 SERVICO NOTARIAL E REGISTRAL 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15.6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5.99 - Outros Serviços de Terceiros Pessoa Jurídica</v>
      </c>
      <c r="D43" s="3">
        <f>'[1]TCE - ANEXO IV - Preencher'!F52</f>
        <v>0</v>
      </c>
      <c r="E43" s="5" t="str">
        <f>'[1]TCE - ANEXO IV - Preencher'!G52</f>
        <v>JUROS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2612208</v>
      </c>
      <c r="L43" s="7">
        <f>'[1]TCE - ANEXO IV - Preencher'!N52</f>
        <v>4.17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5.16 - Serviços Médico-Hospitalares, Odotonlogia e Laboratoriais</v>
      </c>
      <c r="D44" s="3">
        <f>'[1]TCE - ANEXO IV - Preencher'!F53</f>
        <v>32236427000180</v>
      </c>
      <c r="E44" s="5" t="str">
        <f>'[1]TCE - ANEXO IV - Preencher'!G53</f>
        <v>ALVES E GUIMARAES SERVICOS DE MEDICINA E NUTRICAO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000000515</v>
      </c>
      <c r="I44" s="6">
        <f>IF('[1]TCE - ANEXO IV - Preencher'!K53="","",'[1]TCE - ANEXO IV - Preencher'!K53)</f>
        <v>44837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2613909</v>
      </c>
      <c r="L44" s="7">
        <f>'[1]TCE - ANEXO IV - Preencher'!N53</f>
        <v>11305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5.16 - Serviços Médico-Hospitalares, Odotonlogia e Laboratoriais</v>
      </c>
      <c r="D45" s="3">
        <f>'[1]TCE - ANEXO IV - Preencher'!F54</f>
        <v>1751192000130</v>
      </c>
      <c r="E45" s="5" t="str">
        <f>'[1]TCE - ANEXO IV - Preencher'!G54</f>
        <v>CENTROCARDIO CENTRO DE DIAG E TRAT DO CORACAO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0000004596</v>
      </c>
      <c r="I45" s="6">
        <f>IF('[1]TCE - ANEXO IV - Preencher'!K54="","",'[1]TCE - ANEXO IV - Preencher'!K54)</f>
        <v>44838</v>
      </c>
      <c r="J45" s="5" t="str">
        <f>'[1]TCE - ANEXO IV - Preencher'!L54</f>
        <v>2a9hxws8i</v>
      </c>
      <c r="K45" s="5" t="str">
        <f>IF(F45="B",LEFT('[1]TCE - ANEXO IV - Preencher'!M54,2),IF(F45="S",LEFT('[1]TCE - ANEXO IV - Preencher'!M54,7),IF('[1]TCE - ANEXO IV - Preencher'!H54="","")))</f>
        <v>2307304</v>
      </c>
      <c r="L45" s="7">
        <f>'[1]TCE - ANEXO IV - Preencher'!N54</f>
        <v>7140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5.16 - Serviços Médico-Hospitalares, Odotonlogia e Laboratoriais</v>
      </c>
      <c r="D46" s="3">
        <f>'[1]TCE - ANEXO IV - Preencher'!F55</f>
        <v>1751192000130</v>
      </c>
      <c r="E46" s="5" t="str">
        <f>'[1]TCE - ANEXO IV - Preencher'!G55</f>
        <v>ELKA SERVICOS MEDICOS LTDA ME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00000574</v>
      </c>
      <c r="I46" s="6">
        <f>IF('[1]TCE - ANEXO IV - Preencher'!K55="","",'[1]TCE - ANEXO IV - Preencher'!K55)</f>
        <v>44853</v>
      </c>
      <c r="J46" s="5" t="str">
        <f>'[1]TCE - ANEXO IV - Preencher'!L55</f>
        <v>e6z7t5sa</v>
      </c>
      <c r="K46" s="5" t="str">
        <f>IF(F46="B",LEFT('[1]TCE - ANEXO IV - Preencher'!M55,2),IF(F46="S",LEFT('[1]TCE - ANEXO IV - Preencher'!M55,7),IF('[1]TCE - ANEXO IV - Preencher'!H55="","")))</f>
        <v>2307304</v>
      </c>
      <c r="L46" s="7">
        <f>'[1]TCE - ANEXO IV - Preencher'!N55</f>
        <v>10710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5.16 - Serviços Médico-Hospitalares, Odotonlogia e Laboratoriais</v>
      </c>
      <c r="D47" s="3">
        <f>'[1]TCE - ANEXO IV - Preencher'!F56</f>
        <v>27244582000108</v>
      </c>
      <c r="E47" s="5" t="str">
        <f>'[1]TCE - ANEXO IV - Preencher'!G56</f>
        <v>JOSE ERNANDO DE MENEZES GOMES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000000062</v>
      </c>
      <c r="I47" s="6">
        <f>IF('[1]TCE - ANEXO IV - Preencher'!K56="","",'[1]TCE - ANEXO IV - Preencher'!K56)</f>
        <v>44841</v>
      </c>
      <c r="J47" s="5" t="str">
        <f>'[1]TCE - ANEXO IV - Preencher'!L56</f>
        <v>t122ea06t7nl5802482l</v>
      </c>
      <c r="K47" s="5" t="str">
        <f>IF(F47="B",LEFT('[1]TCE - ANEXO IV - Preencher'!M56,2),IF(F47="S",LEFT('[1]TCE - ANEXO IV - Preencher'!M56,7),IF('[1]TCE - ANEXO IV - Preencher'!H56="","")))</f>
        <v>2613909</v>
      </c>
      <c r="L47" s="7">
        <f>'[1]TCE - ANEXO IV - Preencher'!N56</f>
        <v>14280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44.529.334/0001-22</v>
      </c>
      <c r="E48" s="5" t="str">
        <f>'[1]TCE - ANEXO IV - Preencher'!G57</f>
        <v>CLINICA MEDICA IPC EIRELI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0000000087</v>
      </c>
      <c r="I48" s="6">
        <f>IF('[1]TCE - ANEXO IV - Preencher'!K57="","",'[1]TCE - ANEXO IV - Preencher'!K57)</f>
        <v>44840</v>
      </c>
      <c r="J48" s="5" t="str">
        <f>'[1]TCE - ANEXO IV - Preencher'!L57</f>
        <v>5ipnwsjea</v>
      </c>
      <c r="K48" s="5" t="str">
        <f>IF(F48="B",LEFT('[1]TCE - ANEXO IV - Preencher'!M57,2),IF(F48="S",LEFT('[1]TCE - ANEXO IV - Preencher'!M57,7),IF('[1]TCE - ANEXO IV - Preencher'!H57="","")))</f>
        <v>2304202</v>
      </c>
      <c r="L48" s="7">
        <f>'[1]TCE - ANEXO IV - Preencher'!N57</f>
        <v>11900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5.16 - Serviços Médico-Hospitalares, Odotonlogia e Laboratoriais</v>
      </c>
      <c r="D49" s="3">
        <f>'[1]TCE - ANEXO IV - Preencher'!F58</f>
        <v>20692334000180</v>
      </c>
      <c r="E49" s="5" t="str">
        <f>'[1]TCE - ANEXO IV - Preencher'!G58</f>
        <v>ORTO MED PRESTAÇÃO DE SERVICOS MEDICOS EM ORTOPEDIA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0000002243</v>
      </c>
      <c r="I49" s="6">
        <f>IF('[1]TCE - ANEXO IV - Preencher'!K58="","",'[1]TCE - ANEXO IV - Preencher'!K58)</f>
        <v>44837</v>
      </c>
      <c r="J49" s="5" t="str">
        <f>'[1]TCE - ANEXO IV - Preencher'!L58</f>
        <v>WK5EZUY6Q</v>
      </c>
      <c r="K49" s="5" t="str">
        <f>IF(F49="B",LEFT('[1]TCE - ANEXO IV - Preencher'!M58,2),IF(F49="S",LEFT('[1]TCE - ANEXO IV - Preencher'!M58,7),IF('[1]TCE - ANEXO IV - Preencher'!H58="","")))</f>
        <v>2307304</v>
      </c>
      <c r="L49" s="7">
        <f>'[1]TCE - ANEXO IV - Preencher'!N58</f>
        <v>5950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5.16 - Serviços Médico-Hospitalares, Odotonlogia e Laboratoriais</v>
      </c>
      <c r="D50" s="3">
        <f>'[1]TCE - ANEXO IV - Preencher'!F59</f>
        <v>35693484000186</v>
      </c>
      <c r="E50" s="5" t="str">
        <f>'[1]TCE - ANEXO IV - Preencher'!G59</f>
        <v>SIMEI SERVIÇOS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0000000110</v>
      </c>
      <c r="I50" s="6">
        <f>IF('[1]TCE - ANEXO IV - Preencher'!K59="","",'[1]TCE - ANEXO IV - Preencher'!K59)</f>
        <v>44847</v>
      </c>
      <c r="J50" s="5" t="str">
        <f>'[1]TCE - ANEXO IV - Preencher'!L59</f>
        <v>R4DNBQOWF</v>
      </c>
      <c r="K50" s="5" t="str">
        <f>IF(F50="B",LEFT('[1]TCE - ANEXO IV - Preencher'!M59,2),IF(F50="S",LEFT('[1]TCE - ANEXO IV - Preencher'!M59,7),IF('[1]TCE - ANEXO IV - Preencher'!H59="","")))</f>
        <v>2307304</v>
      </c>
      <c r="L50" s="7">
        <f>'[1]TCE - ANEXO IV - Preencher'!N59</f>
        <v>5950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20069080000149</v>
      </c>
      <c r="E51" s="5" t="str">
        <f>'[1]TCE - ANEXO IV - Preencher'!G60</f>
        <v>TOP HOSP E SERV MEDICOS HOSPITALARES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0000000723</v>
      </c>
      <c r="I51" s="6">
        <f>IF('[1]TCE - ANEXO IV - Preencher'!K60="","",'[1]TCE - ANEXO IV - Preencher'!K60)</f>
        <v>44847</v>
      </c>
      <c r="J51" s="5" t="str">
        <f>'[1]TCE - ANEXO IV - Preencher'!L60</f>
        <v>rdemfsqxc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57421.05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5.16 - Serviços Médico-Hospitalares, Odotonlogia e Laboratoriais</v>
      </c>
      <c r="D52" s="3">
        <f>'[1]TCE - ANEXO IV - Preencher'!F61</f>
        <v>20069080000149</v>
      </c>
      <c r="E52" s="5" t="str">
        <f>'[1]TCE - ANEXO IV - Preencher'!G61</f>
        <v>TOP HOSP E SERV MEDICOS HOSPITALARES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0000000725</v>
      </c>
      <c r="I52" s="6">
        <f>IF('[1]TCE - ANEXO IV - Preencher'!K61="","",'[1]TCE - ANEXO IV - Preencher'!K61)</f>
        <v>44859</v>
      </c>
      <c r="J52" s="5" t="str">
        <f>'[1]TCE - ANEXO IV - Preencher'!L61</f>
        <v>FVNRKJMDB</v>
      </c>
      <c r="K52" s="5" t="str">
        <f>IF(F52="B",LEFT('[1]TCE - ANEXO IV - Preencher'!M61,2),IF(F52="S",LEFT('[1]TCE - ANEXO IV - Preencher'!M61,7),IF('[1]TCE - ANEXO IV - Preencher'!H61="","")))</f>
        <v>2612208</v>
      </c>
      <c r="L52" s="7">
        <f>'[1]TCE - ANEXO IV - Preencher'!N61</f>
        <v>7205.91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5.16 - Serviços Médico-Hospitalares, Odotonlogia e Laboratoriais</v>
      </c>
      <c r="D53" s="3">
        <f>'[1]TCE - ANEXO IV - Preencher'!F62</f>
        <v>20069080000149</v>
      </c>
      <c r="E53" s="5" t="str">
        <f>'[1]TCE - ANEXO IV - Preencher'!G62</f>
        <v>TOP HOSP E SERV MEDICOS HOSPITALARES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0000000724</v>
      </c>
      <c r="I53" s="6">
        <f>IF('[1]TCE - ANEXO IV - Preencher'!K62="","",'[1]TCE - ANEXO IV - Preencher'!K62)</f>
        <v>44847</v>
      </c>
      <c r="J53" s="5" t="str">
        <f>'[1]TCE - ANEXO IV - Preencher'!L62</f>
        <v>584ziykah</v>
      </c>
      <c r="K53" s="5" t="str">
        <f>IF(F53="B",LEFT('[1]TCE - ANEXO IV - Preencher'!M62,2),IF(F53="S",LEFT('[1]TCE - ANEXO IV - Preencher'!M62,7),IF('[1]TCE - ANEXO IV - Preencher'!H62="","")))</f>
        <v>2612208</v>
      </c>
      <c r="L53" s="7">
        <f>'[1]TCE - ANEXO IV - Preencher'!N62</f>
        <v>17881.2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20692334000180</v>
      </c>
      <c r="E54" s="5" t="str">
        <f>'[1]TCE - ANEXO IV - Preencher'!G63</f>
        <v>CLINICA DE OUVIDO NARIZ E GARGANTA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0000000703</v>
      </c>
      <c r="I54" s="6">
        <f>IF('[1]TCE - ANEXO IV - Preencher'!K63="","",'[1]TCE - ANEXO IV - Preencher'!K63)</f>
        <v>44845</v>
      </c>
      <c r="J54" s="5" t="str">
        <f>'[1]TCE - ANEXO IV - Preencher'!L63</f>
        <v>F2EJ7QTGV</v>
      </c>
      <c r="K54" s="5" t="str">
        <f>IF(F54="B",LEFT('[1]TCE - ANEXO IV - Preencher'!M63,2),IF(F54="S",LEFT('[1]TCE - ANEXO IV - Preencher'!M63,7),IF('[1]TCE - ANEXO IV - Preencher'!H63="","")))</f>
        <v>2307304</v>
      </c>
      <c r="L54" s="7">
        <f>'[1]TCE - ANEXO IV - Preencher'!N63</f>
        <v>4120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1751192000130</v>
      </c>
      <c r="E55" s="5" t="str">
        <f>'[1]TCE - ANEXO IV - Preencher'!G64</f>
        <v>CENTROCARDIO CENTRO DE DIAG E TRAT DO CORACAO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0000004595</v>
      </c>
      <c r="I55" s="6">
        <f>IF('[1]TCE - ANEXO IV - Preencher'!K64="","",'[1]TCE - ANEXO IV - Preencher'!K64)</f>
        <v>44838</v>
      </c>
      <c r="J55" s="5" t="str">
        <f>'[1]TCE - ANEXO IV - Preencher'!L64</f>
        <v>U74C28GER</v>
      </c>
      <c r="K55" s="5" t="str">
        <f>IF(F55="B",LEFT('[1]TCE - ANEXO IV - Preencher'!M64,2),IF(F55="S",LEFT('[1]TCE - ANEXO IV - Preencher'!M64,7),IF('[1]TCE - ANEXO IV - Preencher'!H64="","")))</f>
        <v>2307304</v>
      </c>
      <c r="L55" s="7">
        <f>'[1]TCE - ANEXO IV - Preencher'!N64</f>
        <v>7800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41231135000145</v>
      </c>
      <c r="E56" s="5" t="str">
        <f>'[1]TCE - ANEXO IV - Preencher'!G65</f>
        <v>CARDIOVIDA CONSULTOSRIO ESPECIALIZADOS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00009774</v>
      </c>
      <c r="I56" s="6">
        <f>IF('[1]TCE - ANEXO IV - Preencher'!K65="","",'[1]TCE - ANEXO IV - Preencher'!K65)</f>
        <v>44838</v>
      </c>
      <c r="J56" s="5" t="str">
        <f>'[1]TCE - ANEXO IV - Preencher'!L65</f>
        <v>RZGKGKWX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920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5.16 - Serviços Médico-Hospitalares, Odotonlogia e Laboratoriais</v>
      </c>
      <c r="D57" s="3">
        <f>'[1]TCE - ANEXO IV - Preencher'!F66</f>
        <v>11863530000180</v>
      </c>
      <c r="E57" s="5" t="str">
        <f>'[1]TCE - ANEXO IV - Preencher'!G66</f>
        <v>SINGULUS ENGENHARIA E MEDICINA DO TRANALHO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0000006641</v>
      </c>
      <c r="I57" s="6">
        <f>IF('[1]TCE - ANEXO IV - Preencher'!K66="","",'[1]TCE - ANEXO IV - Preencher'!K66)</f>
        <v>44853</v>
      </c>
      <c r="J57" s="5" t="str">
        <f>'[1]TCE - ANEXO IV - Preencher'!L66</f>
        <v>R4WP97YQV</v>
      </c>
      <c r="K57" s="5" t="str">
        <f>IF(F57="B",LEFT('[1]TCE - ANEXO IV - Preencher'!M66,2),IF(F57="S",LEFT('[1]TCE - ANEXO IV - Preencher'!M66,7),IF('[1]TCE - ANEXO IV - Preencher'!H66="","")))</f>
        <v>2612208</v>
      </c>
      <c r="L57" s="7">
        <f>'[1]TCE - ANEXO IV - Preencher'!N66</f>
        <v>80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5.16 - Serviços Médico-Hospitalares, Odotonlogia e Laboratoriais</v>
      </c>
      <c r="D58" s="3">
        <f>'[1]TCE - ANEXO IV - Preencher'!F67</f>
        <v>92306257000780</v>
      </c>
      <c r="E58" s="5" t="str">
        <f>'[1]TCE - ANEXO IV - Preencher'!G67</f>
        <v>LABORATORIO PETRI LTDA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0000036580</v>
      </c>
      <c r="I58" s="6">
        <f>IF('[1]TCE - ANEXO IV - Preencher'!K67="","",'[1]TCE - ANEXO IV - Preencher'!K67)</f>
        <v>44844</v>
      </c>
      <c r="J58" s="5" t="str">
        <f>'[1]TCE - ANEXO IV - Preencher'!L67</f>
        <v>X29LMDUPY</v>
      </c>
      <c r="K58" s="5" t="str">
        <f>IF(F58="B",LEFT('[1]TCE - ANEXO IV - Preencher'!M67,2),IF(F58="S",LEFT('[1]TCE - ANEXO IV - Preencher'!M67,7),IF('[1]TCE - ANEXO IV - Preencher'!H67="","")))</f>
        <v>2612208</v>
      </c>
      <c r="L58" s="7">
        <f>'[1]TCE - ANEXO IV - Preencher'!N67</f>
        <v>21490.22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5.15 - Serviços Domésticos</v>
      </c>
      <c r="D59" s="3">
        <f>'[1]TCE - ANEXO IV - Preencher'!F68</f>
        <v>53113791000122</v>
      </c>
      <c r="E59" s="5" t="str">
        <f>'[1]TCE - ANEXO IV - Preencher'!G68</f>
        <v>L M DA SILVA LAVANDERIA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0000000364</v>
      </c>
      <c r="I59" s="6">
        <f>IF('[1]TCE - ANEXO IV - Preencher'!K68="","",'[1]TCE - ANEXO IV - Preencher'!K68)</f>
        <v>44840</v>
      </c>
      <c r="J59" s="5" t="str">
        <f>'[1]TCE - ANEXO IV - Preencher'!L68</f>
        <v>YNG7UHO9S</v>
      </c>
      <c r="K59" s="5" t="str">
        <f>IF(F59="B",LEFT('[1]TCE - ANEXO IV - Preencher'!M68,2),IF(F59="S",LEFT('[1]TCE - ANEXO IV - Preencher'!M68,7),IF('[1]TCE - ANEXO IV - Preencher'!H68="","")))</f>
        <v>2612208</v>
      </c>
      <c r="L59" s="7">
        <f>'[1]TCE - ANEXO IV - Preencher'!N68</f>
        <v>455.6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5.10 - Detetização/Tratamento de Resíduos e Afins</v>
      </c>
      <c r="D60" s="3">
        <f>'[1]TCE - ANEXO IV - Preencher'!F69</f>
        <v>53113791000122</v>
      </c>
      <c r="E60" s="5" t="str">
        <f>'[1]TCE - ANEXO IV - Preencher'!G69</f>
        <v>BRASCON GESTAO AMBIENTAL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00126617</v>
      </c>
      <c r="I60" s="6">
        <f>IF('[1]TCE - ANEXO IV - Preencher'!K69="","",'[1]TCE - ANEXO IV - Preencher'!K69)</f>
        <v>44837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2611309</v>
      </c>
      <c r="L60" s="7">
        <f>'[1]TCE - ANEXO IV - Preencher'!N69</f>
        <v>71.97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53113791000122</v>
      </c>
      <c r="E61" s="5" t="str">
        <f>'[1]TCE - ANEXO IV - Preencher'!G70</f>
        <v>MV INFORMATICA NORDESTE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00044691</v>
      </c>
      <c r="I61" s="6">
        <f>IF('[1]TCE - ANEXO IV - Preencher'!K70="","",'[1]TCE - ANEXO IV - Preencher'!K70)</f>
        <v>44811</v>
      </c>
      <c r="J61" s="5" t="str">
        <f>'[1]TCE - ANEXO IV - Preencher'!L70</f>
        <v>LAYKWJEG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11205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53113791001285</v>
      </c>
      <c r="E62" s="5" t="str">
        <f>'[1]TCE - ANEXO IV - Preencher'!G71</f>
        <v xml:space="preserve">TOTVS S 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69126</v>
      </c>
      <c r="I62" s="6">
        <f>IF('[1]TCE - ANEXO IV - Preencher'!K71="","",'[1]TCE - ANEXO IV - Preencher'!K71)</f>
        <v>44809</v>
      </c>
      <c r="J62" s="5" t="str">
        <f>'[1]TCE - ANEXO IV - Preencher'!L71</f>
        <v>CFE70BA7</v>
      </c>
      <c r="K62" s="5" t="str">
        <f>IF(F62="B",LEFT('[1]TCE - ANEXO IV - Preencher'!M71,2),IF(F62="S",LEFT('[1]TCE - ANEXO IV - Preencher'!M71,7),IF('[1]TCE - ANEXO IV - Preencher'!H71="","")))</f>
        <v>3106200</v>
      </c>
      <c r="L62" s="7">
        <f>'[1]TCE - ANEXO IV - Preencher'!N71</f>
        <v>163.11000000000001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5.17 - Manutenção de Software, Certificação Digital e Microfilmagem</v>
      </c>
      <c r="D63" s="3" t="str">
        <f>'[1]TCE - ANEXO IV - Preencher'!F72</f>
        <v>09.236.362/0001-50</v>
      </c>
      <c r="E63" s="5" t="str">
        <f>'[1]TCE - ANEXO IV - Preencher'!G72</f>
        <v xml:space="preserve">TOTVS S 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03376204</v>
      </c>
      <c r="I63" s="6">
        <f>IF('[1]TCE - ANEXO IV - Preencher'!K72="","",'[1]TCE - ANEXO IV - Preencher'!K72)</f>
        <v>44809</v>
      </c>
      <c r="J63" s="5" t="str">
        <f>'[1]TCE - ANEXO IV - Preencher'!L72</f>
        <v>E99FBYRF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40.590000000000003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5.17 - Manutenção de Software, Certificação Digital e Microfilmagem</v>
      </c>
      <c r="D64" s="3" t="str">
        <f>'[1]TCE - ANEXO IV - Preencher'!F73</f>
        <v>09.236.362/0001-50</v>
      </c>
      <c r="E64" s="5" t="str">
        <f>'[1]TCE - ANEXO IV - Preencher'!G73</f>
        <v xml:space="preserve">TOTVS S 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69127</v>
      </c>
      <c r="I64" s="6">
        <f>IF('[1]TCE - ANEXO IV - Preencher'!K73="","",'[1]TCE - ANEXO IV - Preencher'!K73)</f>
        <v>44809</v>
      </c>
      <c r="J64" s="5" t="str">
        <f>'[1]TCE - ANEXO IV - Preencher'!L73</f>
        <v>J4CD46E8</v>
      </c>
      <c r="K64" s="5" t="str">
        <f>IF(F64="B",LEFT('[1]TCE - ANEXO IV - Preencher'!M73,2),IF(F64="S",LEFT('[1]TCE - ANEXO IV - Preencher'!M73,7),IF('[1]TCE - ANEXO IV - Preencher'!H73="","")))</f>
        <v>3106200</v>
      </c>
      <c r="L64" s="7">
        <f>'[1]TCE - ANEXO IV - Preencher'!N73</f>
        <v>1138.6099999999999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16783034000130</v>
      </c>
      <c r="E65" s="5" t="str">
        <f>'[1]TCE - ANEXO IV - Preencher'!G74</f>
        <v>SELECTY TECNOLOGIA PARA RH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6549</v>
      </c>
      <c r="I65" s="6">
        <f>IF('[1]TCE - ANEXO IV - Preencher'!K74="","",'[1]TCE - ANEXO IV - Preencher'!K74)</f>
        <v>44810</v>
      </c>
      <c r="J65" s="5" t="str">
        <f>'[1]TCE - ANEXO IV - Preencher'!L74</f>
        <v>2IUCKXFK</v>
      </c>
      <c r="K65" s="5" t="str">
        <f>IF(F65="B",LEFT('[1]TCE - ANEXO IV - Preencher'!M74,2),IF(F65="S",LEFT('[1]TCE - ANEXO IV - Preencher'!M74,7),IF('[1]TCE - ANEXO IV - Preencher'!H74="","")))</f>
        <v>4106902</v>
      </c>
      <c r="L65" s="7">
        <f>'[1]TCE - ANEXO IV - Preencher'!N74</f>
        <v>225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35521046000130</v>
      </c>
      <c r="E66" s="5" t="str">
        <f>'[1]TCE - ANEXO IV - Preencher'!G75</f>
        <v>SELECTY TECNOLOGIA PARA RH LTDA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6738</v>
      </c>
      <c r="I66" s="6">
        <f>IF('[1]TCE - ANEXO IV - Preencher'!K75="","",'[1]TCE - ANEXO IV - Preencher'!K75)</f>
        <v>44841</v>
      </c>
      <c r="J66" s="5" t="str">
        <f>'[1]TCE - ANEXO IV - Preencher'!L75</f>
        <v>S7JCR409</v>
      </c>
      <c r="K66" s="5" t="str">
        <f>IF(F66="B",LEFT('[1]TCE - ANEXO IV - Preencher'!M75,2),IF(F66="S",LEFT('[1]TCE - ANEXO IV - Preencher'!M75,7),IF('[1]TCE - ANEXO IV - Preencher'!H75="","")))</f>
        <v>4106902</v>
      </c>
      <c r="L66" s="7">
        <f>'[1]TCE - ANEXO IV - Preencher'!N75</f>
        <v>76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6020356000100</v>
      </c>
      <c r="E67" s="5" t="str">
        <f>'[1]TCE - ANEXO IV - Preencher'!G76</f>
        <v>BID COMERCIO E SERVIÇOS EM TECNOLOGIA DA INFORMACAO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00004926</v>
      </c>
      <c r="I67" s="6">
        <f>IF('[1]TCE - ANEXO IV - Preencher'!K76="","",'[1]TCE - ANEXO IV - Preencher'!K76)</f>
        <v>44837</v>
      </c>
      <c r="J67" s="5" t="str">
        <f>'[1]TCE - ANEXO IV - Preencher'!L76</f>
        <v>WFZPWYZK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378.6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5.99 - Outros Serviços de Terceiros Pessoa Jurídica</v>
      </c>
      <c r="D68" s="3">
        <f>'[1]TCE - ANEXO IV - Preencher'!F77</f>
        <v>16783034000130</v>
      </c>
      <c r="E68" s="5" t="str">
        <f>'[1]TCE - ANEXO IV - Preencher'!G77</f>
        <v>SINTESE LICENCIAMENTO DE PROGRAMAS PARA COMPUTADORES ON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00022096</v>
      </c>
      <c r="I68" s="6">
        <f>IF('[1]TCE - ANEXO IV - Preencher'!K77="","",'[1]TCE - ANEXO IV - Preencher'!K77)</f>
        <v>44837</v>
      </c>
      <c r="J68" s="5" t="str">
        <f>'[1]TCE - ANEXO IV - Preencher'!L77</f>
        <v>PRKXCVE5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1000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5.99 - Outros Serviços de Terceiros Pessoa Jurídica</v>
      </c>
      <c r="D69" s="3">
        <f>'[1]TCE - ANEXO IV - Preencher'!F78</f>
        <v>36621046000130</v>
      </c>
      <c r="E69" s="5" t="str">
        <f>'[1]TCE - ANEXO IV - Preencher'!G78</f>
        <v>TGI CONSULTORIA EM GESTAO EMPRESARIAL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00021992</v>
      </c>
      <c r="I69" s="6">
        <f>IF('[1]TCE - ANEXO IV - Preencher'!K78="","",'[1]TCE - ANEXO IV - Preencher'!K78)</f>
        <v>44812</v>
      </c>
      <c r="J69" s="5" t="str">
        <f>'[1]TCE - ANEXO IV - Preencher'!L78</f>
        <v>HA8MPZHV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3600</v>
      </c>
    </row>
    <row r="70" spans="1:12" s="8" customFormat="1" ht="19.5" customHeight="1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5.2 - Serviços Técnicos Profissionais</v>
      </c>
      <c r="D70" s="3">
        <f>'[1]TCE - ANEXO IV - Preencher'!F79</f>
        <v>2512303000119</v>
      </c>
      <c r="E70" s="5" t="str">
        <f>'[1]TCE - ANEXO IV - Preencher'!G79</f>
        <v>NOROES AZEVEDO SOCIEDADE DE ADVOGADOS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00006016</v>
      </c>
      <c r="I70" s="6">
        <f>IF('[1]TCE - ANEXO IV - Preencher'!K79="","",'[1]TCE - ANEXO IV - Preencher'!K79)</f>
        <v>44812</v>
      </c>
      <c r="J70" s="5" t="str">
        <f>'[1]TCE - ANEXO IV - Preencher'!L79</f>
        <v>SDISLFJR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2690.4</v>
      </c>
    </row>
    <row r="71" spans="1:12" s="8" customFormat="1" ht="19.5" customHeight="1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5.2 - Serviços Técnicos Profissionais</v>
      </c>
      <c r="D71" s="3">
        <f>'[1]TCE - ANEXO IV - Preencher'!F80</f>
        <v>2512303000119</v>
      </c>
      <c r="E71" s="5" t="str">
        <f>'[1]TCE - ANEXO IV - Preencher'!G80</f>
        <v>NOROES AZEVEDO SOCIEDADE DE ADVOGADOS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00006017</v>
      </c>
      <c r="I71" s="6">
        <f>IF('[1]TCE - ANEXO IV - Preencher'!K80="","",'[1]TCE - ANEXO IV - Preencher'!K80)</f>
        <v>44812</v>
      </c>
      <c r="J71" s="5" t="str">
        <f>'[1]TCE - ANEXO IV - Preencher'!L80</f>
        <v>TCPNICU9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6372</v>
      </c>
    </row>
    <row r="72" spans="1:12" s="8" customFormat="1" ht="19.5" customHeight="1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5.10 - Detetização/Tratamento de Resíduos e Afins</v>
      </c>
      <c r="D72" s="3">
        <f>'[1]TCE - ANEXO IV - Preencher'!F81</f>
        <v>10333266000100</v>
      </c>
      <c r="E72" s="5" t="str">
        <f>'[1]TCE - ANEXO IV - Preencher'!G81</f>
        <v>CARLOS ANTONIO DE OLIVEIRA MILET JUNIOR ME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00009699</v>
      </c>
      <c r="I72" s="6">
        <f>IF('[1]TCE - ANEXO IV - Preencher'!K81="","",'[1]TCE - ANEXO IV - Preencher'!K81)</f>
        <v>44830</v>
      </c>
      <c r="J72" s="5" t="str">
        <f>'[1]TCE - ANEXO IV - Preencher'!L81</f>
        <v>YJKK9EA1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550</v>
      </c>
    </row>
    <row r="73" spans="1:12" s="8" customFormat="1" ht="19.5" customHeight="1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5.23 - Limpeza e Conservação</v>
      </c>
      <c r="D73" s="3">
        <f>'[1]TCE - ANEXO IV - Preencher'!F82</f>
        <v>10229013000190</v>
      </c>
      <c r="E73" s="5" t="str">
        <f>'[1]TCE - ANEXO IV - Preencher'!G82</f>
        <v>INTERCLEAN ADMINISTRACAO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00000729</v>
      </c>
      <c r="I73" s="6">
        <f>IF('[1]TCE - ANEXO IV - Preencher'!K82="","",'[1]TCE - ANEXO IV - Preencher'!K82)</f>
        <v>44837</v>
      </c>
      <c r="J73" s="5" t="str">
        <f>'[1]TCE - ANEXO IV - Preencher'!L82</f>
        <v>6TYKVB83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33839.660000000003</v>
      </c>
    </row>
    <row r="74" spans="1:12" s="8" customFormat="1" ht="19.5" customHeight="1">
      <c r="A74" s="3">
        <f>IFERROR(VLOOKUP(B74,'[1]DADOS (OCULTAR)'!$Q$3:$S$103,3,0),"")</f>
        <v>9039744001590</v>
      </c>
      <c r="B74" s="4" t="str">
        <f>'[1]TCE - ANEXO IV - Preencher'!C83</f>
        <v>UPAE SALGUEIRO</v>
      </c>
      <c r="C74" s="4" t="str">
        <f>'[1]TCE - ANEXO IV - Preencher'!E83</f>
        <v>5.99 - Outros Serviços de Terceiros Pessoa Jurídica</v>
      </c>
      <c r="D74" s="3">
        <f>'[1]TCE - ANEXO IV - Preencher'!F83</f>
        <v>3789272000887</v>
      </c>
      <c r="E74" s="5" t="str">
        <f>'[1]TCE - ANEXO IV - Preencher'!G83</f>
        <v xml:space="preserve">SERVICO NACIONAL DE APRENDIZAGEM INDUSTRIAL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16576</v>
      </c>
      <c r="I74" s="6">
        <f>IF('[1]TCE - ANEXO IV - Preencher'!K83="","",'[1]TCE - ANEXO IV - Preencher'!K83)</f>
        <v>44838</v>
      </c>
      <c r="J74" s="5" t="str">
        <f>'[1]TCE - ANEXO IV - Preencher'!L83</f>
        <v>B6B896102</v>
      </c>
      <c r="K74" s="5" t="str">
        <f>IF(F74="B",LEFT('[1]TCE - ANEXO IV - Preencher'!M83,2),IF(F74="S",LEFT('[1]TCE - ANEXO IV - Preencher'!M83,7),IF('[1]TCE - ANEXO IV - Preencher'!H83="","")))</f>
        <v>2611101</v>
      </c>
      <c r="L74" s="7">
        <f>'[1]TCE - ANEXO IV - Preencher'!N83</f>
        <v>976.56</v>
      </c>
    </row>
    <row r="75" spans="1:12" s="8" customFormat="1" ht="19.5" customHeight="1">
      <c r="A75" s="3">
        <f>IFERROR(VLOOKUP(B75,'[1]DADOS (OCULTAR)'!$Q$3:$S$103,3,0),"")</f>
        <v>9039744001590</v>
      </c>
      <c r="B75" s="4" t="str">
        <f>'[1]TCE - ANEXO IV - Preencher'!C84</f>
        <v>UPAE SALGUEIRO</v>
      </c>
      <c r="C75" s="4" t="str">
        <f>'[1]TCE - ANEXO IV - Preencher'!E84</f>
        <v>5.99 - Outros Serviços de Terceiros Pessoa Jurídica</v>
      </c>
      <c r="D75" s="3">
        <f>'[1]TCE - ANEXO IV - Preencher'!F84</f>
        <v>40182031000125</v>
      </c>
      <c r="E75" s="5" t="str">
        <f>'[1]TCE - ANEXO IV - Preencher'!G84</f>
        <v>GERSON DOUGLAS ASSESSORIA E COMUNICACAO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0000000035</v>
      </c>
      <c r="I75" s="6">
        <f>IF('[1]TCE - ANEXO IV - Preencher'!K84="","",'[1]TCE - ANEXO IV - Preencher'!K84)</f>
        <v>44838</v>
      </c>
      <c r="J75" s="5" t="str">
        <f>'[1]TCE - ANEXO IV - Preencher'!L84</f>
        <v>3VN9OMF25</v>
      </c>
      <c r="K75" s="5" t="str">
        <f>IF(F75="B",LEFT('[1]TCE - ANEXO IV - Preencher'!M84,2),IF(F75="S",LEFT('[1]TCE - ANEXO IV - Preencher'!M84,7),IF('[1]TCE - ANEXO IV - Preencher'!H84="","")))</f>
        <v>2612208</v>
      </c>
      <c r="L75" s="7">
        <f>'[1]TCE - ANEXO IV - Preencher'!N84</f>
        <v>2300</v>
      </c>
    </row>
    <row r="76" spans="1:12" s="8" customFormat="1" ht="19.5" customHeight="1">
      <c r="A76" s="3">
        <f>IFERROR(VLOOKUP(B76,'[1]DADOS (OCULTAR)'!$Q$3:$S$103,3,0),"")</f>
        <v>9039744001590</v>
      </c>
      <c r="B76" s="4" t="str">
        <f>'[1]TCE - ANEXO IV - Preencher'!C85</f>
        <v>UPAE SALGUEIRO</v>
      </c>
      <c r="C76" s="4" t="str">
        <f>'[1]TCE - ANEXO IV - Preencher'!E85</f>
        <v>5.99 - Outros Serviços de Terceiros Pessoa Jurídica</v>
      </c>
      <c r="D76" s="3" t="str">
        <f>'[1]TCE - ANEXO IV - Preencher'!F85</f>
        <v>03.480.539/00001-83</v>
      </c>
      <c r="E76" s="5" t="str">
        <f>'[1]TCE - ANEXO IV - Preencher'!G85</f>
        <v>CENTRO DE INTEGRACAO EMPRESA ESCOLA DE PERNAMBUCO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0</v>
      </c>
      <c r="I76" s="6">
        <f>IF('[1]TCE - ANEXO IV - Preencher'!K85="","",'[1]TCE - ANEXO IV - Preencher'!K85)</f>
        <v>44834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160</v>
      </c>
    </row>
    <row r="77" spans="1:12" s="8" customFormat="1" ht="19.5" customHeight="1">
      <c r="A77" s="3">
        <f>IFERROR(VLOOKUP(B77,'[1]DADOS (OCULTAR)'!$Q$3:$S$103,3,0),"")</f>
        <v>9039744001590</v>
      </c>
      <c r="B77" s="4" t="str">
        <f>'[1]TCE - ANEXO IV - Preencher'!C86</f>
        <v>UPAE SALGUEIRO</v>
      </c>
      <c r="C77" s="4" t="str">
        <f>'[1]TCE - ANEXO IV - Preencher'!E86</f>
        <v>5.99 - Outros Serviços de Terceiros Pessoa Jurídica</v>
      </c>
      <c r="D77" s="3">
        <f>'[1]TCE - ANEXO IV - Preencher'!F86</f>
        <v>18116443000108</v>
      </c>
      <c r="E77" s="5" t="str">
        <f>'[1]TCE - ANEXO IV - Preencher'!G86</f>
        <v>ISRAEL BATISTA DE OLIVEIRA 10216737494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0000000103</v>
      </c>
      <c r="I77" s="6">
        <f>IF('[1]TCE - ANEXO IV - Preencher'!K86="","",'[1]TCE - ANEXO IV - Preencher'!K86)</f>
        <v>44809</v>
      </c>
      <c r="J77" s="5" t="str">
        <f>'[1]TCE - ANEXO IV - Preencher'!L86</f>
        <v>XLREFTG5A</v>
      </c>
      <c r="K77" s="5" t="str">
        <f>IF(F77="B",LEFT('[1]TCE - ANEXO IV - Preencher'!M86,2),IF(F77="S",LEFT('[1]TCE - ANEXO IV - Preencher'!M86,7),IF('[1]TCE - ANEXO IV - Preencher'!H86="","")))</f>
        <v>2612208</v>
      </c>
      <c r="L77" s="7">
        <f>'[1]TCE - ANEXO IV - Preencher'!N86</f>
        <v>277</v>
      </c>
    </row>
    <row r="78" spans="1:12" s="8" customFormat="1" ht="19.5" customHeight="1">
      <c r="A78" s="3">
        <f>IFERROR(VLOOKUP(B78,'[1]DADOS (OCULTAR)'!$Q$3:$S$103,3,0),"")</f>
        <v>9039744001590</v>
      </c>
      <c r="B78" s="4" t="str">
        <f>'[1]TCE - ANEXO IV - Preencher'!C87</f>
        <v>UPAE SALGUEIRO</v>
      </c>
      <c r="C78" s="4" t="str">
        <f>'[1]TCE - ANEXO IV - Preencher'!E87</f>
        <v>5.99 - Outros Serviços de Terceiros Pessoa Jurídica</v>
      </c>
      <c r="D78" s="3">
        <f>'[1]TCE - ANEXO IV - Preencher'!F87</f>
        <v>1699696000159</v>
      </c>
      <c r="E78" s="5" t="str">
        <f>'[1]TCE - ANEXO IV - Preencher'!G87</f>
        <v>QUALIAGUA LABORATORIO E CONSULTORIA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00060676</v>
      </c>
      <c r="I78" s="6">
        <f>IF('[1]TCE - ANEXO IV - Preencher'!K87="","",'[1]TCE - ANEXO IV - Preencher'!K87)</f>
        <v>44805</v>
      </c>
      <c r="J78" s="5" t="str">
        <f>'[1]TCE - ANEXO IV - Preencher'!L87</f>
        <v>2BPQCQD7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2885</v>
      </c>
    </row>
    <row r="79" spans="1:12" s="8" customFormat="1" ht="19.5" customHeight="1">
      <c r="A79" s="3">
        <f>IFERROR(VLOOKUP(B79,'[1]DADOS (OCULTAR)'!$Q$3:$S$103,3,0),"")</f>
        <v>9039744001590</v>
      </c>
      <c r="B79" s="4" t="str">
        <f>'[1]TCE - ANEXO IV - Preencher'!C88</f>
        <v>UPAE SALGUEIRO</v>
      </c>
      <c r="C79" s="4" t="str">
        <f>'[1]TCE - ANEXO IV - Preencher'!E88</f>
        <v>5.99 - Outros Serviços de Terceiros Pessoa Jurídica</v>
      </c>
      <c r="D79" s="3">
        <f>'[1]TCE - ANEXO IV - Preencher'!F88</f>
        <v>11735586000159</v>
      </c>
      <c r="E79" s="5" t="str">
        <f>'[1]TCE - ANEXO IV - Preencher'!G88</f>
        <v>FUNDACAO DE APOIO AO DESENV DA UNIVERSIDADE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00069036</v>
      </c>
      <c r="I79" s="6">
        <f>IF('[1]TCE - ANEXO IV - Preencher'!K88="","",'[1]TCE - ANEXO IV - Preencher'!K88)</f>
        <v>44837</v>
      </c>
      <c r="J79" s="5" t="str">
        <f>'[1]TCE - ANEXO IV - Preencher'!L88</f>
        <v>APRK66HX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132</v>
      </c>
    </row>
    <row r="80" spans="1:12" s="8" customFormat="1" ht="19.5" customHeight="1">
      <c r="A80" s="3">
        <f>IFERROR(VLOOKUP(B80,'[1]DADOS (OCULTAR)'!$Q$3:$S$103,3,0),"")</f>
        <v>9039744001590</v>
      </c>
      <c r="B80" s="4" t="str">
        <f>'[1]TCE - ANEXO IV - Preencher'!C89</f>
        <v>UPAE SALGUEIRO</v>
      </c>
      <c r="C80" s="4" t="str">
        <f>'[1]TCE - ANEXO IV - Preencher'!E89</f>
        <v>5.99 - Outros Serviços de Terceiros Pessoa Jurídica</v>
      </c>
      <c r="D80" s="3">
        <f>'[1]TCE - ANEXO IV - Preencher'!F89</f>
        <v>45355828000109</v>
      </c>
      <c r="E80" s="5" t="str">
        <f>'[1]TCE - ANEXO IV - Preencher'!G89</f>
        <v>JOSE UELDO DO NASCIMENTO 69868220572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66</v>
      </c>
      <c r="I80" s="6">
        <f>IF('[1]TCE - ANEXO IV - Preencher'!K89="","",'[1]TCE - ANEXO IV - Preencher'!K89)</f>
        <v>44823</v>
      </c>
      <c r="J80" s="5" t="str">
        <f>'[1]TCE - ANEXO IV - Preencher'!L89</f>
        <v>d40072854</v>
      </c>
      <c r="K80" s="5" t="str">
        <f>IF(F80="B",LEFT('[1]TCE - ANEXO IV - Preencher'!M89,2),IF(F80="S",LEFT('[1]TCE - ANEXO IV - Preencher'!M89,7),IF('[1]TCE - ANEXO IV - Preencher'!H89="","")))</f>
        <v>2611101</v>
      </c>
      <c r="L80" s="7">
        <f>'[1]TCE - ANEXO IV - Preencher'!N89</f>
        <v>70</v>
      </c>
    </row>
    <row r="81" spans="1:12" s="8" customFormat="1" ht="19.5" customHeight="1">
      <c r="A81" s="3">
        <f>IFERROR(VLOOKUP(B81,'[1]DADOS (OCULTAR)'!$Q$3:$S$103,3,0),"")</f>
        <v>9039744001590</v>
      </c>
      <c r="B81" s="4" t="str">
        <f>'[1]TCE - ANEXO IV - Preencher'!C90</f>
        <v>UPAE SALGUEIRO</v>
      </c>
      <c r="C81" s="4" t="str">
        <f>'[1]TCE - ANEXO IV - Preencher'!E90</f>
        <v>5.99 - Outros Serviços de Terceiros Pessoa Jurídica</v>
      </c>
      <c r="D81" s="3">
        <f>'[1]TCE - ANEXO IV - Preencher'!F90</f>
        <v>45355828000109</v>
      </c>
      <c r="E81" s="5" t="str">
        <f>'[1]TCE - ANEXO IV - Preencher'!G90</f>
        <v>JOSE UELDO DO NASCIMENTO 69868220572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67</v>
      </c>
      <c r="I81" s="6">
        <f>IF('[1]TCE - ANEXO IV - Preencher'!K90="","",'[1]TCE - ANEXO IV - Preencher'!K90)</f>
        <v>44830</v>
      </c>
      <c r="J81" s="5" t="str">
        <f>'[1]TCE - ANEXO IV - Preencher'!L90</f>
        <v>b8cb34dc6</v>
      </c>
      <c r="K81" s="5" t="str">
        <f>IF(F81="B",LEFT('[1]TCE - ANEXO IV - Preencher'!M90,2),IF(F81="S",LEFT('[1]TCE - ANEXO IV - Preencher'!M90,7),IF('[1]TCE - ANEXO IV - Preencher'!H90="","")))</f>
        <v>2611101</v>
      </c>
      <c r="L81" s="7">
        <f>'[1]TCE - ANEXO IV - Preencher'!N90</f>
        <v>28</v>
      </c>
    </row>
    <row r="82" spans="1:12" s="8" customFormat="1" ht="19.5" customHeight="1">
      <c r="A82" s="3">
        <f>IFERROR(VLOOKUP(B82,'[1]DADOS (OCULTAR)'!$Q$3:$S$103,3,0),"")</f>
        <v>9039744001590</v>
      </c>
      <c r="B82" s="4" t="str">
        <f>'[1]TCE - ANEXO IV - Preencher'!C91</f>
        <v>UPAE SALGUEIRO</v>
      </c>
      <c r="C82" s="4" t="str">
        <f>'[1]TCE - ANEXO IV - Preencher'!E91</f>
        <v>5.99 - Outros Serviços de Terceiros Pessoa Jurídica</v>
      </c>
      <c r="D82" s="3">
        <f>'[1]TCE - ANEXO IV - Preencher'!F91</f>
        <v>37592241000187</v>
      </c>
      <c r="E82" s="5" t="str">
        <f>'[1]TCE - ANEXO IV - Preencher'!G91</f>
        <v>MARIA DE JESUS DE ANDRADE 08844765454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053533</v>
      </c>
      <c r="I82" s="6">
        <f>IF('[1]TCE - ANEXO IV - Preencher'!K91="","",'[1]TCE - ANEXO IV - Preencher'!K91)</f>
        <v>44832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2606804</v>
      </c>
      <c r="L82" s="7">
        <f>'[1]TCE - ANEXO IV - Preencher'!N91</f>
        <v>200</v>
      </c>
    </row>
    <row r="83" spans="1:12" s="8" customFormat="1" ht="19.5" customHeight="1">
      <c r="A83" s="3">
        <f>IFERROR(VLOOKUP(B83,'[1]DADOS (OCULTAR)'!$Q$3:$S$103,3,0),"")</f>
        <v>9039744001590</v>
      </c>
      <c r="B83" s="4" t="str">
        <f>'[1]TCE - ANEXO IV - Preencher'!C92</f>
        <v>UPAE SALGUEIRO</v>
      </c>
      <c r="C83" s="4" t="str">
        <f>'[1]TCE - ANEXO IV - Preencher'!E92</f>
        <v>5.99 - Outros Serviços de Terceiros Pessoa Jurídica</v>
      </c>
      <c r="D83" s="3">
        <f>'[1]TCE - ANEXO IV - Preencher'!F92</f>
        <v>10921252000107</v>
      </c>
      <c r="E83" s="5" t="str">
        <f>'[1]TCE - ANEXO IV - Preencher'!G92</f>
        <v>COMPANHIA EDITORA DE PERNAMBUCO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000004905</v>
      </c>
      <c r="I83" s="6">
        <f>IF('[1]TCE - ANEXO IV - Preencher'!K92="","",'[1]TCE - ANEXO IV - Preencher'!K92)</f>
        <v>44837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1361.17</v>
      </c>
    </row>
    <row r="84" spans="1:12" s="8" customFormat="1" ht="19.5" customHeight="1">
      <c r="A84" s="3">
        <f>IFERROR(VLOOKUP(B84,'[1]DADOS (OCULTAR)'!$Q$3:$S$103,3,0),"")</f>
        <v>9039744001590</v>
      </c>
      <c r="B84" s="4" t="str">
        <f>'[1]TCE - ANEXO IV - Preencher'!C93</f>
        <v>UPAE SALGUEIRO</v>
      </c>
      <c r="C84" s="4" t="str">
        <f>'[1]TCE - ANEXO IV - Preencher'!E93</f>
        <v>5.5 - Reparo e Manutenção de Máquinas e Equipamentos</v>
      </c>
      <c r="D84" s="3">
        <f>'[1]TCE - ANEXO IV - Preencher'!F93</f>
        <v>7146768000117</v>
      </c>
      <c r="E84" s="5" t="str">
        <f>'[1]TCE - ANEXO IV - Preencher'!G93</f>
        <v>SERV IMAGEM NORDESTE ASSISTENCIA TECNICA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000004905</v>
      </c>
      <c r="I84" s="6">
        <f>IF('[1]TCE - ANEXO IV - Preencher'!K93="","",'[1]TCE - ANEXO IV - Preencher'!K93)</f>
        <v>44834</v>
      </c>
      <c r="J84" s="5" t="str">
        <f>'[1]TCE - ANEXO IV - Preencher'!L93</f>
        <v>FBVC72909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2420</v>
      </c>
    </row>
    <row r="85" spans="1:12" s="8" customFormat="1" ht="19.5" customHeight="1">
      <c r="A85" s="3">
        <f>IFERROR(VLOOKUP(B85,'[1]DADOS (OCULTAR)'!$Q$3:$S$103,3,0),"")</f>
        <v>9039744001590</v>
      </c>
      <c r="B85" s="4" t="str">
        <f>'[1]TCE - ANEXO IV - Preencher'!C94</f>
        <v>UPAE SALGUEIRO</v>
      </c>
      <c r="C85" s="4" t="str">
        <f>'[1]TCE - ANEXO IV - Preencher'!E94</f>
        <v>5.5 - Reparo e Manutenção de Máquinas e Equipamentos</v>
      </c>
      <c r="D85" s="3" t="str">
        <f>'[1]TCE - ANEXO IV - Preencher'!F94</f>
        <v>03.480.539/0001-83</v>
      </c>
      <c r="E85" s="5" t="str">
        <f>'[1]TCE - ANEXO IV - Preencher'!G94</f>
        <v>SL ENGENHARIA HOSPITALAR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000011278</v>
      </c>
      <c r="I85" s="6">
        <f>IF('[1]TCE - ANEXO IV - Preencher'!K94="","",'[1]TCE - ANEXO IV - Preencher'!K94)</f>
        <v>44853</v>
      </c>
      <c r="J85" s="5" t="str">
        <f>'[1]TCE - ANEXO IV - Preencher'!L94</f>
        <v>RKNQ9541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6403.15</v>
      </c>
    </row>
    <row r="86" spans="1:12" s="8" customFormat="1" ht="19.5" customHeight="1">
      <c r="A86" s="3">
        <f>IFERROR(VLOOKUP(B86,'[1]DADOS (OCULTAR)'!$Q$3:$S$103,3,0),"")</f>
        <v>9039744001590</v>
      </c>
      <c r="B86" s="4" t="str">
        <f>'[1]TCE - ANEXO IV - Preencher'!C95</f>
        <v>UPAE SALGUEIRO</v>
      </c>
      <c r="C86" s="4" t="str">
        <f>'[1]TCE - ANEXO IV - Preencher'!E95</f>
        <v>5.5 - Reparo e Manutenção de Máquinas e Equipamentos</v>
      </c>
      <c r="D86" s="3">
        <f>'[1]TCE - ANEXO IV - Preencher'!F95</f>
        <v>26332434000182</v>
      </c>
      <c r="E86" s="5" t="str">
        <f>'[1]TCE - ANEXO IV - Preencher'!G95</f>
        <v>LOGICO PROJETOS CONSULTORIA E SERVICOS DE CLIMATIZACAO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00000570</v>
      </c>
      <c r="I86" s="6">
        <f>IF('[1]TCE - ANEXO IV - Preencher'!K95="","",'[1]TCE - ANEXO IV - Preencher'!K95)</f>
        <v>44837</v>
      </c>
      <c r="J86" s="5" t="str">
        <f>'[1]TCE - ANEXO IV - Preencher'!L95</f>
        <v>IZ6RBDMM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6800</v>
      </c>
    </row>
    <row r="87" spans="1:12" s="8" customFormat="1" ht="19.5" customHeight="1">
      <c r="A87" s="3">
        <f>IFERROR(VLOOKUP(B87,'[1]DADOS (OCULTAR)'!$Q$3:$S$103,3,0),"")</f>
        <v>9039744001590</v>
      </c>
      <c r="B87" s="4" t="str">
        <f>'[1]TCE - ANEXO IV - Preencher'!C96</f>
        <v>UPAE SALGUEIRO</v>
      </c>
      <c r="C87" s="4" t="str">
        <f>'[1]TCE - ANEXO IV - Preencher'!E96</f>
        <v>5.5 - Reparo e Manutenção de Máquinas e Equipamentos</v>
      </c>
      <c r="D87" s="3">
        <f>'[1]TCE - ANEXO IV - Preencher'!F96</f>
        <v>8930024000151</v>
      </c>
      <c r="E87" s="5" t="str">
        <f>'[1]TCE - ANEXO IV - Preencher'!G96</f>
        <v>ELETRON TRANSPORTES VERTICAIS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3451</v>
      </c>
      <c r="I87" s="6">
        <f>IF('[1]TCE - ANEXO IV - Preencher'!K96="","",'[1]TCE - ANEXO IV - Preencher'!K96)</f>
        <v>44826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2611101</v>
      </c>
      <c r="L87" s="7">
        <f>'[1]TCE - ANEXO IV - Preencher'!N96</f>
        <v>738</v>
      </c>
    </row>
    <row r="88" spans="1:12" s="8" customFormat="1" ht="19.5" customHeight="1">
      <c r="A88" s="3">
        <f>IFERROR(VLOOKUP(B88,'[1]DADOS (OCULTAR)'!$Q$3:$S$103,3,0),"")</f>
        <v>9039744001590</v>
      </c>
      <c r="B88" s="4" t="str">
        <f>'[1]TCE - ANEXO IV - Preencher'!C97</f>
        <v>UPAE SALGUEIRO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53113791000122</v>
      </c>
      <c r="E88" s="5" t="str">
        <f>'[1]TCE - ANEXO IV - Preencher'!G97</f>
        <v xml:space="preserve">TOTVS S 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03388294</v>
      </c>
      <c r="I88" s="6">
        <f>IF('[1]TCE - ANEXO IV - Preencher'!K97="","",'[1]TCE - ANEXO IV - Preencher'!K97)</f>
        <v>44818</v>
      </c>
      <c r="J88" s="5" t="str">
        <f>'[1]TCE - ANEXO IV - Preencher'!L97</f>
        <v>QLTDXCFW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492.88</v>
      </c>
    </row>
    <row r="89" spans="1:12" s="8" customFormat="1" ht="19.5" customHeight="1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2022-10-26T20:08:01Z</dcterms:created>
  <dcterms:modified xsi:type="dcterms:W3CDTF">2022-10-26T20:08:25Z</dcterms:modified>
</cp:coreProperties>
</file>