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8.2022\1-PCF 2022\14 TCE\EXCEL\"/>
    </mc:Choice>
  </mc:AlternateContent>
  <bookViews>
    <workbookView xWindow="0" yWindow="0" windowWidth="24000" windowHeight="9135"/>
  </bookViews>
  <sheets>
    <sheet name="HDM - despesas gerais - 2022_0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<sst xmlns="http://schemas.openxmlformats.org/spreadsheetml/2006/main" count="12" uniqueCount="12">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</sst>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8.2022/1-PCF%202022/13%20PCF/13.2%20-%20PCF%20Custeio%20em%20EXCEL%20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</v>
          </cell>
          <cell r="H11" t="str">
            <v>S</v>
          </cell>
          <cell r="I11" t="str">
            <v>N</v>
          </cell>
          <cell r="J11" t="str">
            <v>FATURA</v>
          </cell>
          <cell r="N11">
            <v>2638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 t="str">
            <v>00000019267</v>
          </cell>
          <cell r="K12">
            <v>44770</v>
          </cell>
          <cell r="L12" t="str">
            <v>9f964b0f4</v>
          </cell>
          <cell r="M12" t="str">
            <v>2611101 - Petrolina - PE</v>
          </cell>
          <cell r="N12">
            <v>20100.82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8380889000434</v>
          </cell>
          <cell r="G13" t="str">
            <v>ATLANTICO TRANSPORTES LTDA</v>
          </cell>
          <cell r="H13" t="str">
            <v>S</v>
          </cell>
          <cell r="I13" t="str">
            <v>S</v>
          </cell>
          <cell r="J13" t="str">
            <v>00000019315</v>
          </cell>
          <cell r="K13">
            <v>44770</v>
          </cell>
          <cell r="L13" t="str">
            <v>84684cde6</v>
          </cell>
          <cell r="M13" t="str">
            <v>2611101 - Petrolina - PE</v>
          </cell>
          <cell r="N13">
            <v>278.8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34133896000107</v>
          </cell>
          <cell r="G14" t="str">
            <v>SETRANVASF GESTAO DE CREDITOS EIRELI</v>
          </cell>
          <cell r="H14" t="str">
            <v>S</v>
          </cell>
          <cell r="I14" t="str">
            <v>S</v>
          </cell>
          <cell r="J14" t="str">
            <v>2022916</v>
          </cell>
          <cell r="K14">
            <v>44776</v>
          </cell>
          <cell r="L14" t="str">
            <v>C0536A190</v>
          </cell>
          <cell r="M14" t="str">
            <v>2918407 - Juazeiro - BA</v>
          </cell>
          <cell r="N14">
            <v>6143.2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34133896000107</v>
          </cell>
          <cell r="G15" t="str">
            <v>SETRANVASF GESTAO DE CREDITOS EIRELI</v>
          </cell>
          <cell r="H15" t="str">
            <v>S</v>
          </cell>
          <cell r="I15" t="str">
            <v>S</v>
          </cell>
          <cell r="J15" t="str">
            <v>2022917</v>
          </cell>
          <cell r="K15">
            <v>44776</v>
          </cell>
          <cell r="L15" t="str">
            <v>433290240</v>
          </cell>
          <cell r="M15" t="str">
            <v>2918407 - Juazeiro - BA</v>
          </cell>
          <cell r="N15">
            <v>480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12696911000184</v>
          </cell>
          <cell r="G16" t="str">
            <v>ASSOC DOS TRANSP ALTER E COMP DE PASSAG DOS PISNC</v>
          </cell>
          <cell r="H16" t="str">
            <v>S</v>
          </cell>
          <cell r="I16" t="str">
            <v>S</v>
          </cell>
          <cell r="J16" t="str">
            <v>1499</v>
          </cell>
          <cell r="K16">
            <v>44804</v>
          </cell>
          <cell r="L16" t="str">
            <v>99be13ec7</v>
          </cell>
          <cell r="M16" t="str">
            <v>2611101 - Petrolina - PE</v>
          </cell>
          <cell r="N16">
            <v>14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6095114000149</v>
          </cell>
          <cell r="G17" t="str">
            <v>ASSOCIACAO DOS TRANSPORTADORES ALTERNATIVOS E</v>
          </cell>
          <cell r="H17" t="str">
            <v>S</v>
          </cell>
          <cell r="I17" t="str">
            <v>S</v>
          </cell>
          <cell r="J17" t="str">
            <v>1017</v>
          </cell>
          <cell r="K17">
            <v>44774</v>
          </cell>
          <cell r="L17" t="str">
            <v>c376e2ebe</v>
          </cell>
          <cell r="M17" t="str">
            <v>2611101 - Petrolina - PE</v>
          </cell>
          <cell r="N17">
            <v>256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7107866000145</v>
          </cell>
          <cell r="G18" t="str">
            <v>ASSOC. TRANSP. ALTERN. COMPLEM. PASSAG. PROJ. IRRIGADOS</v>
          </cell>
          <cell r="H18" t="str">
            <v>S</v>
          </cell>
          <cell r="I18" t="str">
            <v>S</v>
          </cell>
          <cell r="J18" t="str">
            <v>2804</v>
          </cell>
          <cell r="K18">
            <v>44768</v>
          </cell>
          <cell r="L18" t="str">
            <v>f2a689e28</v>
          </cell>
          <cell r="M18" t="str">
            <v>2611101 - Petrolina - PE</v>
          </cell>
          <cell r="N18">
            <v>952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20129691000135</v>
          </cell>
          <cell r="G19" t="str">
            <v xml:space="preserve">COOPERTRANSERTAO - COOPERATIVA DOS PROPRIETARIOS </v>
          </cell>
          <cell r="H19" t="str">
            <v>S</v>
          </cell>
          <cell r="I19" t="str">
            <v>S</v>
          </cell>
          <cell r="J19" t="str">
            <v>1311</v>
          </cell>
          <cell r="K19">
            <v>44769</v>
          </cell>
          <cell r="L19" t="str">
            <v>0119929b2</v>
          </cell>
          <cell r="M19" t="str">
            <v>2611101 - Petrolina - PE</v>
          </cell>
          <cell r="N19">
            <v>210</v>
          </cell>
        </row>
        <row r="20">
          <cell r="C20" t="str">
            <v>HOSPITAL DOM MALAN</v>
          </cell>
          <cell r="E20" t="str">
            <v xml:space="preserve">5.21 - Seguros em geral </v>
          </cell>
          <cell r="F20">
            <v>92682038000100</v>
          </cell>
          <cell r="G20" t="str">
            <v xml:space="preserve">BRADESCO AUTO/RE COMPANHIA DE SEGUROS </v>
          </cell>
          <cell r="H20" t="str">
            <v>S</v>
          </cell>
          <cell r="I20" t="str">
            <v>N</v>
          </cell>
          <cell r="J20" t="str">
            <v>APÓLICE</v>
          </cell>
          <cell r="N20">
            <v>116.16</v>
          </cell>
        </row>
        <row r="21">
          <cell r="C21" t="str">
            <v>HOSPITAL DOM MALAN</v>
          </cell>
          <cell r="E21" t="str">
            <v xml:space="preserve">5.21 - Seguros em geral </v>
          </cell>
          <cell r="F21">
            <v>33054826000192</v>
          </cell>
          <cell r="G21" t="str">
            <v xml:space="preserve">COMPANHIA EXCELSIOR DE SEGUROS </v>
          </cell>
          <cell r="H21" t="str">
            <v>S</v>
          </cell>
          <cell r="I21" t="str">
            <v>N</v>
          </cell>
          <cell r="J21" t="str">
            <v>APÓLICE</v>
          </cell>
          <cell r="N21">
            <v>965.08</v>
          </cell>
        </row>
        <row r="22">
          <cell r="C22" t="str">
            <v>HOSPITAL DOM MALAN</v>
          </cell>
          <cell r="E22" t="str">
            <v xml:space="preserve">5.21 - Seguros em geral </v>
          </cell>
          <cell r="F22">
            <v>61198164000160</v>
          </cell>
          <cell r="G22" t="str">
            <v>PORTO SEGURO AUTO</v>
          </cell>
          <cell r="H22" t="str">
            <v>S</v>
          </cell>
          <cell r="I22" t="str">
            <v>N</v>
          </cell>
          <cell r="J22" t="str">
            <v>APÓLICE</v>
          </cell>
          <cell r="N22">
            <v>983.13</v>
          </cell>
        </row>
        <row r="23">
          <cell r="C23" t="str">
            <v>HOSPITAL DOM MALAN</v>
          </cell>
          <cell r="E23" t="str">
            <v xml:space="preserve">5.21 - Seguros em geral </v>
          </cell>
          <cell r="F23">
            <v>61198164000160</v>
          </cell>
          <cell r="G23" t="str">
            <v xml:space="preserve">PORTO SEGURO CIA DE SEGUROS GERAIS </v>
          </cell>
          <cell r="H23" t="str">
            <v>S</v>
          </cell>
          <cell r="I23" t="str">
            <v>N</v>
          </cell>
          <cell r="J23" t="str">
            <v>APÓLICE</v>
          </cell>
          <cell r="N23">
            <v>631.75</v>
          </cell>
        </row>
        <row r="24">
          <cell r="C24" t="str">
            <v>HOSPITAL DOM MALAN</v>
          </cell>
          <cell r="E24" t="str">
            <v xml:space="preserve">5.25 - Serviços Bancários </v>
          </cell>
          <cell r="F24">
            <v>360305000104</v>
          </cell>
          <cell r="G24" t="str">
            <v>CAIXA ECONOMICA FEDERAL</v>
          </cell>
          <cell r="H24" t="str">
            <v>S</v>
          </cell>
          <cell r="I24" t="str">
            <v>N</v>
          </cell>
          <cell r="N24">
            <v>48.95</v>
          </cell>
        </row>
        <row r="25">
          <cell r="C25" t="str">
            <v>HOSPITAL DOM MALAN</v>
          </cell>
          <cell r="E25" t="str">
            <v xml:space="preserve">5.25 - Serviços Bancários </v>
          </cell>
          <cell r="F25">
            <v>60746948866926</v>
          </cell>
          <cell r="G25" t="str">
            <v>BANCO BRADESCO S.A.</v>
          </cell>
          <cell r="H25" t="str">
            <v>S</v>
          </cell>
          <cell r="I25" t="str">
            <v>N</v>
          </cell>
          <cell r="N25">
            <v>159.11000000000001</v>
          </cell>
        </row>
        <row r="26">
          <cell r="C26" t="str">
            <v>HOSPITAL DOM MALAN</v>
          </cell>
          <cell r="E26" t="str">
            <v xml:space="preserve">5.25 - Serviços Bancários </v>
          </cell>
          <cell r="F26">
            <v>60746948866926</v>
          </cell>
          <cell r="G26" t="str">
            <v>BANCO BRADESCO S.A.</v>
          </cell>
          <cell r="H26" t="str">
            <v>S</v>
          </cell>
          <cell r="I26" t="str">
            <v>N</v>
          </cell>
          <cell r="N26">
            <v>281.14</v>
          </cell>
        </row>
        <row r="27">
          <cell r="C27" t="str">
            <v>HOSPITAL DOM MALAN</v>
          </cell>
          <cell r="E27" t="str">
            <v>5.9 - Telefonia Móvel</v>
          </cell>
          <cell r="F27">
            <v>2421421001355</v>
          </cell>
          <cell r="G27" t="str">
            <v>TIM CELULAR SA</v>
          </cell>
          <cell r="H27" t="str">
            <v>S</v>
          </cell>
          <cell r="I27" t="str">
            <v>N</v>
          </cell>
          <cell r="J27" t="str">
            <v>FATURA</v>
          </cell>
          <cell r="K27">
            <v>44774</v>
          </cell>
          <cell r="N27">
            <v>1860.11</v>
          </cell>
        </row>
        <row r="28">
          <cell r="C28" t="str">
            <v>HOSPITAL DOM MALAN</v>
          </cell>
          <cell r="E28" t="str">
            <v>5.18 - Teledonia Fixa</v>
          </cell>
          <cell r="F28">
            <v>2558157000162</v>
          </cell>
          <cell r="G28" t="str">
            <v>TELEFONICA BRASIL SA</v>
          </cell>
          <cell r="H28" t="str">
            <v>S</v>
          </cell>
          <cell r="I28" t="str">
            <v>N</v>
          </cell>
          <cell r="J28" t="str">
            <v>FATURA</v>
          </cell>
          <cell r="K28">
            <v>44774</v>
          </cell>
          <cell r="N28">
            <v>227.02</v>
          </cell>
        </row>
        <row r="29">
          <cell r="C29" t="str">
            <v>HOSPITAL DOM MALAN</v>
          </cell>
          <cell r="E29" t="str">
            <v>5.18 - Teledonia Fixa</v>
          </cell>
          <cell r="F29">
            <v>76535764002278</v>
          </cell>
          <cell r="G29" t="str">
            <v>OI S.A.</v>
          </cell>
          <cell r="H29" t="str">
            <v>S</v>
          </cell>
          <cell r="I29" t="str">
            <v>N</v>
          </cell>
          <cell r="J29" t="str">
            <v>FATURA</v>
          </cell>
          <cell r="K29">
            <v>44795</v>
          </cell>
          <cell r="N29">
            <v>3060.86</v>
          </cell>
        </row>
        <row r="30">
          <cell r="C30" t="str">
            <v>HOSPITAL DOM MALAN</v>
          </cell>
          <cell r="E30" t="str">
            <v>5.13 - Água e Esgoto</v>
          </cell>
          <cell r="F30">
            <v>9769035000164</v>
          </cell>
          <cell r="G30" t="str">
            <v>COMPESA</v>
          </cell>
          <cell r="H30" t="str">
            <v>S</v>
          </cell>
          <cell r="I30" t="str">
            <v>N</v>
          </cell>
          <cell r="J30" t="str">
            <v>FATURA</v>
          </cell>
          <cell r="K30">
            <v>44816</v>
          </cell>
          <cell r="N30">
            <v>42091.390000000007</v>
          </cell>
        </row>
        <row r="31">
          <cell r="C31" t="str">
            <v>HOSPITAL DOM MALAN</v>
          </cell>
          <cell r="E31" t="str">
            <v>5.13 - Água e Esgoto</v>
          </cell>
          <cell r="F31">
            <v>9769035000164</v>
          </cell>
          <cell r="G31" t="str">
            <v>COMPESA</v>
          </cell>
          <cell r="H31" t="str">
            <v>S</v>
          </cell>
          <cell r="I31" t="str">
            <v>N</v>
          </cell>
          <cell r="J31" t="str">
            <v>FATURA</v>
          </cell>
          <cell r="K31">
            <v>44812</v>
          </cell>
          <cell r="N31">
            <v>442.89</v>
          </cell>
        </row>
        <row r="32">
          <cell r="C32" t="str">
            <v>HOSPITAL DOM MALAN</v>
          </cell>
          <cell r="E32" t="str">
            <v>5.13 - Água e Esgoto</v>
          </cell>
          <cell r="F32">
            <v>9769035000164</v>
          </cell>
          <cell r="G32" t="str">
            <v>COMPESA</v>
          </cell>
          <cell r="H32" t="str">
            <v>S</v>
          </cell>
          <cell r="I32" t="str">
            <v>N</v>
          </cell>
          <cell r="J32" t="str">
            <v>FATURA</v>
          </cell>
          <cell r="K32">
            <v>44812</v>
          </cell>
          <cell r="N32">
            <v>129.26</v>
          </cell>
        </row>
        <row r="33">
          <cell r="C33" t="str">
            <v>HOSPITAL DOM MALAN</v>
          </cell>
          <cell r="E33" t="str">
            <v>5.12 - Energia Elétrica</v>
          </cell>
          <cell r="F33">
            <v>10835932000108</v>
          </cell>
          <cell r="G33" t="str">
            <v xml:space="preserve">COMPANHIA ENERGÉTICA DE PERNAMBUCO </v>
          </cell>
          <cell r="H33" t="str">
            <v>S</v>
          </cell>
          <cell r="I33" t="str">
            <v>N</v>
          </cell>
          <cell r="J33" t="str">
            <v>FATURA</v>
          </cell>
          <cell r="K33">
            <v>44816</v>
          </cell>
          <cell r="N33">
            <v>69098.009999999995</v>
          </cell>
        </row>
        <row r="34">
          <cell r="C34" t="str">
            <v>HOSPITAL DOM MALAN</v>
          </cell>
          <cell r="E34" t="str">
            <v>5.3 - Locação de Máquinas e Equipamentos</v>
          </cell>
          <cell r="F34">
            <v>10279299000119</v>
          </cell>
          <cell r="G34" t="str">
            <v>RGRAPH LOC COM E SERV LTDA</v>
          </cell>
          <cell r="H34" t="str">
            <v>S</v>
          </cell>
          <cell r="I34" t="str">
            <v>N</v>
          </cell>
          <cell r="J34" t="str">
            <v>FATURA</v>
          </cell>
          <cell r="K34">
            <v>44809</v>
          </cell>
          <cell r="N34">
            <v>10844.54</v>
          </cell>
        </row>
        <row r="35">
          <cell r="C35" t="str">
            <v>HOSPITAL DOM MALAN</v>
          </cell>
          <cell r="E35" t="str">
            <v>5.3 - Locação de Máquinas e Equipamentos</v>
          </cell>
          <cell r="F35">
            <v>9014387000100</v>
          </cell>
          <cell r="G35" t="str">
            <v>COMPLETA SERVICOS DE AR CONDICIONADO E LOCAÇÃO LTDA</v>
          </cell>
          <cell r="H35" t="str">
            <v>S</v>
          </cell>
          <cell r="I35" t="str">
            <v>N</v>
          </cell>
          <cell r="J35" t="str">
            <v xml:space="preserve">RECIBO </v>
          </cell>
          <cell r="K35">
            <v>44799</v>
          </cell>
          <cell r="N35">
            <v>2270</v>
          </cell>
        </row>
        <row r="36">
          <cell r="C36" t="str">
            <v>HOSPITAL DOM MALAN</v>
          </cell>
          <cell r="E36" t="str">
            <v>5.3 - Locação de Máquinas e Equipamentos</v>
          </cell>
          <cell r="F36">
            <v>23180800000137</v>
          </cell>
          <cell r="G36" t="str">
            <v>ENNE SOLUCOES ELETRICAS LTDA ME</v>
          </cell>
          <cell r="H36" t="str">
            <v>S</v>
          </cell>
          <cell r="I36" t="str">
            <v>S</v>
          </cell>
          <cell r="J36" t="str">
            <v>1206</v>
          </cell>
          <cell r="K36">
            <v>44813</v>
          </cell>
          <cell r="M36" t="str">
            <v>2611101 - Petrolina - PE</v>
          </cell>
          <cell r="N36">
            <v>4150</v>
          </cell>
        </row>
        <row r="37">
          <cell r="C37" t="str">
            <v>HOSPITAL DOM MALAN</v>
          </cell>
          <cell r="E37" t="str">
            <v>5.19 - Serviços Gráficos, de Encadernação e de Emolduração</v>
          </cell>
          <cell r="F37">
            <v>7835768000124</v>
          </cell>
          <cell r="G37" t="str">
            <v xml:space="preserve">BR - TRADEX ASSESSORIA EMPRESARIAL LTDA ME </v>
          </cell>
          <cell r="H37" t="str">
            <v>S</v>
          </cell>
          <cell r="I37" t="str">
            <v>S</v>
          </cell>
          <cell r="J37" t="str">
            <v>8912</v>
          </cell>
          <cell r="K37">
            <v>44795</v>
          </cell>
          <cell r="L37" t="str">
            <v>e2ca81604</v>
          </cell>
          <cell r="M37" t="str">
            <v>2611101 - Petrolina - PE</v>
          </cell>
          <cell r="N37">
            <v>315</v>
          </cell>
        </row>
        <row r="38">
          <cell r="C38" t="str">
            <v>HOSPITAL DOM MALAN</v>
          </cell>
          <cell r="E38" t="str">
            <v>5.19 - Serviços Gráficos, de Encadernação e de Emolduração</v>
          </cell>
          <cell r="F38">
            <v>27583613000155</v>
          </cell>
          <cell r="G38" t="str">
            <v xml:space="preserve">GRUPO G COMPANY DA CONFECCAO LTDA ME </v>
          </cell>
          <cell r="H38" t="str">
            <v>S</v>
          </cell>
          <cell r="I38" t="str">
            <v>S</v>
          </cell>
          <cell r="J38" t="str">
            <v>82</v>
          </cell>
          <cell r="K38">
            <v>44783</v>
          </cell>
          <cell r="L38" t="str">
            <v>c6067c27a</v>
          </cell>
          <cell r="M38" t="str">
            <v>2611101 - Petrolina - PE</v>
          </cell>
          <cell r="N38">
            <v>570</v>
          </cell>
        </row>
        <row r="39">
          <cell r="C39" t="str">
            <v>HOSPITAL DOM MALAN</v>
          </cell>
          <cell r="E39" t="str">
            <v>5.19 - Serviços Gráficos, de Encadernação e de Emolduração</v>
          </cell>
          <cell r="F39">
            <v>27583613000155</v>
          </cell>
          <cell r="G39" t="str">
            <v xml:space="preserve">GRUPO G COMPANY DA CONFECCAO LTDA ME </v>
          </cell>
          <cell r="H39" t="str">
            <v>S</v>
          </cell>
          <cell r="I39" t="str">
            <v>S</v>
          </cell>
          <cell r="J39" t="str">
            <v>83</v>
          </cell>
          <cell r="K39">
            <v>44796</v>
          </cell>
          <cell r="L39" t="str">
            <v>de0d888be</v>
          </cell>
          <cell r="M39" t="str">
            <v>2611101 - Petrolina - PE</v>
          </cell>
          <cell r="N39">
            <v>596</v>
          </cell>
        </row>
        <row r="40">
          <cell r="C40" t="str">
            <v>HOSPITAL DOM MALAN</v>
          </cell>
          <cell r="E40" t="str">
            <v>5.19 - Serviços Gráficos, de Encadernação e de Emolduração</v>
          </cell>
          <cell r="F40">
            <v>44620684000108</v>
          </cell>
          <cell r="G40" t="str">
            <v>OBELISCO COMERCIO E SERVICOS LTDA</v>
          </cell>
          <cell r="H40" t="str">
            <v>S</v>
          </cell>
          <cell r="I40" t="str">
            <v>S</v>
          </cell>
          <cell r="J40" t="str">
            <v>202255</v>
          </cell>
          <cell r="K40">
            <v>44781</v>
          </cell>
          <cell r="L40" t="str">
            <v>E3AC51B3A</v>
          </cell>
          <cell r="M40" t="str">
            <v>2918407 - Juazeiro - BA</v>
          </cell>
          <cell r="N40">
            <v>1973</v>
          </cell>
        </row>
        <row r="41">
          <cell r="C41" t="str">
            <v>HOSPITAL DOM MALAN</v>
          </cell>
          <cell r="E41" t="str">
            <v>5.19 - Serviços Gráficos, de Encadernação e de Emolduração</v>
          </cell>
          <cell r="F41">
            <v>4937174000136</v>
          </cell>
          <cell r="G41" t="str">
            <v xml:space="preserve">GUIMARAES SERVICOS GRAFICOS LTDA ME </v>
          </cell>
          <cell r="H41" t="str">
            <v>S</v>
          </cell>
          <cell r="I41" t="str">
            <v>S</v>
          </cell>
          <cell r="J41" t="str">
            <v>14743</v>
          </cell>
          <cell r="K41">
            <v>44792</v>
          </cell>
          <cell r="L41" t="str">
            <v>ac3cdad29</v>
          </cell>
          <cell r="M41" t="str">
            <v>2611101 - Petrolina - PE</v>
          </cell>
          <cell r="N41">
            <v>3328.5</v>
          </cell>
        </row>
        <row r="42">
          <cell r="C42" t="str">
            <v>HOSPITAL DOM MALAN</v>
          </cell>
          <cell r="E42" t="str">
            <v>5.19 - Serviços Gráficos, de Encadernação e de Emolduração</v>
          </cell>
          <cell r="F42">
            <v>4937174000136</v>
          </cell>
          <cell r="G42" t="str">
            <v xml:space="preserve">GUIMARAES SERVICOS GRAFICOS LTDA ME </v>
          </cell>
          <cell r="H42" t="str">
            <v>S</v>
          </cell>
          <cell r="I42" t="str">
            <v>S</v>
          </cell>
          <cell r="J42" t="str">
            <v>14732</v>
          </cell>
          <cell r="K42">
            <v>44791</v>
          </cell>
          <cell r="L42" t="str">
            <v>088359742</v>
          </cell>
          <cell r="M42" t="str">
            <v>2611101 - Petrolina - PE</v>
          </cell>
          <cell r="N42">
            <v>2510</v>
          </cell>
        </row>
        <row r="43">
          <cell r="C43" t="str">
            <v>HOSPITAL DOM MALAN</v>
          </cell>
          <cell r="E43" t="str">
            <v>5.19 - Serviços Gráficos, de Encadernação e de Emolduração</v>
          </cell>
          <cell r="F43">
            <v>4937174000136</v>
          </cell>
          <cell r="G43" t="str">
            <v xml:space="preserve">GUIMARAES SERVICOS GRAFICOS LTDA ME </v>
          </cell>
          <cell r="H43" t="str">
            <v>S</v>
          </cell>
          <cell r="I43" t="str">
            <v>S</v>
          </cell>
          <cell r="J43" t="str">
            <v>14715</v>
          </cell>
          <cell r="K43">
            <v>44789</v>
          </cell>
          <cell r="L43" t="str">
            <v>a8b421677</v>
          </cell>
          <cell r="M43" t="str">
            <v>2611101 - Petrolina - PE</v>
          </cell>
          <cell r="N43">
            <v>1170</v>
          </cell>
        </row>
        <row r="44">
          <cell r="C44" t="str">
            <v>HOSPITAL DOM MALAN</v>
          </cell>
          <cell r="E44" t="str">
            <v>5.19 - Serviços Gráficos, de Encadernação e de Emolduração</v>
          </cell>
          <cell r="F44">
            <v>4937174000136</v>
          </cell>
          <cell r="G44" t="str">
            <v xml:space="preserve">GUIMARAES SERVICOS GRAFICOS LTDA ME </v>
          </cell>
          <cell r="H44" t="str">
            <v>S</v>
          </cell>
          <cell r="I44" t="str">
            <v>S</v>
          </cell>
          <cell r="J44" t="str">
            <v>14703</v>
          </cell>
          <cell r="K44">
            <v>44783</v>
          </cell>
          <cell r="L44" t="str">
            <v>b16e16b6e</v>
          </cell>
          <cell r="M44" t="str">
            <v>2611101 - Petrolina - PE</v>
          </cell>
          <cell r="N44">
            <v>868</v>
          </cell>
        </row>
        <row r="45">
          <cell r="C45" t="str">
            <v>HOSPITAL DOM MALAN</v>
          </cell>
          <cell r="E45" t="str">
            <v>5.19 - Serviços Gráficos, de Encadernação e de Emolduração</v>
          </cell>
          <cell r="F45">
            <v>4937174000136</v>
          </cell>
          <cell r="G45" t="str">
            <v xml:space="preserve">GUIMARAES SERVICOS GRAFICOS LTDA ME </v>
          </cell>
          <cell r="H45" t="str">
            <v>S</v>
          </cell>
          <cell r="I45" t="str">
            <v>S</v>
          </cell>
          <cell r="J45" t="str">
            <v>14655</v>
          </cell>
          <cell r="K45">
            <v>44774</v>
          </cell>
          <cell r="L45" t="str">
            <v>9439648b0</v>
          </cell>
          <cell r="M45" t="str">
            <v>2611101 - Petrolina - PE</v>
          </cell>
          <cell r="N45">
            <v>432</v>
          </cell>
        </row>
        <row r="46">
          <cell r="C46" t="str">
            <v>HOSPITAL DOM MALAN</v>
          </cell>
          <cell r="E46" t="str">
            <v>5.20 - Serviços Judicíarios e Cartoriais</v>
          </cell>
          <cell r="F46">
            <v>2566224000190</v>
          </cell>
          <cell r="G46" t="str">
            <v>TRIBUNAL REGIONAL DO TRABALHO - LENILDA DO NASCIMENTO SILVA</v>
          </cell>
          <cell r="H46" t="str">
            <v>S</v>
          </cell>
          <cell r="I46" t="str">
            <v>N</v>
          </cell>
          <cell r="J46" t="str">
            <v>PROCESSO</v>
          </cell>
          <cell r="N46">
            <v>400</v>
          </cell>
        </row>
        <row r="47">
          <cell r="C47" t="str">
            <v>HOSPITAL DOM MALAN</v>
          </cell>
          <cell r="E47" t="str">
            <v>5.20 - Serviços Judicíarios e Cartoriais</v>
          </cell>
          <cell r="F47">
            <v>2566224000190</v>
          </cell>
          <cell r="G47" t="str">
            <v>TRIBUNAL REGIONAL DO TRABALHO - LUCINEIDE COSTA DE SOUZA ARAUJO</v>
          </cell>
          <cell r="H47" t="str">
            <v>S</v>
          </cell>
          <cell r="I47" t="str">
            <v>N</v>
          </cell>
          <cell r="J47" t="str">
            <v>PROCESSO</v>
          </cell>
          <cell r="N47">
            <v>682.1</v>
          </cell>
        </row>
        <row r="48">
          <cell r="C48" t="str">
            <v>HOSPITAL DOM MALAN</v>
          </cell>
          <cell r="E48" t="str">
            <v>5.20 - Serviços Judicíarios e Cartoriais</v>
          </cell>
          <cell r="F48">
            <v>2566224000190</v>
          </cell>
          <cell r="G48" t="str">
            <v>TRIBUNAL REGIONAL DO TRABALHO - VANUSA LUCAS RODRIGUES</v>
          </cell>
          <cell r="H48" t="str">
            <v>S</v>
          </cell>
          <cell r="I48" t="str">
            <v>N</v>
          </cell>
          <cell r="J48" t="str">
            <v>PROCESSO</v>
          </cell>
          <cell r="N48">
            <v>4072</v>
          </cell>
        </row>
        <row r="49">
          <cell r="C49" t="str">
            <v>HOSPITAL DOM MALAN</v>
          </cell>
          <cell r="E49" t="str">
            <v>5.20 - Serviços Judicíarios e Cartoriais</v>
          </cell>
          <cell r="F49">
            <v>2566224000190</v>
          </cell>
          <cell r="G49" t="str">
            <v>TRIBUNAL REGIONAL DO TRABALHO - WALTEMIR FEITOSA</v>
          </cell>
          <cell r="H49" t="str">
            <v>S</v>
          </cell>
          <cell r="I49" t="str">
            <v>N</v>
          </cell>
          <cell r="J49" t="str">
            <v>PROCESSO</v>
          </cell>
          <cell r="N49">
            <v>6705</v>
          </cell>
        </row>
        <row r="50">
          <cell r="C50" t="str">
            <v>HOSPITAL DOM MALAN</v>
          </cell>
          <cell r="E50" t="str">
            <v>5.20 - Serviços Judicíarios e Cartoriais</v>
          </cell>
          <cell r="F50">
            <v>2566224000190</v>
          </cell>
          <cell r="G50" t="str">
            <v>TRIBUNAL REGIONAL DO TRABALHO - ANA LUCIA QUADROS LACERDA</v>
          </cell>
          <cell r="H50" t="str">
            <v>S</v>
          </cell>
          <cell r="I50" t="str">
            <v>N</v>
          </cell>
          <cell r="J50" t="str">
            <v>PROCESSO</v>
          </cell>
          <cell r="N50">
            <v>2323.21</v>
          </cell>
        </row>
        <row r="51">
          <cell r="C51" t="str">
            <v>HOSPITAL DOM MALAN</v>
          </cell>
          <cell r="E51" t="str">
            <v>5.20 - Serviços Judicíarios e Cartoriais</v>
          </cell>
          <cell r="F51">
            <v>2566224000190</v>
          </cell>
          <cell r="G51" t="str">
            <v>TRIBUNAL REGIONAL DO TRABALHO - MARIA DA CONCEIÇÃO BARBOSA</v>
          </cell>
          <cell r="H51" t="str">
            <v>S</v>
          </cell>
          <cell r="I51" t="str">
            <v>N</v>
          </cell>
          <cell r="J51" t="str">
            <v>PROCESSO</v>
          </cell>
          <cell r="N51">
            <v>2494</v>
          </cell>
        </row>
        <row r="52">
          <cell r="C52" t="str">
            <v>HOSPITAL DOM MALAN</v>
          </cell>
          <cell r="E52" t="str">
            <v>5.20 - Serviços Judicíarios e Cartoriais</v>
          </cell>
          <cell r="F52">
            <v>2566224000190</v>
          </cell>
          <cell r="G52" t="str">
            <v>TRIBUNAL REGIONAL DO TRABALHO - VILMA DUARTE GONÇALVES</v>
          </cell>
          <cell r="H52" t="str">
            <v>S</v>
          </cell>
          <cell r="I52" t="str">
            <v>N</v>
          </cell>
          <cell r="J52" t="str">
            <v>PROCESSO</v>
          </cell>
          <cell r="N52">
            <v>2121</v>
          </cell>
        </row>
        <row r="53">
          <cell r="C53" t="str">
            <v>HOSPITAL DOM MALAN</v>
          </cell>
          <cell r="E53" t="str">
            <v>4.99 - Outros Serviços de Terceiros Pessoa Física</v>
          </cell>
          <cell r="F53" t="str">
            <v>018.403.844-84</v>
          </cell>
          <cell r="G53" t="str">
            <v>MARIA DAS GRAÇAS DA CONCEIÇÃO</v>
          </cell>
          <cell r="H53" t="str">
            <v>S</v>
          </cell>
          <cell r="I53" t="str">
            <v>N</v>
          </cell>
          <cell r="J53" t="str">
            <v>RECIBO</v>
          </cell>
          <cell r="N53">
            <v>150</v>
          </cell>
        </row>
        <row r="54">
          <cell r="C54" t="str">
            <v>HOSPITAL DOM MALAN</v>
          </cell>
          <cell r="E54" t="str">
            <v>4.99 - Outros Serviços de Terceiros Pessoa Física</v>
          </cell>
          <cell r="F54" t="str">
            <v>023.097.194-63</v>
          </cell>
          <cell r="G54" t="str">
            <v>RONALDO DA ROCHA FERNANDES LIMA</v>
          </cell>
          <cell r="H54" t="str">
            <v>S</v>
          </cell>
          <cell r="I54" t="str">
            <v>N</v>
          </cell>
          <cell r="J54" t="str">
            <v>RECIBO</v>
          </cell>
          <cell r="N54">
            <v>150</v>
          </cell>
        </row>
        <row r="55">
          <cell r="C55" t="str">
            <v>HOSPITAL DOM MALAN</v>
          </cell>
          <cell r="E55" t="str">
            <v>4.99 - Outros Serviços de Terceiros Pessoa Física</v>
          </cell>
          <cell r="F55" t="str">
            <v>112.870.844-27</v>
          </cell>
          <cell r="G55" t="str">
            <v xml:space="preserve">ANA VALERIA DA SILVA REIS </v>
          </cell>
          <cell r="H55" t="str">
            <v>S</v>
          </cell>
          <cell r="I55" t="str">
            <v>N</v>
          </cell>
          <cell r="J55" t="str">
            <v>RECIBO</v>
          </cell>
          <cell r="N55">
            <v>150</v>
          </cell>
        </row>
        <row r="56">
          <cell r="C56" t="str">
            <v>HOSPITAL DOM MALAN</v>
          </cell>
          <cell r="E56" t="str">
            <v>4.99 - Outros Serviços de Terceiros Pessoa Física</v>
          </cell>
          <cell r="F56" t="str">
            <v>023.097.194-63</v>
          </cell>
          <cell r="G56" t="str">
            <v>RONALDO DA ROCHA FERNANDES LIMA</v>
          </cell>
          <cell r="H56" t="str">
            <v>S</v>
          </cell>
          <cell r="I56" t="str">
            <v>N</v>
          </cell>
          <cell r="J56" t="str">
            <v>RECIBO</v>
          </cell>
          <cell r="N56">
            <v>150</v>
          </cell>
        </row>
        <row r="57">
          <cell r="C57" t="str">
            <v>HOSPITAL DOM MALAN</v>
          </cell>
          <cell r="E57" t="str">
            <v>4.99 - Outros Serviços de Terceiros Pessoa Física</v>
          </cell>
          <cell r="F57" t="str">
            <v>025.859.784-43</v>
          </cell>
          <cell r="G57" t="str">
            <v>JOSELINA INACIO DA SILVA</v>
          </cell>
          <cell r="H57" t="str">
            <v>S</v>
          </cell>
          <cell r="I57" t="str">
            <v>N</v>
          </cell>
          <cell r="J57" t="str">
            <v>RECIBO</v>
          </cell>
          <cell r="N57">
            <v>150</v>
          </cell>
        </row>
        <row r="58">
          <cell r="C58" t="str">
            <v>HOSPITAL DOM MALAN</v>
          </cell>
          <cell r="E58" t="str">
            <v>4.99 - Outros Serviços de Terceiros Pessoa Física</v>
          </cell>
          <cell r="F58" t="str">
            <v>899.411.794-68</v>
          </cell>
          <cell r="G58" t="str">
            <v>JOSE WELLINGTON BARROS E SILVA</v>
          </cell>
          <cell r="H58" t="str">
            <v>S</v>
          </cell>
          <cell r="I58" t="str">
            <v>N</v>
          </cell>
          <cell r="J58" t="str">
            <v>RECIBO</v>
          </cell>
          <cell r="N58">
            <v>150</v>
          </cell>
        </row>
        <row r="59">
          <cell r="C59" t="str">
            <v>HOSPITAL DOM MALAN</v>
          </cell>
          <cell r="E59" t="str">
            <v>4.99 - Outros Serviços de Terceiros Pessoa Física</v>
          </cell>
          <cell r="F59" t="str">
            <v>025.859.784-43</v>
          </cell>
          <cell r="G59" t="str">
            <v>JOSELINA INACIO DA SILVA</v>
          </cell>
          <cell r="H59" t="str">
            <v>S</v>
          </cell>
          <cell r="I59" t="str">
            <v>N</v>
          </cell>
          <cell r="J59" t="str">
            <v>RECIBO</v>
          </cell>
          <cell r="N59">
            <v>150</v>
          </cell>
        </row>
        <row r="60">
          <cell r="C60" t="str">
            <v>HOSPITAL DOM MALAN</v>
          </cell>
          <cell r="E60" t="str">
            <v>4.99 - Outros Serviços de Terceiros Pessoa Física</v>
          </cell>
          <cell r="F60" t="str">
            <v>023.097.194-63</v>
          </cell>
          <cell r="G60" t="str">
            <v>RONALDO DA ROCHA FERNANDES LIMA</v>
          </cell>
          <cell r="H60" t="str">
            <v>S</v>
          </cell>
          <cell r="I60" t="str">
            <v>N</v>
          </cell>
          <cell r="J60" t="str">
            <v>RECIBO</v>
          </cell>
          <cell r="N60">
            <v>150</v>
          </cell>
        </row>
        <row r="61">
          <cell r="C61" t="str">
            <v>HOSPITAL DOM MALAN</v>
          </cell>
          <cell r="E61" t="str">
            <v>4.99 - Outros Serviços de Terceiros Pessoa Física</v>
          </cell>
          <cell r="F61">
            <v>66417805387</v>
          </cell>
          <cell r="G61" t="str">
            <v>CICERA SONILDE PEREIRA  LEITE</v>
          </cell>
          <cell r="H61" t="str">
            <v>S</v>
          </cell>
          <cell r="I61" t="str">
            <v>N</v>
          </cell>
          <cell r="J61" t="str">
            <v>RECIBO</v>
          </cell>
          <cell r="N61">
            <v>150</v>
          </cell>
        </row>
        <row r="62">
          <cell r="C62" t="str">
            <v>HOSPITAL DOM MALAN</v>
          </cell>
          <cell r="E62" t="str">
            <v>4.99 - Outros Serviços de Terceiros Pessoa Física</v>
          </cell>
          <cell r="F62" t="str">
            <v>220.519.964-15</v>
          </cell>
          <cell r="G62" t="str">
            <v>JOSEFA MARIA BEZERRA DE ALENCAR</v>
          </cell>
          <cell r="H62" t="str">
            <v>S</v>
          </cell>
          <cell r="I62" t="str">
            <v>N</v>
          </cell>
          <cell r="J62" t="str">
            <v>RECIBO</v>
          </cell>
          <cell r="N62">
            <v>150</v>
          </cell>
        </row>
        <row r="63">
          <cell r="C63" t="str">
            <v>HOSPITAL DOM MALAN</v>
          </cell>
          <cell r="E63" t="str">
            <v>4.99 - Outros Serviços de Terceiros Pessoa Física</v>
          </cell>
          <cell r="F63" t="str">
            <v>023.097.194-63</v>
          </cell>
          <cell r="G63" t="str">
            <v>RONALDO DA ROCHA FERNANDES LIMA</v>
          </cell>
          <cell r="H63" t="str">
            <v>S</v>
          </cell>
          <cell r="I63" t="str">
            <v>N</v>
          </cell>
          <cell r="J63" t="str">
            <v>RECIBO</v>
          </cell>
          <cell r="N63">
            <v>150</v>
          </cell>
        </row>
        <row r="64">
          <cell r="C64" t="str">
            <v>HOSPITAL DOM MALAN</v>
          </cell>
          <cell r="E64" t="str">
            <v>4.99 - Outros Serviços de Terceiros Pessoa Física</v>
          </cell>
          <cell r="F64" t="str">
            <v>220.519.964-15</v>
          </cell>
          <cell r="G64" t="str">
            <v>JOSEFA MARIA BEZERRA DE ALENCAR</v>
          </cell>
          <cell r="H64" t="str">
            <v>S</v>
          </cell>
          <cell r="I64" t="str">
            <v>N</v>
          </cell>
          <cell r="J64" t="str">
            <v>RECIBO</v>
          </cell>
          <cell r="N64">
            <v>150</v>
          </cell>
        </row>
        <row r="65">
          <cell r="C65" t="str">
            <v>HOSPITAL DOM MALAN</v>
          </cell>
          <cell r="E65" t="str">
            <v>4.99 - Outros Serviços de Terceiros Pessoa Física</v>
          </cell>
          <cell r="F65" t="str">
            <v>899.411.794-68</v>
          </cell>
          <cell r="G65" t="str">
            <v>JOSE WELLINGTON BARROS E SILVA</v>
          </cell>
          <cell r="H65" t="str">
            <v>S</v>
          </cell>
          <cell r="I65" t="str">
            <v>N</v>
          </cell>
          <cell r="J65" t="str">
            <v>RECIBO</v>
          </cell>
          <cell r="N65">
            <v>150</v>
          </cell>
        </row>
        <row r="66">
          <cell r="C66" t="str">
            <v>HOSPITAL DOM MALAN</v>
          </cell>
          <cell r="E66" t="str">
            <v>4.99 - Outros Serviços de Terceiros Pessoa Física</v>
          </cell>
          <cell r="F66" t="str">
            <v>028.569.254-21</v>
          </cell>
          <cell r="G66" t="str">
            <v>REJANUBIA GUEDES DE SÁ</v>
          </cell>
          <cell r="H66" t="str">
            <v>S</v>
          </cell>
          <cell r="I66" t="str">
            <v>N</v>
          </cell>
          <cell r="J66" t="str">
            <v>RECIBO</v>
          </cell>
          <cell r="N66">
            <v>150</v>
          </cell>
        </row>
        <row r="67">
          <cell r="C67" t="str">
            <v>HOSPITAL DOM MALAN</v>
          </cell>
          <cell r="E67" t="str">
            <v>4.99 - Outros Serviços de Terceiros Pessoa Física</v>
          </cell>
          <cell r="F67" t="str">
            <v>023.097.194-63</v>
          </cell>
          <cell r="G67" t="str">
            <v>RONALDO DA ROCHA FERNANDES LIMA</v>
          </cell>
          <cell r="H67" t="str">
            <v>S</v>
          </cell>
          <cell r="I67" t="str">
            <v>N</v>
          </cell>
          <cell r="J67" t="str">
            <v>RECIBO</v>
          </cell>
          <cell r="N67">
            <v>150</v>
          </cell>
        </row>
        <row r="68">
          <cell r="C68" t="str">
            <v>HOSPITAL DOM MALAN</v>
          </cell>
          <cell r="E68" t="str">
            <v>4.99 - Outros Serviços de Terceiros Pessoa Física</v>
          </cell>
          <cell r="F68">
            <v>4600554450</v>
          </cell>
          <cell r="G68" t="str">
            <v xml:space="preserve">KELLY CRISTIANE DE CARVALHO </v>
          </cell>
          <cell r="H68" t="str">
            <v>S</v>
          </cell>
          <cell r="I68" t="str">
            <v>N</v>
          </cell>
          <cell r="J68" t="str">
            <v>RECIBO</v>
          </cell>
          <cell r="N68">
            <v>480</v>
          </cell>
        </row>
        <row r="69">
          <cell r="C69" t="str">
            <v>HOSPITAL DOM MALAN</v>
          </cell>
          <cell r="E69" t="str">
            <v>5.16 - Serviços Médico-Hospitalares, Odotonlogia e Laboratoriais</v>
          </cell>
          <cell r="F69">
            <v>4509221000140</v>
          </cell>
          <cell r="G69" t="str">
            <v>BABY LAB LABORATÓRIOS CLÍNICOS S/S - EPP</v>
          </cell>
          <cell r="H69" t="str">
            <v>S</v>
          </cell>
          <cell r="I69" t="str">
            <v>S</v>
          </cell>
          <cell r="J69" t="str">
            <v>2022456</v>
          </cell>
          <cell r="K69">
            <v>44809</v>
          </cell>
          <cell r="L69" t="str">
            <v>53B876A28</v>
          </cell>
          <cell r="M69" t="str">
            <v>2918407 - Juazeiro - BA</v>
          </cell>
          <cell r="N69">
            <v>188023.67</v>
          </cell>
        </row>
        <row r="70">
          <cell r="C70" t="str">
            <v>HOSPITAL DOM MALAN</v>
          </cell>
          <cell r="E70" t="str">
            <v>5.16 - Serviços Médico-Hospitalares, Odotonlogia e Laboratoriais</v>
          </cell>
          <cell r="F70">
            <v>4166795000163</v>
          </cell>
          <cell r="G70" t="str">
            <v>ANESTESIA E SERVIÇOS MÉDICOS LTDA</v>
          </cell>
          <cell r="H70" t="str">
            <v>S</v>
          </cell>
          <cell r="I70" t="str">
            <v>S</v>
          </cell>
          <cell r="J70" t="str">
            <v>11563</v>
          </cell>
          <cell r="K70">
            <v>44799</v>
          </cell>
          <cell r="L70" t="str">
            <v>bbe3b9f13</v>
          </cell>
          <cell r="M70" t="str">
            <v>2611101 - Petrolina - PE</v>
          </cell>
          <cell r="N70">
            <v>500</v>
          </cell>
        </row>
        <row r="71">
          <cell r="C71" t="str">
            <v>HOSPITAL DOM MALAN</v>
          </cell>
          <cell r="E71" t="str">
            <v>5.16 - Serviços Médico-Hospitalares, Odotonlogia e Laboratoriais</v>
          </cell>
          <cell r="F71" t="str">
            <v>32.302.394/0001-29</v>
          </cell>
          <cell r="G71" t="str">
            <v>ENDOVALE SERVIÇOS ENDOSCOPICOS LTDA</v>
          </cell>
          <cell r="H71" t="str">
            <v>S</v>
          </cell>
          <cell r="I71" t="str">
            <v>S</v>
          </cell>
          <cell r="J71" t="str">
            <v>253</v>
          </cell>
          <cell r="K71">
            <v>44798</v>
          </cell>
          <cell r="L71" t="str">
            <v>58A89B84A</v>
          </cell>
          <cell r="M71" t="str">
            <v>2611101 - Petrolina - PE</v>
          </cell>
          <cell r="N71">
            <v>600</v>
          </cell>
        </row>
        <row r="72">
          <cell r="C72" t="str">
            <v>HOSPITAL DOM MALAN</v>
          </cell>
          <cell r="E72" t="str">
            <v>5.16 - Serviços Médico-Hospitalares, Odotonlogia e Laboratoriais</v>
          </cell>
          <cell r="F72" t="str">
            <v>11.473.378/0001-29</v>
          </cell>
          <cell r="G72" t="str">
            <v xml:space="preserve">CENTRO DE NEUROLOGIA E CARDIOLOGIA </v>
          </cell>
          <cell r="H72" t="str">
            <v>S</v>
          </cell>
          <cell r="I72" t="str">
            <v>S</v>
          </cell>
          <cell r="J72" t="str">
            <v>35881</v>
          </cell>
          <cell r="K72">
            <v>44798</v>
          </cell>
          <cell r="L72" t="str">
            <v>1e3384f38</v>
          </cell>
          <cell r="M72" t="str">
            <v>2611101 - Petrolina - PE</v>
          </cell>
          <cell r="N72">
            <v>1000</v>
          </cell>
        </row>
        <row r="73">
          <cell r="C73" t="str">
            <v>HOSPITAL DOM MALAN</v>
          </cell>
          <cell r="E73" t="str">
            <v>5.16 - Serviços Médico-Hospitalares, Odotonlogia e Laboratoriais</v>
          </cell>
          <cell r="F73">
            <v>4166795000163</v>
          </cell>
          <cell r="G73" t="str">
            <v>ANESTESIA E SERVIÇOS MÉDICOS LTDA</v>
          </cell>
          <cell r="H73" t="str">
            <v>S</v>
          </cell>
          <cell r="I73" t="str">
            <v>S</v>
          </cell>
          <cell r="J73" t="str">
            <v>11562</v>
          </cell>
          <cell r="K73">
            <v>44799</v>
          </cell>
          <cell r="L73" t="str">
            <v>4ed9f87f2</v>
          </cell>
          <cell r="M73" t="str">
            <v>2611101 - Petrolina - PE</v>
          </cell>
          <cell r="N73">
            <v>500</v>
          </cell>
        </row>
        <row r="74">
          <cell r="C74" t="str">
            <v>HOSPITAL DOM MALAN</v>
          </cell>
          <cell r="E74" t="str">
            <v>5.16 - Serviços Médico-Hospitalares, Odotonlogia e Laboratoriais</v>
          </cell>
          <cell r="F74" t="str">
            <v>11.473.378/0001-29</v>
          </cell>
          <cell r="G74" t="str">
            <v xml:space="preserve">CENTRO DE NEUROLOGIA E CARDIOLOGIA </v>
          </cell>
          <cell r="H74" t="str">
            <v>S</v>
          </cell>
          <cell r="I74" t="str">
            <v>S</v>
          </cell>
          <cell r="J74" t="str">
            <v>35882</v>
          </cell>
          <cell r="K74">
            <v>44798</v>
          </cell>
          <cell r="L74" t="str">
            <v>cf3742b71</v>
          </cell>
          <cell r="M74" t="str">
            <v>2611101 - Petrolina - PE</v>
          </cell>
          <cell r="N74">
            <v>1000</v>
          </cell>
        </row>
        <row r="75">
          <cell r="C75" t="str">
            <v>HOSPITAL DOM MALAN</v>
          </cell>
          <cell r="E75" t="str">
            <v>5.16 - Serviços Médico-Hospitalares, Odotonlogia e Laboratoriais</v>
          </cell>
          <cell r="F75" t="str">
            <v>32.302.394/0001-29</v>
          </cell>
          <cell r="G75" t="str">
            <v>ENDOVALE SERVIÇOS ENDOSCOPICOS LTDA</v>
          </cell>
          <cell r="H75" t="str">
            <v>S</v>
          </cell>
          <cell r="I75" t="str">
            <v>S</v>
          </cell>
          <cell r="J75" t="str">
            <v>252</v>
          </cell>
          <cell r="K75">
            <v>44798</v>
          </cell>
          <cell r="L75" t="str">
            <v>868e5570f</v>
          </cell>
          <cell r="M75" t="str">
            <v>2611101 - Petrolina - PE</v>
          </cell>
          <cell r="N75">
            <v>600</v>
          </cell>
        </row>
        <row r="76">
          <cell r="C76" t="str">
            <v>HOSPITAL DOM MALAN</v>
          </cell>
          <cell r="E76" t="str">
            <v>5.17 - Manutenção de Software, Certificação Digital e Microfilmagem</v>
          </cell>
          <cell r="F76" t="str">
            <v>09.236.362/0001-50</v>
          </cell>
          <cell r="G76" t="str">
            <v>SELECTY TECNOLOGIA PARA RH LTDA - ME</v>
          </cell>
          <cell r="H76" t="str">
            <v>S</v>
          </cell>
          <cell r="I76" t="str">
            <v>S</v>
          </cell>
          <cell r="J76" t="str">
            <v>6393</v>
          </cell>
          <cell r="K76">
            <v>44784</v>
          </cell>
          <cell r="L76" t="str">
            <v>FXXBVEOY</v>
          </cell>
          <cell r="M76" t="str">
            <v>4106902 - Curitiba - PR</v>
          </cell>
          <cell r="N76">
            <v>675</v>
          </cell>
        </row>
        <row r="77">
          <cell r="C77" t="str">
            <v>HOSPITAL DOM MALAN</v>
          </cell>
          <cell r="E77" t="str">
            <v>5.17 - Manutenção de Software, Certificação Digital e Microfilmagem</v>
          </cell>
          <cell r="F77">
            <v>7928972000190</v>
          </cell>
          <cell r="G77" t="str">
            <v>CARTELLO CONSULTORIA MERCADO COMUNICACAO LTDA</v>
          </cell>
          <cell r="H77" t="str">
            <v>S</v>
          </cell>
          <cell r="I77" t="str">
            <v>S</v>
          </cell>
          <cell r="J77" t="str">
            <v>00003660</v>
          </cell>
          <cell r="K77">
            <v>44774</v>
          </cell>
          <cell r="L77" t="str">
            <v>ZUE1-FBBN</v>
          </cell>
          <cell r="M77" t="str">
            <v>2611606 - Recife - PE</v>
          </cell>
          <cell r="N77">
            <v>442.17</v>
          </cell>
        </row>
        <row r="78">
          <cell r="C78" t="str">
            <v>HOSPITAL DOM MALAN</v>
          </cell>
          <cell r="E78" t="str">
            <v>5.17 - Manutenção de Software, Certificação Digital e Microfilmagem</v>
          </cell>
          <cell r="F78">
            <v>16783034000130</v>
          </cell>
          <cell r="G78" t="str">
            <v>SINTESE LICENCIAMENTO DE PROGRAMA PARA COMPUTADORES</v>
          </cell>
          <cell r="H78" t="str">
            <v>S</v>
          </cell>
          <cell r="I78" t="str">
            <v>S</v>
          </cell>
          <cell r="J78" t="str">
            <v>00021311</v>
          </cell>
          <cell r="K78">
            <v>44805</v>
          </cell>
          <cell r="L78" t="str">
            <v>BF5M-6VLA</v>
          </cell>
          <cell r="M78" t="str">
            <v>2611606 - Recife - PE</v>
          </cell>
          <cell r="N78">
            <v>2300</v>
          </cell>
        </row>
        <row r="79">
          <cell r="C79" t="str">
            <v>HOSPITAL DOM MALAN</v>
          </cell>
          <cell r="E79" t="str">
            <v>5.17 - Manutenção de Software, Certificação Digital e Microfilmagem</v>
          </cell>
          <cell r="F79">
            <v>5020356000100</v>
          </cell>
          <cell r="G79" t="str">
            <v>BID COM E SERV EM TECNOLOGIA DA INFORMACAO LTDA</v>
          </cell>
          <cell r="H79" t="str">
            <v>S</v>
          </cell>
          <cell r="I79" t="str">
            <v>S</v>
          </cell>
          <cell r="J79" t="str">
            <v>00004862</v>
          </cell>
          <cell r="K79">
            <v>44805</v>
          </cell>
          <cell r="L79" t="str">
            <v>QENP-UJVJ</v>
          </cell>
          <cell r="M79" t="str">
            <v>2611606 - Recife - PE</v>
          </cell>
          <cell r="N79">
            <v>1161.24</v>
          </cell>
        </row>
        <row r="80">
          <cell r="C80" t="str">
            <v>HOSPITAL DOM MALAN</v>
          </cell>
          <cell r="E80" t="str">
            <v>5.17 - Manutenção de Software, Certificação Digital e Microfilmagem</v>
          </cell>
          <cell r="F80">
            <v>53113791000122</v>
          </cell>
          <cell r="G80" t="str">
            <v>TOTVS SA</v>
          </cell>
          <cell r="H80" t="str">
            <v>S</v>
          </cell>
          <cell r="I80" t="str">
            <v>S</v>
          </cell>
          <cell r="J80" t="str">
            <v>03365773</v>
          </cell>
          <cell r="K80">
            <v>44785</v>
          </cell>
          <cell r="L80" t="str">
            <v>K24A-IDKJ</v>
          </cell>
          <cell r="M80" t="str">
            <v>3550308 - São Paulo - SP</v>
          </cell>
          <cell r="N80">
            <v>1314.35</v>
          </cell>
        </row>
        <row r="81">
          <cell r="C81" t="str">
            <v>HOSPITAL DOM MALAN</v>
          </cell>
          <cell r="E81" t="str">
            <v>5.17 - Manutenção de Software, Certificação Digital e Microfilmagem</v>
          </cell>
          <cell r="F81">
            <v>53113791001285</v>
          </cell>
          <cell r="G81" t="str">
            <v>TOTVS SA</v>
          </cell>
          <cell r="H81" t="str">
            <v>S</v>
          </cell>
          <cell r="I81" t="str">
            <v>S</v>
          </cell>
          <cell r="J81" t="str">
            <v>2022/61080</v>
          </cell>
          <cell r="K81">
            <v>44775</v>
          </cell>
          <cell r="L81" t="str">
            <v>cb38db62</v>
          </cell>
          <cell r="M81" t="str">
            <v>3106200 - Belo Horizonte - MG</v>
          </cell>
          <cell r="N81">
            <v>434.96</v>
          </cell>
        </row>
        <row r="82">
          <cell r="C82" t="str">
            <v>HOSPITAL DOM MALAN</v>
          </cell>
          <cell r="E82" t="str">
            <v>5.17 - Manutenção de Software, Certificação Digital e Microfilmagem</v>
          </cell>
          <cell r="F82">
            <v>53113791001285</v>
          </cell>
          <cell r="G82" t="str">
            <v>TOTVS SA</v>
          </cell>
          <cell r="H82" t="str">
            <v>S</v>
          </cell>
          <cell r="I82" t="str">
            <v>S</v>
          </cell>
          <cell r="J82" t="str">
            <v>2022/61082</v>
          </cell>
          <cell r="K82">
            <v>44777</v>
          </cell>
          <cell r="L82" t="str">
            <v>350533e4</v>
          </cell>
          <cell r="M82" t="str">
            <v>3106200 - Belo Horizonte - MG</v>
          </cell>
          <cell r="N82">
            <v>3036.28</v>
          </cell>
        </row>
        <row r="83">
          <cell r="C83" t="str">
            <v>HOSPITAL DOM MALAN</v>
          </cell>
          <cell r="E83" t="str">
            <v>5.2 - Serviços Técnicos Profissionais</v>
          </cell>
          <cell r="F83">
            <v>24272956000100</v>
          </cell>
          <cell r="G83" t="str">
            <v>ANNA KELLY MONTEIRO PALHA DO NASCIMENTO ME</v>
          </cell>
          <cell r="H83" t="str">
            <v>S</v>
          </cell>
          <cell r="I83" t="str">
            <v>S</v>
          </cell>
          <cell r="J83" t="str">
            <v>162</v>
          </cell>
          <cell r="K83">
            <v>44805</v>
          </cell>
          <cell r="L83" t="str">
            <v>91f94677c</v>
          </cell>
          <cell r="M83" t="str">
            <v>2611101 - Petrolina - PE</v>
          </cell>
          <cell r="N83">
            <v>2300</v>
          </cell>
        </row>
        <row r="84">
          <cell r="C84" t="str">
            <v>HOSPITAL DOM MALAN</v>
          </cell>
          <cell r="E84" t="str">
            <v>5.2 - Serviços Técnicos Profissionais</v>
          </cell>
          <cell r="F84">
            <v>3789272000887</v>
          </cell>
          <cell r="G84" t="str">
            <v xml:space="preserve">SERVIÇO NACIONAL DE APRENDIZAGEM INDUSTRIAL - SENAI </v>
          </cell>
          <cell r="H84" t="str">
            <v>S</v>
          </cell>
          <cell r="I84" t="str">
            <v>S</v>
          </cell>
          <cell r="J84" t="str">
            <v>16106</v>
          </cell>
          <cell r="K84">
            <v>44809</v>
          </cell>
          <cell r="L84" t="str">
            <v>0a4cb84e3</v>
          </cell>
          <cell r="M84" t="str">
            <v>2611101 - Petrolina - PE</v>
          </cell>
          <cell r="N84">
            <v>1296</v>
          </cell>
        </row>
        <row r="85">
          <cell r="C85" t="str">
            <v>HOSPITAL DOM MALAN</v>
          </cell>
          <cell r="E85" t="str">
            <v>5.2 - Serviços Técnicos Profissionais</v>
          </cell>
          <cell r="F85">
            <v>2512303000119</v>
          </cell>
          <cell r="G85" t="str">
            <v xml:space="preserve">NOROES AZEVEDO SOCIEDADE DE ADVOGADOS </v>
          </cell>
          <cell r="H85" t="str">
            <v>S</v>
          </cell>
          <cell r="I85" t="str">
            <v>S</v>
          </cell>
          <cell r="J85" t="str">
            <v>00005980</v>
          </cell>
          <cell r="K85">
            <v>44802</v>
          </cell>
          <cell r="L85" t="str">
            <v>PPQX-AWZS</v>
          </cell>
          <cell r="M85" t="str">
            <v>2611606 - Recife - PE</v>
          </cell>
          <cell r="N85">
            <v>6822.9</v>
          </cell>
        </row>
        <row r="86">
          <cell r="C86" t="str">
            <v>HOSPITAL DOM MALAN</v>
          </cell>
          <cell r="E86" t="str">
            <v>5.2 - Serviços Técnicos Profissionais</v>
          </cell>
          <cell r="F86">
            <v>2512303000119</v>
          </cell>
          <cell r="G86" t="str">
            <v xml:space="preserve">NOROES AZEVEDO SOCIEDADE DE ADVOGADOS </v>
          </cell>
          <cell r="H86" t="str">
            <v>S</v>
          </cell>
          <cell r="I86" t="str">
            <v>S</v>
          </cell>
          <cell r="J86" t="str">
            <v>00005943</v>
          </cell>
          <cell r="K86">
            <v>44781</v>
          </cell>
          <cell r="L86" t="str">
            <v>DTE4-KZEG</v>
          </cell>
          <cell r="M86" t="str">
            <v>2611606 - Recife - PE</v>
          </cell>
          <cell r="N86">
            <v>2240</v>
          </cell>
        </row>
        <row r="87">
          <cell r="C87" t="str">
            <v>HOSPITAL DOM MALAN</v>
          </cell>
          <cell r="E87" t="str">
            <v>5.2 - Serviços Técnicos Profissionais</v>
          </cell>
          <cell r="F87">
            <v>2512303000119</v>
          </cell>
          <cell r="G87" t="str">
            <v xml:space="preserve">NOROES AZEVEDO SOCIEDADE DE ADVOGADOS </v>
          </cell>
          <cell r="H87" t="str">
            <v>S</v>
          </cell>
          <cell r="I87" t="str">
            <v>S</v>
          </cell>
          <cell r="J87" t="str">
            <v>00005944</v>
          </cell>
          <cell r="K87">
            <v>44781</v>
          </cell>
          <cell r="L87" t="str">
            <v>JWLQ-D7CC</v>
          </cell>
          <cell r="M87" t="str">
            <v>2611606 - Recife - PE</v>
          </cell>
          <cell r="N87">
            <v>5341</v>
          </cell>
        </row>
        <row r="88">
          <cell r="C88" t="str">
            <v>HOSPITAL DOM MALAN</v>
          </cell>
          <cell r="E88" t="str">
            <v>5.23 - Limpeza e Conservação</v>
          </cell>
          <cell r="F88">
            <v>10229013000190</v>
          </cell>
          <cell r="G88" t="str">
            <v>INTERCLEAN ADMINISTRACAO LTDA</v>
          </cell>
          <cell r="H88" t="str">
            <v>S</v>
          </cell>
          <cell r="I88" t="str">
            <v>S</v>
          </cell>
          <cell r="J88" t="str">
            <v>00000705</v>
          </cell>
          <cell r="K88">
            <v>44805</v>
          </cell>
          <cell r="L88" t="str">
            <v>Z49W-7RVT</v>
          </cell>
          <cell r="M88" t="str">
            <v>2611606 - Recife - PE</v>
          </cell>
          <cell r="N88">
            <v>222861.74</v>
          </cell>
        </row>
        <row r="89">
          <cell r="C89" t="str">
            <v>HOSPITAL DOM MALAN</v>
          </cell>
          <cell r="E89" t="str">
            <v>5.99 - Outros Serviços de Terceiros Pessoa Jurídica</v>
          </cell>
          <cell r="F89" t="str">
            <v>00.479.544/0001-88</v>
          </cell>
          <cell r="G89" t="str">
            <v>REIS PALACE HOTEL LTDA</v>
          </cell>
          <cell r="H89" t="str">
            <v>S</v>
          </cell>
          <cell r="I89" t="str">
            <v>S</v>
          </cell>
          <cell r="J89" t="str">
            <v>16899</v>
          </cell>
          <cell r="K89">
            <v>44797</v>
          </cell>
          <cell r="L89" t="str">
            <v>e05d17faa</v>
          </cell>
          <cell r="M89" t="str">
            <v>2611101 - Petrolina - PE</v>
          </cell>
          <cell r="N89">
            <v>320</v>
          </cell>
        </row>
        <row r="90">
          <cell r="C90" t="str">
            <v>HOSPITAL DOM MALAN</v>
          </cell>
          <cell r="E90" t="str">
            <v>5.5 - Reparo e Manutenção de Máquinas e Equipamentos</v>
          </cell>
          <cell r="F90">
            <v>9014387000100</v>
          </cell>
          <cell r="G90" t="str">
            <v>COMPLETA SERVICOS DE AR CONDICIONADO E LOCAÇÃO LTDA EPP</v>
          </cell>
          <cell r="H90" t="str">
            <v>S</v>
          </cell>
          <cell r="I90" t="str">
            <v>S</v>
          </cell>
          <cell r="J90" t="str">
            <v>00001708</v>
          </cell>
          <cell r="K90">
            <v>44799</v>
          </cell>
          <cell r="L90" t="str">
            <v>FD5R-BWLK</v>
          </cell>
          <cell r="M90" t="str">
            <v>2611606 - Recife - PE</v>
          </cell>
          <cell r="N90">
            <v>22735.759999999998</v>
          </cell>
        </row>
        <row r="91">
          <cell r="C91" t="str">
            <v>HOSPITAL DOM MALAN</v>
          </cell>
          <cell r="E91" t="str">
            <v>5.5 - Reparo e Manutenção de Máquinas e Equipamentos</v>
          </cell>
          <cell r="F91">
            <v>12626414000100</v>
          </cell>
          <cell r="G91" t="str">
            <v>MANTEQ H.I. LTDA ME</v>
          </cell>
          <cell r="H91" t="str">
            <v>S</v>
          </cell>
          <cell r="I91" t="str">
            <v>S</v>
          </cell>
          <cell r="J91" t="str">
            <v>000000867</v>
          </cell>
          <cell r="K91">
            <v>44788</v>
          </cell>
          <cell r="L91" t="str">
            <v>QNLW38378</v>
          </cell>
          <cell r="M91" t="str">
            <v>2607901 - Jaboatão dos Guararapes - PE</v>
          </cell>
          <cell r="N91">
            <v>2600</v>
          </cell>
        </row>
        <row r="92">
          <cell r="C92" t="str">
            <v>HOSPITAL DOM MALAN</v>
          </cell>
          <cell r="E92" t="str">
            <v>5.5 - Reparo e Manutenção de Máquinas e Equipamentos</v>
          </cell>
          <cell r="F92">
            <v>7146768000117</v>
          </cell>
          <cell r="G92" t="str">
            <v>SERV IMAGEM NORDESTE ASSISTENCIA TECNICA LTDA</v>
          </cell>
          <cell r="H92" t="str">
            <v>S</v>
          </cell>
          <cell r="I92" t="str">
            <v>S</v>
          </cell>
          <cell r="J92" t="str">
            <v>000004853</v>
          </cell>
          <cell r="K92">
            <v>44804</v>
          </cell>
          <cell r="L92" t="str">
            <v>ETRR06287</v>
          </cell>
          <cell r="M92" t="str">
            <v>2607901 - Jaboatão dos Guararapes - PE</v>
          </cell>
          <cell r="N92">
            <v>4618</v>
          </cell>
        </row>
        <row r="93">
          <cell r="C93" t="str">
            <v>HOSPITAL DOM MALAN</v>
          </cell>
          <cell r="E93" t="str">
            <v>5.99 - Outros Serviços de Terceiros Pessoa Jurídica</v>
          </cell>
          <cell r="F93">
            <v>11182660000157</v>
          </cell>
          <cell r="G93" t="str">
            <v>EMERSON WALLAS RODRIGUES DA SILVA ME</v>
          </cell>
          <cell r="H93" t="str">
            <v>S</v>
          </cell>
          <cell r="I93" t="str">
            <v>S</v>
          </cell>
          <cell r="J93" t="str">
            <v>403</v>
          </cell>
          <cell r="K93">
            <v>44809</v>
          </cell>
          <cell r="L93" t="str">
            <v>5636b2d60</v>
          </cell>
          <cell r="M93" t="str">
            <v>2611101 - Petrolina - PE</v>
          </cell>
          <cell r="N93">
            <v>1500</v>
          </cell>
        </row>
        <row r="94">
          <cell r="C94" t="str">
            <v>HOSPITAL DOM MALAN</v>
          </cell>
          <cell r="E94" t="str">
            <v>5.10 - Detetização/Tratamento de Resíduos e Afins</v>
          </cell>
          <cell r="F94">
            <v>10333266000100</v>
          </cell>
          <cell r="G94" t="str">
            <v>CARLOS ANTONIO DE OLIVEIRA MILET JUNIOR - ME</v>
          </cell>
          <cell r="H94" t="str">
            <v>S</v>
          </cell>
          <cell r="I94" t="str">
            <v>S</v>
          </cell>
          <cell r="J94" t="str">
            <v>00009625</v>
          </cell>
          <cell r="K94">
            <v>44792</v>
          </cell>
          <cell r="L94" t="str">
            <v>WADZ-JCUQ</v>
          </cell>
          <cell r="M94" t="str">
            <v>2611606 - Recife - PE</v>
          </cell>
          <cell r="N94">
            <v>1500</v>
          </cell>
        </row>
        <row r="95">
          <cell r="C95" t="str">
            <v>HOSPITAL DOM MALAN</v>
          </cell>
          <cell r="E95" t="str">
            <v>5.99 - Outros Serviços de Terceiros Pessoa Jurídica</v>
          </cell>
          <cell r="F95" t="str">
            <v>45.355.828/0001-09</v>
          </cell>
          <cell r="G95" t="str">
            <v>JOSE UELDO DO NASCIMENTO</v>
          </cell>
          <cell r="H95" t="str">
            <v>S</v>
          </cell>
          <cell r="I95" t="str">
            <v>S</v>
          </cell>
          <cell r="J95" t="str">
            <v>61</v>
          </cell>
          <cell r="K95">
            <v>44797</v>
          </cell>
          <cell r="L95" t="str">
            <v>458322ef0</v>
          </cell>
          <cell r="M95" t="str">
            <v>2611101 - Petrolina - PE</v>
          </cell>
          <cell r="N95">
            <v>164</v>
          </cell>
        </row>
        <row r="96">
          <cell r="C96" t="str">
            <v>HOSPITAL DOM MALAN</v>
          </cell>
          <cell r="E96" t="str">
            <v>5.99 - Outros Serviços de Terceiros Pessoa Jurídica</v>
          </cell>
          <cell r="F96" t="str">
            <v>18.717.010/0001-08</v>
          </cell>
          <cell r="G96" t="str">
            <v>EDJANE SANTOS DE MOURA EIRELI - ME</v>
          </cell>
          <cell r="H96" t="str">
            <v>S</v>
          </cell>
          <cell r="I96" t="str">
            <v>N</v>
          </cell>
          <cell r="J96" t="str">
            <v>FATURA</v>
          </cell>
          <cell r="K96">
            <v>44771</v>
          </cell>
          <cell r="M96" t="str">
            <v>2611606 - Recife - PE</v>
          </cell>
          <cell r="N96">
            <v>2642.5</v>
          </cell>
        </row>
        <row r="97">
          <cell r="C97" t="str">
            <v>HOSPITAL DOM MALAN</v>
          </cell>
          <cell r="E97" t="str">
            <v>5.5 - Reparo e Manutenção de Máquinas e Equipamentos</v>
          </cell>
          <cell r="F97" t="str">
            <v>06.025.185/0001-75</v>
          </cell>
          <cell r="G97" t="str">
            <v>LINKMED SOLUÇÃO EM EQUIPAMENTO MEDICO</v>
          </cell>
          <cell r="H97" t="str">
            <v>S</v>
          </cell>
          <cell r="I97" t="str">
            <v>S</v>
          </cell>
          <cell r="J97" t="str">
            <v>00001973</v>
          </cell>
          <cell r="K97">
            <v>44802</v>
          </cell>
          <cell r="L97" t="str">
            <v>KUCW-IN7J</v>
          </cell>
          <cell r="M97" t="str">
            <v>2611606 - Recife - PE</v>
          </cell>
          <cell r="N97">
            <v>1048</v>
          </cell>
        </row>
        <row r="98">
          <cell r="C98" t="str">
            <v>HOSPITAL DOM MALAN</v>
          </cell>
          <cell r="E98" t="str">
            <v>3.12 - Material Hospitalar</v>
          </cell>
          <cell r="F98">
            <v>43475583000110</v>
          </cell>
          <cell r="G98" t="str">
            <v>RENEE EMBALAGENS LTDA</v>
          </cell>
          <cell r="H98" t="str">
            <v>B</v>
          </cell>
          <cell r="I98" t="str">
            <v>S</v>
          </cell>
          <cell r="J98" t="str">
            <v>000000210</v>
          </cell>
          <cell r="K98" t="str">
            <v>01/08/2022</v>
          </cell>
          <cell r="L98" t="str">
            <v>26220843475583000110550010000002101860729182</v>
          </cell>
          <cell r="M98" t="str">
            <v>26 - Pernambuco</v>
          </cell>
          <cell r="N98">
            <v>12591.42</v>
          </cell>
        </row>
        <row r="99">
          <cell r="C99" t="str">
            <v>HOSPITAL DOM MALAN</v>
          </cell>
          <cell r="E99" t="str">
            <v>3.12 - Material Hospitalar</v>
          </cell>
          <cell r="F99">
            <v>30721825000166</v>
          </cell>
          <cell r="G99" t="str">
            <v>DEAL VITAL COM DE MAT CIRURGICO E HOSP LTDA</v>
          </cell>
          <cell r="H99" t="str">
            <v>B</v>
          </cell>
          <cell r="I99" t="str">
            <v>S</v>
          </cell>
          <cell r="J99" t="str">
            <v>000001460</v>
          </cell>
          <cell r="K99" t="str">
            <v>26/07/2022</v>
          </cell>
          <cell r="L99" t="str">
            <v>33220730721825000166550010000014601041941113</v>
          </cell>
          <cell r="M99" t="str">
            <v>33 - Rio de Janeiro</v>
          </cell>
          <cell r="N99">
            <v>6300</v>
          </cell>
        </row>
        <row r="100">
          <cell r="C100" t="str">
            <v>HOSPITAL DOM MALAN</v>
          </cell>
          <cell r="E100" t="str">
            <v>3.12 - Material Hospitalar</v>
          </cell>
          <cell r="F100">
            <v>40185298000176</v>
          </cell>
          <cell r="G100" t="str">
            <v>INOVA MED DISTRIB DE PROD HOSPITALARES</v>
          </cell>
          <cell r="H100" t="str">
            <v>B</v>
          </cell>
          <cell r="I100" t="str">
            <v>S</v>
          </cell>
          <cell r="J100" t="str">
            <v>000003294</v>
          </cell>
          <cell r="K100" t="str">
            <v>02/08/2022</v>
          </cell>
          <cell r="L100" t="str">
            <v>26220840185298000176550000000032941009251700</v>
          </cell>
          <cell r="M100" t="str">
            <v>26 - Pernambuco</v>
          </cell>
          <cell r="N100">
            <v>35.6</v>
          </cell>
        </row>
        <row r="101">
          <cell r="C101" t="str">
            <v>HOSPITAL DOM MALAN</v>
          </cell>
          <cell r="E101" t="str">
            <v>3.12 - Material Hospitalar</v>
          </cell>
          <cell r="F101">
            <v>40185298000176</v>
          </cell>
          <cell r="G101" t="str">
            <v>INOVA MED DISTRIB DE PROD HOSPITALARES</v>
          </cell>
          <cell r="H101" t="str">
            <v>B</v>
          </cell>
          <cell r="I101" t="str">
            <v>S</v>
          </cell>
          <cell r="J101" t="str">
            <v>000003328</v>
          </cell>
          <cell r="K101" t="str">
            <v>04/08/2022</v>
          </cell>
          <cell r="L101" t="str">
            <v>26220840185298000176550000000033281009250053</v>
          </cell>
          <cell r="M101" t="str">
            <v>26 - Pernambuco</v>
          </cell>
          <cell r="N101">
            <v>207.5</v>
          </cell>
        </row>
        <row r="102">
          <cell r="C102" t="str">
            <v>HOSPITAL DOM MALAN</v>
          </cell>
          <cell r="E102" t="str">
            <v>3.12 - Material Hospitalar</v>
          </cell>
          <cell r="F102">
            <v>10454180000135</v>
          </cell>
          <cell r="G102" t="str">
            <v>VISION PLAST IND E COM DE EMBALAGEM</v>
          </cell>
          <cell r="H102" t="str">
            <v>B</v>
          </cell>
          <cell r="I102" t="str">
            <v>S</v>
          </cell>
          <cell r="J102" t="str">
            <v>000003834</v>
          </cell>
          <cell r="K102" t="str">
            <v>08/08/2022</v>
          </cell>
          <cell r="L102" t="str">
            <v>35220810454180000135550020000038341855304193</v>
          </cell>
          <cell r="M102" t="str">
            <v>35 - São Paulo</v>
          </cell>
          <cell r="N102">
            <v>2001.78</v>
          </cell>
        </row>
        <row r="103">
          <cell r="C103" t="str">
            <v>HOSPITAL DOM MALAN</v>
          </cell>
          <cell r="E103" t="str">
            <v>3.12 - Material Hospitalar</v>
          </cell>
          <cell r="F103">
            <v>30848237000198</v>
          </cell>
          <cell r="G103" t="str">
            <v>PH COMERCIO DE PRODUTOS MEDICOS HOSP LTDA</v>
          </cell>
          <cell r="H103" t="str">
            <v>B</v>
          </cell>
          <cell r="I103" t="str">
            <v>S</v>
          </cell>
          <cell r="J103" t="str">
            <v>000010593</v>
          </cell>
          <cell r="K103" t="str">
            <v>27/07/2022</v>
          </cell>
          <cell r="L103" t="str">
            <v>26220730848237000198550010000105931670826030</v>
          </cell>
          <cell r="M103" t="str">
            <v>26 - Pernambuco</v>
          </cell>
          <cell r="N103">
            <v>10858.45</v>
          </cell>
        </row>
        <row r="104">
          <cell r="C104" t="str">
            <v>HOSPITAL DOM MALAN</v>
          </cell>
          <cell r="E104" t="str">
            <v>3.12 - Material Hospitalar</v>
          </cell>
          <cell r="F104">
            <v>30848237000198</v>
          </cell>
          <cell r="G104" t="str">
            <v>PH COMERCIO DE PRODUTOS MEDICOS HOSP LTDA</v>
          </cell>
          <cell r="H104" t="str">
            <v>B</v>
          </cell>
          <cell r="I104" t="str">
            <v>S</v>
          </cell>
          <cell r="J104" t="str">
            <v>000010749</v>
          </cell>
          <cell r="K104" t="str">
            <v>16/08/2022</v>
          </cell>
          <cell r="L104" t="str">
            <v>26220830848237000198550010000107491624325934</v>
          </cell>
          <cell r="M104" t="str">
            <v>26 - Pernambuco</v>
          </cell>
          <cell r="N104">
            <v>1460</v>
          </cell>
        </row>
        <row r="105">
          <cell r="C105" t="str">
            <v>HOSPITAL DOM MALAN</v>
          </cell>
          <cell r="E105" t="str">
            <v>3.12 - Material Hospitalar</v>
          </cell>
          <cell r="F105">
            <v>7199135000177</v>
          </cell>
          <cell r="G105" t="str">
            <v>HOSPTEC LTDA</v>
          </cell>
          <cell r="H105" t="str">
            <v>B</v>
          </cell>
          <cell r="I105" t="str">
            <v>S</v>
          </cell>
          <cell r="J105" t="str">
            <v>000015767</v>
          </cell>
          <cell r="K105" t="str">
            <v>08/08/2022</v>
          </cell>
          <cell r="L105" t="str">
            <v>26220807199135000177550010000157671000177894</v>
          </cell>
          <cell r="M105" t="str">
            <v>26 - Pernambuco</v>
          </cell>
          <cell r="N105">
            <v>23667</v>
          </cell>
        </row>
        <row r="106">
          <cell r="C106" t="str">
            <v>HOSPITAL DOM MALAN</v>
          </cell>
          <cell r="E106" t="str">
            <v>3.12 - Material Hospitalar</v>
          </cell>
          <cell r="F106">
            <v>165933000139</v>
          </cell>
          <cell r="G106" t="str">
            <v>DESCARTEX COFECCOES E COM LTDA</v>
          </cell>
          <cell r="H106" t="str">
            <v>B</v>
          </cell>
          <cell r="I106" t="str">
            <v>S</v>
          </cell>
          <cell r="J106" t="str">
            <v>000031701</v>
          </cell>
          <cell r="K106" t="str">
            <v>05/08/2022</v>
          </cell>
          <cell r="L106" t="str">
            <v>26220800165933000139550020000317011413089782</v>
          </cell>
          <cell r="M106" t="str">
            <v>26 - Pernambuco</v>
          </cell>
          <cell r="N106">
            <v>9798</v>
          </cell>
        </row>
        <row r="107">
          <cell r="C107" t="str">
            <v>HOSPITAL DOM MALAN</v>
          </cell>
          <cell r="E107" t="str">
            <v>3.12 - Material Hospitalar</v>
          </cell>
          <cell r="F107">
            <v>11463963000148</v>
          </cell>
          <cell r="G107" t="str">
            <v>BCI BRASIL CHINA IMPORTADORA LTDA</v>
          </cell>
          <cell r="H107" t="str">
            <v>B</v>
          </cell>
          <cell r="I107" t="str">
            <v>S</v>
          </cell>
          <cell r="J107" t="str">
            <v>000034992</v>
          </cell>
          <cell r="K107" t="str">
            <v>26/07/2022</v>
          </cell>
          <cell r="L107" t="str">
            <v>26220711463963000148550010000349921939720728</v>
          </cell>
          <cell r="M107" t="str">
            <v>26 - Pernambuco</v>
          </cell>
          <cell r="N107">
            <v>54315.69</v>
          </cell>
        </row>
        <row r="108">
          <cell r="C108" t="str">
            <v>HOSPITAL DOM MALAN</v>
          </cell>
          <cell r="E108" t="str">
            <v>3.12 - Material Hospitalar</v>
          </cell>
          <cell r="F108">
            <v>11463963000148</v>
          </cell>
          <cell r="G108" t="str">
            <v>BCI BRASIL CHINA IMPORTADORA LTDA</v>
          </cell>
          <cell r="H108" t="str">
            <v>B</v>
          </cell>
          <cell r="I108" t="str">
            <v>S</v>
          </cell>
          <cell r="J108" t="str">
            <v>000035011</v>
          </cell>
          <cell r="K108" t="str">
            <v>28/07/2022</v>
          </cell>
          <cell r="L108" t="str">
            <v>26220711463963000148550010000350111276550711</v>
          </cell>
          <cell r="M108" t="str">
            <v>26 - Pernambuco</v>
          </cell>
          <cell r="N108">
            <v>7373.04</v>
          </cell>
        </row>
        <row r="109">
          <cell r="C109" t="str">
            <v>HOSPITAL DOM MALAN</v>
          </cell>
          <cell r="E109" t="str">
            <v>3.12 - Material Hospitalar</v>
          </cell>
          <cell r="F109">
            <v>4953023000171</v>
          </cell>
          <cell r="G109" t="str">
            <v>EDSON NOMERO MACEDO</v>
          </cell>
          <cell r="H109" t="str">
            <v>B</v>
          </cell>
          <cell r="I109" t="str">
            <v>S</v>
          </cell>
          <cell r="J109" t="str">
            <v>000035266</v>
          </cell>
          <cell r="K109" t="str">
            <v>02/08/2022</v>
          </cell>
          <cell r="L109" t="str">
            <v>26220804953023000171550050000352661525110026</v>
          </cell>
          <cell r="M109" t="str">
            <v>26 - Pernambuco</v>
          </cell>
          <cell r="N109">
            <v>969.8</v>
          </cell>
        </row>
        <row r="110">
          <cell r="C110" t="str">
            <v>HOSPITAL DOM MALAN</v>
          </cell>
          <cell r="E110" t="str">
            <v>3.12 - Material Hospitalar</v>
          </cell>
          <cell r="F110">
            <v>35334424000177</v>
          </cell>
          <cell r="G110" t="str">
            <v>FORTMED COMERCIAL LTDA</v>
          </cell>
          <cell r="H110" t="str">
            <v>B</v>
          </cell>
          <cell r="I110" t="str">
            <v>S</v>
          </cell>
          <cell r="J110" t="str">
            <v>000044357</v>
          </cell>
          <cell r="K110" t="str">
            <v>01/08/2022</v>
          </cell>
          <cell r="L110" t="str">
            <v>26220835334424000177550000000443571387569320</v>
          </cell>
          <cell r="M110" t="str">
            <v>26 - Pernambuco</v>
          </cell>
          <cell r="N110">
            <v>4500</v>
          </cell>
        </row>
        <row r="111">
          <cell r="C111" t="str">
            <v>HOSPITAL DOM MALAN</v>
          </cell>
          <cell r="E111" t="str">
            <v>3.12 - Material Hospitalar</v>
          </cell>
          <cell r="F111">
            <v>35334424000177</v>
          </cell>
          <cell r="G111" t="str">
            <v>FORTMED COMERCIAL LTDA</v>
          </cell>
          <cell r="H111" t="str">
            <v>B</v>
          </cell>
          <cell r="I111" t="str">
            <v>S</v>
          </cell>
          <cell r="J111" t="str">
            <v>000044623</v>
          </cell>
          <cell r="K111" t="str">
            <v>17/08/2022</v>
          </cell>
          <cell r="L111" t="str">
            <v>26220835334424000177550000000446231367561411</v>
          </cell>
          <cell r="M111" t="str">
            <v>26 - Pernambuco</v>
          </cell>
          <cell r="N111">
            <v>789.6</v>
          </cell>
        </row>
        <row r="112">
          <cell r="C112" t="str">
            <v>HOSPITAL DOM MALAN</v>
          </cell>
          <cell r="E112" t="str">
            <v>3.12 - Material Hospitalar</v>
          </cell>
          <cell r="F112">
            <v>12340717000161</v>
          </cell>
          <cell r="G112" t="str">
            <v>POINT SUTURE DO BRASIL IND FIOS CIR LTDA</v>
          </cell>
          <cell r="H112" t="str">
            <v>B</v>
          </cell>
          <cell r="I112" t="str">
            <v>S</v>
          </cell>
          <cell r="J112" t="str">
            <v>000084169</v>
          </cell>
          <cell r="K112" t="str">
            <v>26/07/2022</v>
          </cell>
          <cell r="L112" t="str">
            <v>23220712340717000161550010000841691638228110</v>
          </cell>
          <cell r="M112" t="str">
            <v>23 - Ceará</v>
          </cell>
          <cell r="N112">
            <v>3473.28</v>
          </cell>
        </row>
        <row r="113">
          <cell r="C113" t="str">
            <v>HOSPITAL DOM MALAN</v>
          </cell>
          <cell r="E113" t="str">
            <v>3.12 - Material Hospitalar</v>
          </cell>
          <cell r="F113">
            <v>12340717000161</v>
          </cell>
          <cell r="G113" t="str">
            <v>POINT SUTURE DO BRASIL IND FIOS CIR LTDA</v>
          </cell>
          <cell r="H113" t="str">
            <v>B</v>
          </cell>
          <cell r="I113" t="str">
            <v>S</v>
          </cell>
          <cell r="J113" t="str">
            <v>000084326</v>
          </cell>
          <cell r="K113" t="str">
            <v>01/08/2022</v>
          </cell>
          <cell r="L113" t="str">
            <v>23220812340717000161550010000843261786790280</v>
          </cell>
          <cell r="M113" t="str">
            <v>23 - Ceará</v>
          </cell>
          <cell r="N113">
            <v>4184.8100000000004</v>
          </cell>
        </row>
        <row r="114">
          <cell r="C114" t="str">
            <v>HOSPITAL DOM MALAN</v>
          </cell>
          <cell r="E114" t="str">
            <v>3.12 - Material Hospitalar</v>
          </cell>
          <cell r="F114">
            <v>4922653000189</v>
          </cell>
          <cell r="G114" t="str">
            <v>NORDESTE HOSPITALAR LTDA</v>
          </cell>
          <cell r="H114" t="str">
            <v>B</v>
          </cell>
          <cell r="I114" t="str">
            <v>S</v>
          </cell>
          <cell r="J114" t="str">
            <v>00010575</v>
          </cell>
          <cell r="K114" t="str">
            <v>27/07/2022</v>
          </cell>
          <cell r="L114" t="str">
            <v>26220704922653000189550010000105751000048237</v>
          </cell>
          <cell r="M114" t="str">
            <v>26 - Pernambuco</v>
          </cell>
          <cell r="N114">
            <v>2379.3000000000002</v>
          </cell>
        </row>
        <row r="115">
          <cell r="C115" t="str">
            <v>HOSPITAL DOM MALAN</v>
          </cell>
          <cell r="E115" t="str">
            <v>3.12 - Material Hospitalar</v>
          </cell>
          <cell r="F115">
            <v>4922653000189</v>
          </cell>
          <cell r="G115" t="str">
            <v>NORDESTE HOSPITALAR LTDA</v>
          </cell>
          <cell r="H115" t="str">
            <v>B</v>
          </cell>
          <cell r="I115" t="str">
            <v>S</v>
          </cell>
          <cell r="J115" t="str">
            <v>00010583</v>
          </cell>
          <cell r="K115" t="str">
            <v>27/07/2022</v>
          </cell>
          <cell r="L115" t="str">
            <v>26220704922653000189550010000105831000048328</v>
          </cell>
          <cell r="M115" t="str">
            <v>26 - Pernambuco</v>
          </cell>
          <cell r="N115">
            <v>4368</v>
          </cell>
        </row>
        <row r="116">
          <cell r="C116" t="str">
            <v>HOSPITAL DOM MALAN</v>
          </cell>
          <cell r="E116" t="str">
            <v>3.12 - Material Hospitalar</v>
          </cell>
          <cell r="F116">
            <v>59309302000199</v>
          </cell>
          <cell r="G116" t="str">
            <v>INJEX INDUSTRIAS CIRURGICAS LTDA</v>
          </cell>
          <cell r="H116" t="str">
            <v>B</v>
          </cell>
          <cell r="I116" t="str">
            <v>S</v>
          </cell>
          <cell r="J116" t="str">
            <v>000124568</v>
          </cell>
          <cell r="K116" t="str">
            <v>29/07/2022</v>
          </cell>
          <cell r="L116" t="str">
            <v>35220759309302000199550010001245681820348620</v>
          </cell>
          <cell r="M116" t="str">
            <v>35 - São Paulo</v>
          </cell>
          <cell r="N116">
            <v>41853.980000000003</v>
          </cell>
        </row>
        <row r="117">
          <cell r="C117" t="str">
            <v>HOSPITAL DOM MALAN</v>
          </cell>
          <cell r="E117" t="str">
            <v>3.12 - Material Hospitalar</v>
          </cell>
          <cell r="F117">
            <v>12420164001048</v>
          </cell>
          <cell r="G117" t="str">
            <v>CM HOSPITALAR S.A</v>
          </cell>
          <cell r="H117" t="str">
            <v>B</v>
          </cell>
          <cell r="I117" t="str">
            <v>S</v>
          </cell>
          <cell r="J117" t="str">
            <v>000134122</v>
          </cell>
          <cell r="K117" t="str">
            <v>26/07/2022</v>
          </cell>
          <cell r="L117" t="str">
            <v>26220712420164001048550010001341221153251659</v>
          </cell>
          <cell r="M117" t="str">
            <v>26 - Pernambuco</v>
          </cell>
          <cell r="N117">
            <v>844.84</v>
          </cell>
        </row>
        <row r="118">
          <cell r="C118" t="str">
            <v>HOSPITAL DOM MALAN</v>
          </cell>
          <cell r="E118" t="str">
            <v>3.12 - Material Hospitalar</v>
          </cell>
          <cell r="F118">
            <v>12420164001048</v>
          </cell>
          <cell r="G118" t="str">
            <v>CM HOSPITALAR S.A</v>
          </cell>
          <cell r="H118" t="str">
            <v>B</v>
          </cell>
          <cell r="I118" t="str">
            <v>S</v>
          </cell>
          <cell r="J118" t="str">
            <v>000134280</v>
          </cell>
          <cell r="K118" t="str">
            <v>29/07/2022</v>
          </cell>
          <cell r="L118" t="str">
            <v>26220712420164001048550010001342801359963807</v>
          </cell>
          <cell r="M118" t="str">
            <v>26 - Pernambuco</v>
          </cell>
          <cell r="N118">
            <v>5031.18</v>
          </cell>
        </row>
        <row r="119">
          <cell r="C119" t="str">
            <v>HOSPITAL DOM MALAN</v>
          </cell>
          <cell r="E119" t="str">
            <v>3.12 - Material Hospitalar</v>
          </cell>
          <cell r="F119">
            <v>12420164001048</v>
          </cell>
          <cell r="G119" t="str">
            <v>CM HOSPITALAR S.A</v>
          </cell>
          <cell r="H119" t="str">
            <v>B</v>
          </cell>
          <cell r="I119" t="str">
            <v>S</v>
          </cell>
          <cell r="J119" t="str">
            <v>000138104</v>
          </cell>
          <cell r="K119" t="str">
            <v>25/08/2022</v>
          </cell>
          <cell r="L119" t="str">
            <v>26220812420164001048550010001381041369461124</v>
          </cell>
          <cell r="M119" t="str">
            <v>26 - Pernambuco</v>
          </cell>
          <cell r="N119">
            <v>7526.52</v>
          </cell>
        </row>
        <row r="120">
          <cell r="C120" t="str">
            <v>HOSPITAL DOM MALAN</v>
          </cell>
          <cell r="E120" t="str">
            <v>3.12 - Material Hospitalar</v>
          </cell>
          <cell r="F120">
            <v>6065614000138</v>
          </cell>
          <cell r="G120" t="str">
            <v>SUPERMEDICA DISTRIBUIDORA HOSPITALAR EIRELI</v>
          </cell>
          <cell r="H120" t="str">
            <v>B</v>
          </cell>
          <cell r="I120" t="str">
            <v>S</v>
          </cell>
          <cell r="J120" t="str">
            <v>000191189</v>
          </cell>
          <cell r="K120" t="str">
            <v>05/08/2022</v>
          </cell>
          <cell r="L120" t="str">
            <v>52220806065614000138550010001911891221926394</v>
          </cell>
          <cell r="M120" t="str">
            <v>52 - Goiás</v>
          </cell>
          <cell r="N120">
            <v>1015.38</v>
          </cell>
        </row>
        <row r="121">
          <cell r="C121" t="str">
            <v>HOSPITAL DOM MALAN</v>
          </cell>
          <cell r="E121" t="str">
            <v>3.12 - Material Hospitalar</v>
          </cell>
          <cell r="F121">
            <v>6065614000138</v>
          </cell>
          <cell r="G121" t="str">
            <v>SUPERMEDICA DISTRIBUIDORA HOSPITALAR EIRELI</v>
          </cell>
          <cell r="H121" t="str">
            <v>B</v>
          </cell>
          <cell r="I121" t="str">
            <v>S</v>
          </cell>
          <cell r="J121" t="str">
            <v>000192935</v>
          </cell>
          <cell r="K121" t="str">
            <v>17/08/2022</v>
          </cell>
          <cell r="L121" t="str">
            <v>52220806065614000138550010001929351221943970</v>
          </cell>
          <cell r="M121" t="str">
            <v>52 - Goiás</v>
          </cell>
          <cell r="N121">
            <v>1427.1</v>
          </cell>
        </row>
        <row r="122">
          <cell r="C122" t="str">
            <v>HOSPITAL DOM MALAN</v>
          </cell>
          <cell r="E122" t="str">
            <v>3.12 - Material Hospitalar</v>
          </cell>
          <cell r="F122">
            <v>10779833000156</v>
          </cell>
          <cell r="G122" t="str">
            <v>MEDICAL MERCANTIL DE APAR MED LTDA</v>
          </cell>
          <cell r="H122" t="str">
            <v>B</v>
          </cell>
          <cell r="I122" t="str">
            <v>S</v>
          </cell>
          <cell r="J122" t="str">
            <v>000556594</v>
          </cell>
          <cell r="K122" t="str">
            <v>28/07/2022</v>
          </cell>
          <cell r="L122" t="str">
            <v>26220710779833000156550010005565941558616000</v>
          </cell>
          <cell r="M122" t="str">
            <v>26 - Pernambuco</v>
          </cell>
          <cell r="N122">
            <v>141.12</v>
          </cell>
        </row>
        <row r="123">
          <cell r="C123" t="str">
            <v>HOSPITAL DOM MALAN</v>
          </cell>
          <cell r="E123" t="str">
            <v>3.12 - Material Hospitalar</v>
          </cell>
          <cell r="F123">
            <v>10779833000156</v>
          </cell>
          <cell r="G123" t="str">
            <v>MEDICAL MERCANTIL DE APAR MED LTDA</v>
          </cell>
          <cell r="H123" t="str">
            <v>B</v>
          </cell>
          <cell r="I123" t="str">
            <v>S</v>
          </cell>
          <cell r="J123" t="str">
            <v>000557219</v>
          </cell>
          <cell r="K123" t="str">
            <v>05/08/2022</v>
          </cell>
          <cell r="L123" t="str">
            <v>26220810779833000156550010005572191559241008</v>
          </cell>
          <cell r="M123" t="str">
            <v>26 - Pernambuco</v>
          </cell>
          <cell r="N123">
            <v>559.44000000000005</v>
          </cell>
        </row>
        <row r="124">
          <cell r="C124" t="str">
            <v>HOSPITAL DOM MALAN</v>
          </cell>
          <cell r="E124" t="str">
            <v>3.12 - Material Hospitalar</v>
          </cell>
          <cell r="F124">
            <v>10779833000156</v>
          </cell>
          <cell r="G124" t="str">
            <v>MEDICAL MERCANTIL DE APAR MED LTDA</v>
          </cell>
          <cell r="H124" t="str">
            <v>B</v>
          </cell>
          <cell r="I124" t="str">
            <v>S</v>
          </cell>
          <cell r="J124" t="str">
            <v>000557221</v>
          </cell>
          <cell r="K124" t="str">
            <v>05/08/2022</v>
          </cell>
          <cell r="L124" t="str">
            <v>26220810779833000156550010005572211559243009</v>
          </cell>
          <cell r="M124" t="str">
            <v>26 - Pernambuco</v>
          </cell>
          <cell r="N124">
            <v>5500</v>
          </cell>
        </row>
        <row r="125">
          <cell r="C125" t="str">
            <v>HOSPITAL DOM MALAN</v>
          </cell>
          <cell r="E125" t="str">
            <v>3.12 - Material Hospitalar</v>
          </cell>
          <cell r="F125">
            <v>10779833000156</v>
          </cell>
          <cell r="G125" t="str">
            <v>MEDICAL MERCANTIL DE APAR MED LTDA</v>
          </cell>
          <cell r="H125" t="str">
            <v>B</v>
          </cell>
          <cell r="I125" t="str">
            <v>S</v>
          </cell>
          <cell r="J125" t="str">
            <v>000557280</v>
          </cell>
          <cell r="K125" t="str">
            <v>06/08/2022</v>
          </cell>
          <cell r="L125" t="str">
            <v>26220810779833000156550010005572801559302006</v>
          </cell>
          <cell r="M125" t="str">
            <v>26 - Pernambuco</v>
          </cell>
          <cell r="N125">
            <v>300</v>
          </cell>
        </row>
        <row r="126">
          <cell r="C126" t="str">
            <v>HOSPITAL DOM MALAN</v>
          </cell>
          <cell r="E126" t="str">
            <v>3.12 - Material Hospitalar</v>
          </cell>
          <cell r="F126">
            <v>10779833000156</v>
          </cell>
          <cell r="G126" t="str">
            <v>MEDICAL MERCANTIL DE APAR MED LTDA</v>
          </cell>
          <cell r="H126" t="str">
            <v>B</v>
          </cell>
          <cell r="I126" t="str">
            <v>S</v>
          </cell>
          <cell r="J126" t="str">
            <v>000558293</v>
          </cell>
          <cell r="K126" t="str">
            <v>18/08/2022</v>
          </cell>
          <cell r="L126" t="str">
            <v>26220810779833000156550010005582931560315003</v>
          </cell>
          <cell r="M126" t="str">
            <v>26 - Pernambuco</v>
          </cell>
          <cell r="N126">
            <v>2467.8000000000002</v>
          </cell>
        </row>
        <row r="127">
          <cell r="C127" t="str">
            <v>HOSPITAL DOM MALAN</v>
          </cell>
          <cell r="E127" t="str">
            <v>3.12 - Material Hospitalar</v>
          </cell>
          <cell r="F127">
            <v>10779833000156</v>
          </cell>
          <cell r="G127" t="str">
            <v>MEDICAL MERCANTIL DE APAR MED LTDA</v>
          </cell>
          <cell r="H127" t="str">
            <v>B</v>
          </cell>
          <cell r="I127" t="str">
            <v>S</v>
          </cell>
          <cell r="J127" t="str">
            <v>000558908</v>
          </cell>
          <cell r="K127" t="str">
            <v>26/08/2022</v>
          </cell>
          <cell r="L127" t="str">
            <v>26220810779833000156550010005589081560930007</v>
          </cell>
          <cell r="M127" t="str">
            <v>26 - Pernambuco</v>
          </cell>
          <cell r="N127">
            <v>734.4</v>
          </cell>
        </row>
        <row r="128">
          <cell r="C128" t="str">
            <v>HOSPITAL DOM MALAN</v>
          </cell>
          <cell r="E128" t="str">
            <v>3.12 - Material Hospitalar</v>
          </cell>
          <cell r="F128">
            <v>12420164000904</v>
          </cell>
          <cell r="G128" t="str">
            <v>CM HOSPITALAR SA BRASILIA</v>
          </cell>
          <cell r="H128" t="str">
            <v>B</v>
          </cell>
          <cell r="I128" t="str">
            <v>S</v>
          </cell>
          <cell r="J128" t="str">
            <v>000739731</v>
          </cell>
          <cell r="K128" t="str">
            <v>27/07/2022</v>
          </cell>
          <cell r="L128" t="str">
            <v>53220712420164000904550010007397311896067280</v>
          </cell>
          <cell r="M128" t="str">
            <v>53 - Distrito Federal</v>
          </cell>
          <cell r="N128">
            <v>20488.599999999999</v>
          </cell>
        </row>
        <row r="129">
          <cell r="C129" t="str">
            <v>HOSPITAL DOM MALAN</v>
          </cell>
          <cell r="E129" t="str">
            <v>3.12 - Material Hospitalar</v>
          </cell>
          <cell r="F129">
            <v>12420164000904</v>
          </cell>
          <cell r="G129" t="str">
            <v>CM HOSPITALAR SA BRASILIA</v>
          </cell>
          <cell r="H129" t="str">
            <v>B</v>
          </cell>
          <cell r="I129" t="str">
            <v>S</v>
          </cell>
          <cell r="J129" t="str">
            <v>000740285</v>
          </cell>
          <cell r="K129" t="str">
            <v>27/07/2022</v>
          </cell>
          <cell r="L129" t="str">
            <v>53220712420164000904550010007402851258749251</v>
          </cell>
          <cell r="M129" t="str">
            <v>53 - Distrito Federal</v>
          </cell>
          <cell r="N129">
            <v>24922.7</v>
          </cell>
        </row>
        <row r="130">
          <cell r="C130" t="str">
            <v>HOSPITAL DOM MALAN</v>
          </cell>
          <cell r="E130" t="str">
            <v>3.12 - Material Hospitalar</v>
          </cell>
          <cell r="F130">
            <v>14722938000120</v>
          </cell>
          <cell r="G130" t="str">
            <v>PROCIFAR DISTRIB DE MATERIAL HOSPITALAR</v>
          </cell>
          <cell r="H130" t="str">
            <v>B</v>
          </cell>
          <cell r="I130" t="str">
            <v>S</v>
          </cell>
          <cell r="J130" t="str">
            <v>002885762</v>
          </cell>
          <cell r="K130" t="str">
            <v>27/07/2022</v>
          </cell>
          <cell r="L130" t="str">
            <v>29220714722938000120550010028857621294781193</v>
          </cell>
          <cell r="M130" t="str">
            <v>29 - Bahia</v>
          </cell>
          <cell r="N130">
            <v>4622.3500000000004</v>
          </cell>
        </row>
        <row r="131">
          <cell r="C131" t="str">
            <v>HOSPITAL DOM MALAN</v>
          </cell>
          <cell r="E131" t="str">
            <v>3.12 - Material Hospitalar</v>
          </cell>
          <cell r="F131">
            <v>66437831000133</v>
          </cell>
          <cell r="G131" t="str">
            <v>HTS TECNOLOGIA EM SAUDE COM. IMP. E EXP.</v>
          </cell>
          <cell r="H131" t="str">
            <v>B</v>
          </cell>
          <cell r="I131" t="str">
            <v>S</v>
          </cell>
          <cell r="J131" t="str">
            <v>147582</v>
          </cell>
          <cell r="K131" t="str">
            <v>26/07/2022</v>
          </cell>
          <cell r="L131" t="str">
            <v>31220766437831000133550010001475821774780787</v>
          </cell>
          <cell r="M131" t="str">
            <v>31 - Minas Gerais</v>
          </cell>
          <cell r="N131">
            <v>1260</v>
          </cell>
        </row>
        <row r="132">
          <cell r="C132" t="str">
            <v>HOSPITAL DOM MALAN</v>
          </cell>
          <cell r="E132" t="str">
            <v>3.12 - Material Hospitalar</v>
          </cell>
          <cell r="F132">
            <v>66437831000133</v>
          </cell>
          <cell r="G132" t="str">
            <v>HTS TECNOLOGIA EM SAUDE COM. IMP. E EXP.</v>
          </cell>
          <cell r="H132" t="str">
            <v>B</v>
          </cell>
          <cell r="I132" t="str">
            <v>S</v>
          </cell>
          <cell r="J132" t="str">
            <v>148141</v>
          </cell>
          <cell r="K132" t="str">
            <v>04/08/2022</v>
          </cell>
          <cell r="L132" t="str">
            <v>31220866437831000133550010001481411915277028</v>
          </cell>
          <cell r="M132" t="str">
            <v>31 - Minas Gerais</v>
          </cell>
          <cell r="N132">
            <v>800</v>
          </cell>
        </row>
        <row r="133">
          <cell r="C133" t="str">
            <v>HOSPITAL DOM MALAN</v>
          </cell>
          <cell r="E133" t="str">
            <v>3.12 - Material Hospitalar</v>
          </cell>
          <cell r="F133">
            <v>61418042000131</v>
          </cell>
          <cell r="G133" t="str">
            <v>CIRURGICA FERNANDES LTDA</v>
          </cell>
          <cell r="H133" t="str">
            <v>B</v>
          </cell>
          <cell r="I133" t="str">
            <v>S</v>
          </cell>
          <cell r="J133" t="str">
            <v>1488705</v>
          </cell>
          <cell r="K133" t="str">
            <v>26/07/2022</v>
          </cell>
          <cell r="L133" t="str">
            <v>35220761418042000131550040014887051869133324</v>
          </cell>
          <cell r="M133" t="str">
            <v>35 - São Paulo</v>
          </cell>
          <cell r="N133">
            <v>72686.8</v>
          </cell>
        </row>
        <row r="134">
          <cell r="C134" t="str">
            <v>HOSPITAL DOM MALAN</v>
          </cell>
          <cell r="E134" t="str">
            <v>3.12 - Material Hospitalar</v>
          </cell>
          <cell r="F134">
            <v>61418042000131</v>
          </cell>
          <cell r="G134" t="str">
            <v>CIRURGICA FERNANDES LTDA</v>
          </cell>
          <cell r="H134" t="str">
            <v>B</v>
          </cell>
          <cell r="I134" t="str">
            <v>S</v>
          </cell>
          <cell r="J134" t="str">
            <v>1488906</v>
          </cell>
          <cell r="K134" t="str">
            <v>26/07/2022</v>
          </cell>
          <cell r="L134" t="str">
            <v>35220761418042000131550040014889061388461128</v>
          </cell>
          <cell r="M134" t="str">
            <v>35 - São Paulo</v>
          </cell>
          <cell r="N134">
            <v>1315.1</v>
          </cell>
        </row>
        <row r="135">
          <cell r="C135" t="str">
            <v>HOSPITAL DOM MALAN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 t="str">
            <v>1488907</v>
          </cell>
          <cell r="K135" t="str">
            <v>26/07/2022</v>
          </cell>
          <cell r="L135" t="str">
            <v>35220761418042000131550040014889071878996769</v>
          </cell>
          <cell r="M135" t="str">
            <v>35 - São Paulo</v>
          </cell>
          <cell r="N135">
            <v>12877.65</v>
          </cell>
        </row>
        <row r="136">
          <cell r="C136" t="str">
            <v>HOSPITAL DOM MALAN</v>
          </cell>
          <cell r="E136" t="str">
            <v>3.12 - Material Hospitalar</v>
          </cell>
          <cell r="F136">
            <v>66437831000133</v>
          </cell>
          <cell r="G136" t="str">
            <v>HTS TECNOLOGIA EM SAUDE COM. IMP. E EXP.</v>
          </cell>
          <cell r="H136" t="str">
            <v>B</v>
          </cell>
          <cell r="I136" t="str">
            <v>S</v>
          </cell>
          <cell r="J136" t="str">
            <v>148949</v>
          </cell>
          <cell r="K136" t="str">
            <v>17/08/2022</v>
          </cell>
          <cell r="L136" t="str">
            <v>31220866437831000133550010001489491510467320</v>
          </cell>
          <cell r="M136" t="str">
            <v>31 - Minas Gerais</v>
          </cell>
          <cell r="N136">
            <v>3750</v>
          </cell>
        </row>
        <row r="137">
          <cell r="C137" t="str">
            <v>HOSPITAL DOM MALAN</v>
          </cell>
          <cell r="E137" t="str">
            <v>3.12 - Material Hospitalar</v>
          </cell>
          <cell r="F137">
            <v>61418042000131</v>
          </cell>
          <cell r="G137" t="str">
            <v>CIRURGICA FERNANDES LTDA</v>
          </cell>
          <cell r="H137" t="str">
            <v>B</v>
          </cell>
          <cell r="I137" t="str">
            <v>S</v>
          </cell>
          <cell r="J137" t="str">
            <v>1490034</v>
          </cell>
          <cell r="K137" t="str">
            <v>28/07/2022</v>
          </cell>
          <cell r="L137" t="str">
            <v>35220761418042000131550040014900341798509344</v>
          </cell>
          <cell r="M137" t="str">
            <v>35 - São Paulo</v>
          </cell>
          <cell r="N137">
            <v>1866</v>
          </cell>
        </row>
        <row r="138">
          <cell r="C138" t="str">
            <v>HOSPITAL DOM MALAN</v>
          </cell>
          <cell r="E138" t="str">
            <v>3.12 - Material Hospitalar</v>
          </cell>
          <cell r="F138">
            <v>66437831000133</v>
          </cell>
          <cell r="G138" t="str">
            <v>HTS TECNOLOGIA EM SAUDE COM. IMP. E EXP.</v>
          </cell>
          <cell r="H138" t="str">
            <v>B</v>
          </cell>
          <cell r="I138" t="str">
            <v>S</v>
          </cell>
          <cell r="J138" t="str">
            <v>149243</v>
          </cell>
          <cell r="K138" t="str">
            <v>19/08/2022</v>
          </cell>
          <cell r="L138" t="str">
            <v>31220866437831000133550010001492431542105388</v>
          </cell>
          <cell r="M138" t="str">
            <v>31 - Minas Gerais</v>
          </cell>
          <cell r="N138">
            <v>405</v>
          </cell>
        </row>
        <row r="139">
          <cell r="C139" t="str">
            <v>HOSPITAL DOM MALAN</v>
          </cell>
          <cell r="E139" t="str">
            <v>3.12 - Material Hospitalar</v>
          </cell>
          <cell r="F139">
            <v>61418042000131</v>
          </cell>
          <cell r="G139" t="str">
            <v>CIRURGICA FERNANDES LTDA</v>
          </cell>
          <cell r="H139" t="str">
            <v>B</v>
          </cell>
          <cell r="I139" t="str">
            <v>S</v>
          </cell>
          <cell r="J139" t="str">
            <v>1496762</v>
          </cell>
          <cell r="K139" t="str">
            <v>17/08/2022</v>
          </cell>
          <cell r="L139" t="str">
            <v>35220861418042000131550040014967621384481562</v>
          </cell>
          <cell r="M139" t="str">
            <v>35 - São Paulo</v>
          </cell>
          <cell r="N139">
            <v>2663.52</v>
          </cell>
        </row>
        <row r="140">
          <cell r="C140" t="str">
            <v>HOSPITAL DOM MALAN</v>
          </cell>
          <cell r="E140" t="str">
            <v>3.12 - Material Hospitalar</v>
          </cell>
          <cell r="F140">
            <v>12882932000194</v>
          </cell>
          <cell r="G140" t="str">
            <v>EXOMED REP DE MEDICAMENTOS LTDA</v>
          </cell>
          <cell r="H140" t="str">
            <v>B</v>
          </cell>
          <cell r="I140" t="str">
            <v>S</v>
          </cell>
          <cell r="J140" t="str">
            <v>164780</v>
          </cell>
          <cell r="K140" t="str">
            <v>03/08/2022</v>
          </cell>
          <cell r="L140" t="str">
            <v>26220812882932000194550010001647801042504141</v>
          </cell>
          <cell r="M140" t="str">
            <v>26 - Pernambuco</v>
          </cell>
          <cell r="N140">
            <v>11521.44</v>
          </cell>
        </row>
        <row r="141">
          <cell r="C141" t="str">
            <v>HOSPITAL DOM MALAN</v>
          </cell>
          <cell r="E141" t="str">
            <v>3.12 - Material Hospitalar</v>
          </cell>
          <cell r="F141">
            <v>1722296000117</v>
          </cell>
          <cell r="G141" t="str">
            <v>PANORAMA COM E PROD MEDICOS E FARMACEUTICOS</v>
          </cell>
          <cell r="H141" t="str">
            <v>B</v>
          </cell>
          <cell r="I141" t="str">
            <v>S</v>
          </cell>
          <cell r="J141" t="str">
            <v>205745</v>
          </cell>
          <cell r="K141" t="str">
            <v>25/07/2022</v>
          </cell>
          <cell r="L141" t="str">
            <v>23220701722296000117550010002057451002057577</v>
          </cell>
          <cell r="M141" t="str">
            <v>23 - Ceará</v>
          </cell>
          <cell r="N141">
            <v>2222.4</v>
          </cell>
        </row>
        <row r="142">
          <cell r="C142" t="str">
            <v>HOSPITAL DOM MALAN</v>
          </cell>
          <cell r="E142" t="str">
            <v>3.12 - Material Hospitalar</v>
          </cell>
          <cell r="F142">
            <v>1722296000117</v>
          </cell>
          <cell r="G142" t="str">
            <v>PANORAMA COM E PROD MEDICOS E FARMACEUTICOS</v>
          </cell>
          <cell r="H142" t="str">
            <v>B</v>
          </cell>
          <cell r="I142" t="str">
            <v>S</v>
          </cell>
          <cell r="J142" t="str">
            <v>205878</v>
          </cell>
          <cell r="K142" t="str">
            <v>28/07/2022</v>
          </cell>
          <cell r="L142" t="str">
            <v>23220701722296000117550010002058781002058910</v>
          </cell>
          <cell r="M142" t="str">
            <v>23 - Ceará</v>
          </cell>
          <cell r="N142">
            <v>5568</v>
          </cell>
        </row>
        <row r="143">
          <cell r="C143" t="str">
            <v>HOSPITAL DOM MALAN</v>
          </cell>
          <cell r="E143" t="str">
            <v>3.12 - Material Hospitalar</v>
          </cell>
          <cell r="F143">
            <v>29992682000148</v>
          </cell>
          <cell r="G143" t="str">
            <v>ECOMED COMERCIO DE PRODUTOS MEDICOS LTDA</v>
          </cell>
          <cell r="H143" t="str">
            <v>B</v>
          </cell>
          <cell r="I143" t="str">
            <v>S</v>
          </cell>
          <cell r="J143" t="str">
            <v>215958</v>
          </cell>
          <cell r="K143" t="str">
            <v>04/08/2022</v>
          </cell>
          <cell r="L143" t="str">
            <v>33220829992682000148550550002159581172295167</v>
          </cell>
          <cell r="M143" t="str">
            <v>33 - Rio de Janeiro</v>
          </cell>
          <cell r="N143">
            <v>475</v>
          </cell>
        </row>
        <row r="144">
          <cell r="C144" t="str">
            <v>HOSPITAL DOM MALAN</v>
          </cell>
          <cell r="E144" t="str">
            <v>3.12 - Material Hospitalar</v>
          </cell>
          <cell r="F144">
            <v>8675394000190</v>
          </cell>
          <cell r="G144" t="str">
            <v>SCIENTIFIC SUPORTE A VIDA LTDA</v>
          </cell>
          <cell r="H144" t="str">
            <v>B</v>
          </cell>
          <cell r="I144" t="str">
            <v>S</v>
          </cell>
          <cell r="J144" t="str">
            <v>40370</v>
          </cell>
          <cell r="K144" t="str">
            <v>02/08/2022</v>
          </cell>
          <cell r="L144" t="str">
            <v>26220808675394000190550010000403701357267318</v>
          </cell>
          <cell r="M144" t="str">
            <v>26 - Pernambuco</v>
          </cell>
          <cell r="N144">
            <v>1968</v>
          </cell>
        </row>
        <row r="145">
          <cell r="C145" t="str">
            <v>HOSPITAL DOM MALAN</v>
          </cell>
          <cell r="E145" t="str">
            <v>3.4 - Material Farmacológico</v>
          </cell>
          <cell r="F145">
            <v>40185298000176</v>
          </cell>
          <cell r="G145" t="str">
            <v>INOVA MED DISTRIB DE PROD HOSPITALARES</v>
          </cell>
          <cell r="H145" t="str">
            <v>B</v>
          </cell>
          <cell r="I145" t="str">
            <v>S</v>
          </cell>
          <cell r="J145" t="str">
            <v>000003288</v>
          </cell>
          <cell r="K145" t="str">
            <v>01/08/2022</v>
          </cell>
          <cell r="L145" t="str">
            <v>26220840185298000176550000000032881009251710</v>
          </cell>
          <cell r="M145" t="str">
            <v>26 - Pernambuco</v>
          </cell>
          <cell r="N145">
            <v>164.34</v>
          </cell>
        </row>
        <row r="146">
          <cell r="C146" t="str">
            <v>HOSPITAL DOM MALAN</v>
          </cell>
          <cell r="E146" t="str">
            <v>3.4 - Material Farmacológico</v>
          </cell>
          <cell r="F146">
            <v>17010735000107</v>
          </cell>
          <cell r="G146" t="str">
            <v>DERMATOFLORA LTDA ME</v>
          </cell>
          <cell r="H146" t="str">
            <v>B</v>
          </cell>
          <cell r="I146" t="str">
            <v>S</v>
          </cell>
          <cell r="J146" t="str">
            <v>000003774</v>
          </cell>
          <cell r="K146" t="str">
            <v>26/07/2022</v>
          </cell>
          <cell r="L146" t="str">
            <v>26220717010735000107550010000037741669650598</v>
          </cell>
          <cell r="M146" t="str">
            <v>26 - Pernambuco</v>
          </cell>
          <cell r="N146">
            <v>2190</v>
          </cell>
        </row>
        <row r="147">
          <cell r="C147" t="str">
            <v>HOSPITAL DOM MALAN</v>
          </cell>
          <cell r="E147" t="str">
            <v>3.4 - Material Farmacológico</v>
          </cell>
          <cell r="F147">
            <v>61363032001541</v>
          </cell>
          <cell r="G147" t="str">
            <v>CHIESI FARMACEUTICA LTDA</v>
          </cell>
          <cell r="H147" t="str">
            <v>B</v>
          </cell>
          <cell r="I147" t="str">
            <v>S</v>
          </cell>
          <cell r="J147" t="str">
            <v>000009081</v>
          </cell>
          <cell r="K147" t="str">
            <v>17/08/2022</v>
          </cell>
          <cell r="L147" t="str">
            <v>31220861363032001541550030000090811858902342</v>
          </cell>
          <cell r="M147" t="str">
            <v>31 - Minas Gerais</v>
          </cell>
          <cell r="N147">
            <v>5664</v>
          </cell>
        </row>
        <row r="148">
          <cell r="C148" t="str">
            <v>HOSPITAL DOM MALAN</v>
          </cell>
          <cell r="E148" t="str">
            <v>3.4 - Material Farmacológico</v>
          </cell>
          <cell r="F148">
            <v>61363032001541</v>
          </cell>
          <cell r="G148" t="str">
            <v>CHIESI FARMACEUTICA LTDA</v>
          </cell>
          <cell r="H148" t="str">
            <v>B</v>
          </cell>
          <cell r="I148" t="str">
            <v>S</v>
          </cell>
          <cell r="J148" t="str">
            <v>000009268</v>
          </cell>
          <cell r="K148" t="str">
            <v>19/08/2022</v>
          </cell>
          <cell r="L148" t="str">
            <v>31220861363032001541550030000092681645859236</v>
          </cell>
          <cell r="M148" t="str">
            <v>31 - Minas Gerais</v>
          </cell>
          <cell r="N148">
            <v>5664</v>
          </cell>
        </row>
        <row r="149">
          <cell r="C149" t="str">
            <v>HOSPITAL DOM MALAN</v>
          </cell>
          <cell r="E149" t="str">
            <v>3.4 - Material Farmacológico</v>
          </cell>
          <cell r="F149">
            <v>23664355000180</v>
          </cell>
          <cell r="G149" t="str">
            <v>INJEMED MEDICAMENTOS ESPECIAIS LTDA</v>
          </cell>
          <cell r="H149" t="str">
            <v>B</v>
          </cell>
          <cell r="I149" t="str">
            <v>S</v>
          </cell>
          <cell r="J149" t="str">
            <v>000012512</v>
          </cell>
          <cell r="K149" t="str">
            <v>28/07/2022</v>
          </cell>
          <cell r="L149" t="str">
            <v>31220723664355000180550010000125121311774406</v>
          </cell>
          <cell r="M149" t="str">
            <v>31 - Minas Gerais</v>
          </cell>
          <cell r="N149">
            <v>13450</v>
          </cell>
        </row>
        <row r="150">
          <cell r="C150" t="str">
            <v>HOSPITAL DOM MALAN</v>
          </cell>
          <cell r="E150" t="str">
            <v>3.4 - Material Farmacológico</v>
          </cell>
          <cell r="F150">
            <v>23664355000180</v>
          </cell>
          <cell r="G150" t="str">
            <v>INJEMED MEDICAMENTOS ESPECIAIS LTDA</v>
          </cell>
          <cell r="H150" t="str">
            <v>B</v>
          </cell>
          <cell r="I150" t="str">
            <v>S</v>
          </cell>
          <cell r="J150" t="str">
            <v>000012512</v>
          </cell>
          <cell r="K150" t="str">
            <v>28/07/2022</v>
          </cell>
          <cell r="L150" t="str">
            <v>31220723664355000180550010000125121311774406</v>
          </cell>
          <cell r="M150" t="str">
            <v>31 - Minas Gerais</v>
          </cell>
          <cell r="N150">
            <v>220</v>
          </cell>
        </row>
        <row r="151">
          <cell r="C151" t="str">
            <v>HOSPITAL DOM MALAN</v>
          </cell>
          <cell r="E151" t="str">
            <v>3.4 - Material Farmacológico</v>
          </cell>
          <cell r="F151">
            <v>7914775000111</v>
          </cell>
          <cell r="G151" t="str">
            <v>SUPRI VALE PROD MED ORTOPEDICOS LTDA</v>
          </cell>
          <cell r="H151" t="str">
            <v>B</v>
          </cell>
          <cell r="I151" t="str">
            <v>S</v>
          </cell>
          <cell r="J151" t="str">
            <v>000012765</v>
          </cell>
          <cell r="K151" t="str">
            <v>29/08/2022</v>
          </cell>
          <cell r="L151" t="str">
            <v>26220807914775000111550010000127651000147877</v>
          </cell>
          <cell r="M151" t="str">
            <v>26 - Pernambuco</v>
          </cell>
          <cell r="N151">
            <v>15.03</v>
          </cell>
        </row>
        <row r="152">
          <cell r="C152" t="str">
            <v>HOSPITAL DOM MALAN</v>
          </cell>
          <cell r="E152" t="str">
            <v>3.4 - Material Farmacológico</v>
          </cell>
          <cell r="F152">
            <v>10450805000190</v>
          </cell>
          <cell r="G152" t="str">
            <v>FLUKKA FARMACIA DE MANIPULACAO LTDA ME</v>
          </cell>
          <cell r="H152" t="str">
            <v>B</v>
          </cell>
          <cell r="I152" t="str">
            <v>S</v>
          </cell>
          <cell r="J152" t="str">
            <v>000032246</v>
          </cell>
          <cell r="K152" t="str">
            <v>11/08/2022</v>
          </cell>
          <cell r="L152" t="str">
            <v>35220810450805000190550010000322461003224610</v>
          </cell>
          <cell r="M152" t="str">
            <v>35 - São Paulo</v>
          </cell>
          <cell r="N152">
            <v>8250</v>
          </cell>
        </row>
        <row r="153">
          <cell r="C153" t="str">
            <v>HOSPITAL DOM MALAN</v>
          </cell>
          <cell r="E153" t="str">
            <v>3.4 - Material Farmacológico</v>
          </cell>
          <cell r="F153">
            <v>10450805000190</v>
          </cell>
          <cell r="G153" t="str">
            <v>FLUKKA FARMACIA DE MANIPULACAO LTDA ME</v>
          </cell>
          <cell r="H153" t="str">
            <v>B</v>
          </cell>
          <cell r="I153" t="str">
            <v>S</v>
          </cell>
          <cell r="J153" t="str">
            <v>000032307</v>
          </cell>
          <cell r="K153" t="str">
            <v>18/08/2022</v>
          </cell>
          <cell r="L153" t="str">
            <v>35220810450805000190550010000323071003230714</v>
          </cell>
          <cell r="M153" t="str">
            <v>35 - São Paulo</v>
          </cell>
          <cell r="N153">
            <v>3010</v>
          </cell>
        </row>
        <row r="154">
          <cell r="C154" t="str">
            <v>HOSPITAL DOM MALAN</v>
          </cell>
          <cell r="E154" t="str">
            <v>3.4 - Material Farmacológico</v>
          </cell>
          <cell r="F154">
            <v>4953023000171</v>
          </cell>
          <cell r="G154" t="str">
            <v>EDSON NOMERO MACEDO</v>
          </cell>
          <cell r="H154" t="str">
            <v>B</v>
          </cell>
          <cell r="I154" t="str">
            <v>S</v>
          </cell>
          <cell r="J154" t="str">
            <v>000035270</v>
          </cell>
          <cell r="K154" t="str">
            <v>02/08/2022</v>
          </cell>
          <cell r="L154" t="str">
            <v>26220804953023000171550050000352701072514026</v>
          </cell>
          <cell r="M154" t="str">
            <v>26 - Pernambuco</v>
          </cell>
          <cell r="N154">
            <v>46.32</v>
          </cell>
        </row>
        <row r="155">
          <cell r="C155" t="str">
            <v>HOSPITAL DOM MALAN</v>
          </cell>
          <cell r="E155" t="str">
            <v>3.4 - Material Farmacológico</v>
          </cell>
          <cell r="F155">
            <v>4953023000171</v>
          </cell>
          <cell r="G155" t="str">
            <v>EDSON NOMERO MACEDO</v>
          </cell>
          <cell r="H155" t="str">
            <v>B</v>
          </cell>
          <cell r="I155" t="str">
            <v>S</v>
          </cell>
          <cell r="J155" t="str">
            <v>000035312</v>
          </cell>
          <cell r="K155" t="str">
            <v>08/08/2022</v>
          </cell>
          <cell r="L155" t="str">
            <v>26220804953023000171550050000353121390310086</v>
          </cell>
          <cell r="M155" t="str">
            <v>26 - Pernambuco</v>
          </cell>
          <cell r="N155">
            <v>116.2</v>
          </cell>
        </row>
        <row r="156">
          <cell r="C156" t="str">
            <v>HOSPITAL DOM MALAN</v>
          </cell>
          <cell r="E156" t="str">
            <v>3.4 - Material Farmacológico</v>
          </cell>
          <cell r="F156">
            <v>4953023000171</v>
          </cell>
          <cell r="G156" t="str">
            <v>EDSON NOMERO MACEDO</v>
          </cell>
          <cell r="H156" t="str">
            <v>B</v>
          </cell>
          <cell r="I156" t="str">
            <v>S</v>
          </cell>
          <cell r="J156" t="str">
            <v>000035313</v>
          </cell>
          <cell r="K156" t="str">
            <v>08/08/2022</v>
          </cell>
          <cell r="L156" t="str">
            <v>26220804953023000171550050000353131340410084</v>
          </cell>
          <cell r="M156" t="str">
            <v>26 - Pernambuco</v>
          </cell>
          <cell r="N156">
            <v>12.79</v>
          </cell>
        </row>
        <row r="157">
          <cell r="C157" t="str">
            <v>HOSPITAL DOM MALAN</v>
          </cell>
          <cell r="E157" t="str">
            <v>3.4 - Material Farmacológico</v>
          </cell>
          <cell r="F157">
            <v>4953023000171</v>
          </cell>
          <cell r="G157" t="str">
            <v>EDSON NOMERO MACEDO</v>
          </cell>
          <cell r="H157" t="str">
            <v>B</v>
          </cell>
          <cell r="I157" t="str">
            <v>S</v>
          </cell>
          <cell r="J157" t="str">
            <v>000035369</v>
          </cell>
          <cell r="K157" t="str">
            <v>12/08/2022</v>
          </cell>
          <cell r="L157" t="str">
            <v>26220804953023000171550050000353691334715125</v>
          </cell>
          <cell r="M157" t="str">
            <v>26 - Pernambuco</v>
          </cell>
          <cell r="N157">
            <v>10.210000000000001</v>
          </cell>
        </row>
        <row r="158">
          <cell r="C158" t="str">
            <v>HOSPITAL DOM MALAN</v>
          </cell>
          <cell r="E158" t="str">
            <v>3.4 - Material Farmacológico</v>
          </cell>
          <cell r="F158">
            <v>4953023000171</v>
          </cell>
          <cell r="G158" t="str">
            <v>EDSON NOMERO MACEDO</v>
          </cell>
          <cell r="H158" t="str">
            <v>B</v>
          </cell>
          <cell r="I158" t="str">
            <v>S</v>
          </cell>
          <cell r="J158" t="str">
            <v>000035403</v>
          </cell>
          <cell r="K158" t="str">
            <v>17/08/2022</v>
          </cell>
          <cell r="L158" t="str">
            <v>26220804953023000171550050000354031345315178</v>
          </cell>
          <cell r="M158" t="str">
            <v>26 - Pernambuco</v>
          </cell>
          <cell r="N158">
            <v>16.420000000000002</v>
          </cell>
        </row>
        <row r="159">
          <cell r="C159" t="str">
            <v>HOSPITAL DOM MALAN</v>
          </cell>
          <cell r="E159" t="str">
            <v>3.4 - Material Farmacológico</v>
          </cell>
          <cell r="F159">
            <v>4953023000171</v>
          </cell>
          <cell r="G159" t="str">
            <v>EDSON NOMERO MACEDO</v>
          </cell>
          <cell r="H159" t="str">
            <v>B</v>
          </cell>
          <cell r="I159" t="str">
            <v>S</v>
          </cell>
          <cell r="J159" t="str">
            <v>000035415</v>
          </cell>
          <cell r="K159" t="str">
            <v>18/08/2022</v>
          </cell>
          <cell r="L159" t="str">
            <v>26220804953023000171550050000354151222716183</v>
          </cell>
          <cell r="M159" t="str">
            <v>26 - Pernambuco</v>
          </cell>
          <cell r="N159">
            <v>11.91</v>
          </cell>
        </row>
        <row r="160">
          <cell r="C160" t="str">
            <v>HOSPITAL DOM MALAN</v>
          </cell>
          <cell r="E160" t="str">
            <v>3.4 - Material Farmacológico</v>
          </cell>
          <cell r="F160">
            <v>4953023000171</v>
          </cell>
          <cell r="G160" t="str">
            <v>EDSON NOMERO MACEDO</v>
          </cell>
          <cell r="H160" t="str">
            <v>B</v>
          </cell>
          <cell r="I160" t="str">
            <v>S</v>
          </cell>
          <cell r="J160" t="str">
            <v>000035477</v>
          </cell>
          <cell r="K160" t="str">
            <v>23/08/2022</v>
          </cell>
          <cell r="L160" t="str">
            <v>26220804953023000171550050000354771551815230</v>
          </cell>
          <cell r="M160" t="str">
            <v>26 - Pernambuco</v>
          </cell>
          <cell r="N160">
            <v>10.98</v>
          </cell>
        </row>
        <row r="161">
          <cell r="C161" t="str">
            <v>HOSPITAL DOM MALAN</v>
          </cell>
          <cell r="E161" t="str">
            <v>3.4 - Material Farmacológico</v>
          </cell>
          <cell r="F161">
            <v>4953023000171</v>
          </cell>
          <cell r="G161" t="str">
            <v>EDSON NOMERO MACEDO</v>
          </cell>
          <cell r="H161" t="str">
            <v>B</v>
          </cell>
          <cell r="I161" t="str">
            <v>S</v>
          </cell>
          <cell r="J161" t="str">
            <v>000035478</v>
          </cell>
          <cell r="K161" t="str">
            <v>23/08/2022</v>
          </cell>
          <cell r="L161" t="str">
            <v>26220804953023000171550050000354781591915233</v>
          </cell>
          <cell r="M161" t="str">
            <v>26 - Pernambuco</v>
          </cell>
          <cell r="N161">
            <v>68.87</v>
          </cell>
        </row>
        <row r="162">
          <cell r="C162" t="str">
            <v>HOSPITAL DOM MALAN</v>
          </cell>
          <cell r="E162" t="str">
            <v>3.4 - Material Farmacológico</v>
          </cell>
          <cell r="F162">
            <v>4953023000171</v>
          </cell>
          <cell r="G162" t="str">
            <v>EDSON NOMERO MACEDO</v>
          </cell>
          <cell r="H162" t="str">
            <v>B</v>
          </cell>
          <cell r="I162" t="str">
            <v>S</v>
          </cell>
          <cell r="J162" t="str">
            <v>000035504</v>
          </cell>
          <cell r="K162" t="str">
            <v>26/08/2022</v>
          </cell>
          <cell r="L162" t="str">
            <v>26220804953023000171550050000355041365711268</v>
          </cell>
          <cell r="M162" t="str">
            <v>26 - Pernambuco</v>
          </cell>
          <cell r="N162">
            <v>47.73</v>
          </cell>
        </row>
        <row r="163">
          <cell r="C163" t="str">
            <v>HOSPITAL DOM MALAN</v>
          </cell>
          <cell r="E163" t="str">
            <v>3.4 - Material Farmacológico</v>
          </cell>
          <cell r="F163">
            <v>4953023000171</v>
          </cell>
          <cell r="G163" t="str">
            <v>EDSON NOMERO MACEDO</v>
          </cell>
          <cell r="H163" t="str">
            <v>B</v>
          </cell>
          <cell r="I163" t="str">
            <v>S</v>
          </cell>
          <cell r="J163" t="str">
            <v>000035510</v>
          </cell>
          <cell r="K163" t="str">
            <v>26/08/2022</v>
          </cell>
          <cell r="L163" t="str">
            <v>26220804953023000171550050000355101404816263</v>
          </cell>
          <cell r="M163" t="str">
            <v>26 - Pernambuco</v>
          </cell>
          <cell r="N163">
            <v>39.26</v>
          </cell>
        </row>
        <row r="164">
          <cell r="C164" t="str">
            <v>HOSPITAL DOM MALAN</v>
          </cell>
          <cell r="E164" t="str">
            <v>3.4 - Material Farmacológico</v>
          </cell>
          <cell r="F164">
            <v>4953023000171</v>
          </cell>
          <cell r="G164" t="str">
            <v>EDSON NOMERO MACEDO</v>
          </cell>
          <cell r="H164" t="str">
            <v>B</v>
          </cell>
          <cell r="I164" t="str">
            <v>S</v>
          </cell>
          <cell r="J164" t="str">
            <v>000035525</v>
          </cell>
          <cell r="K164" t="str">
            <v>29/08/2022</v>
          </cell>
          <cell r="L164" t="str">
            <v>26220804953023000171550050000355251313216290</v>
          </cell>
          <cell r="M164" t="str">
            <v>26 - Pernambuco</v>
          </cell>
          <cell r="N164">
            <v>21.26</v>
          </cell>
        </row>
        <row r="165">
          <cell r="C165" t="str">
            <v>HOSPITAL DOM MALAN</v>
          </cell>
          <cell r="E165" t="str">
            <v>3.4 - Material Farmacológico</v>
          </cell>
          <cell r="F165">
            <v>4953023000171</v>
          </cell>
          <cell r="G165" t="str">
            <v>EDSON NOMERO MACEDO</v>
          </cell>
          <cell r="H165" t="str">
            <v>B</v>
          </cell>
          <cell r="I165" t="str">
            <v>S</v>
          </cell>
          <cell r="J165" t="str">
            <v>000035533</v>
          </cell>
          <cell r="K165" t="str">
            <v>31/08/2022</v>
          </cell>
          <cell r="L165" t="str">
            <v>26220804953023000171550050000355331355809313</v>
          </cell>
          <cell r="M165" t="str">
            <v>26 - Pernambuco</v>
          </cell>
          <cell r="N165">
            <v>12.11</v>
          </cell>
        </row>
        <row r="166">
          <cell r="C166" t="str">
            <v>HOSPITAL DOM MALAN</v>
          </cell>
          <cell r="E166" t="str">
            <v>3.4 - Material Farmacológico</v>
          </cell>
          <cell r="F166">
            <v>14115388000180</v>
          </cell>
          <cell r="G166" t="str">
            <v>ELLO DISTRIBUICAO LTDA</v>
          </cell>
          <cell r="H166" t="str">
            <v>B</v>
          </cell>
          <cell r="I166" t="str">
            <v>S</v>
          </cell>
          <cell r="J166" t="str">
            <v>000049022</v>
          </cell>
          <cell r="K166" t="str">
            <v>26/07/2022</v>
          </cell>
          <cell r="L166" t="str">
            <v>52220714115388000180550010000490221000748146</v>
          </cell>
          <cell r="M166" t="str">
            <v>52 - Goiás</v>
          </cell>
          <cell r="N166">
            <v>10440</v>
          </cell>
        </row>
        <row r="167">
          <cell r="C167" t="str">
            <v>HOSPITAL DOM MALAN</v>
          </cell>
          <cell r="E167" t="str">
            <v>3.4 - Material Farmacológico</v>
          </cell>
          <cell r="F167">
            <v>14115388000180</v>
          </cell>
          <cell r="G167" t="str">
            <v>ELLO DISTRIBUICAO LTDA</v>
          </cell>
          <cell r="H167" t="str">
            <v>B</v>
          </cell>
          <cell r="I167" t="str">
            <v>S</v>
          </cell>
          <cell r="J167" t="str">
            <v>000049158</v>
          </cell>
          <cell r="K167" t="str">
            <v>27/07/2022</v>
          </cell>
          <cell r="L167" t="str">
            <v>52220714115388000180550010000491581000751145</v>
          </cell>
          <cell r="M167" t="str">
            <v>52 - Goiás</v>
          </cell>
          <cell r="N167">
            <v>21950</v>
          </cell>
        </row>
        <row r="168">
          <cell r="C168" t="str">
            <v>HOSPITAL DOM MALAN</v>
          </cell>
          <cell r="E168" t="str">
            <v>3.4 - Material Farmacológico</v>
          </cell>
          <cell r="F168">
            <v>11449180000290</v>
          </cell>
          <cell r="G168" t="str">
            <v>DPROSMED DISTRIBUIDORA DE PRODUTOS MEDIC</v>
          </cell>
          <cell r="H168" t="str">
            <v>B</v>
          </cell>
          <cell r="I168" t="str">
            <v>S</v>
          </cell>
          <cell r="J168" t="str">
            <v>00005648</v>
          </cell>
          <cell r="K168" t="str">
            <v>28/07/2022</v>
          </cell>
          <cell r="L168" t="str">
            <v>26220711449180000290550010000056481000096986</v>
          </cell>
          <cell r="M168" t="str">
            <v>26 - Pernambuco</v>
          </cell>
          <cell r="N168">
            <v>724.5</v>
          </cell>
        </row>
        <row r="169">
          <cell r="C169" t="str">
            <v>HOSPITAL DOM MALAN</v>
          </cell>
          <cell r="E169" t="str">
            <v>3.4 - Material Farmacológico</v>
          </cell>
          <cell r="F169">
            <v>9007162000126</v>
          </cell>
          <cell r="G169" t="str">
            <v>MAUES LOBATO COM E REP LTDA</v>
          </cell>
          <cell r="H169" t="str">
            <v>B</v>
          </cell>
          <cell r="I169" t="str">
            <v>S</v>
          </cell>
          <cell r="J169" t="str">
            <v>000087022</v>
          </cell>
          <cell r="K169" t="str">
            <v>27/07/2022</v>
          </cell>
          <cell r="L169" t="str">
            <v>26220709007162000126550010000870221070337724</v>
          </cell>
          <cell r="M169" t="str">
            <v>26 - Pernambuco</v>
          </cell>
          <cell r="N169">
            <v>16430.2</v>
          </cell>
        </row>
        <row r="170">
          <cell r="C170" t="str">
            <v>HOSPITAL DOM MALAN</v>
          </cell>
          <cell r="E170" t="str">
            <v>3.4 - Material Farmacológico</v>
          </cell>
          <cell r="F170">
            <v>9007162000126</v>
          </cell>
          <cell r="G170" t="str">
            <v>MAUES LOBATO COM E REP LTDA</v>
          </cell>
          <cell r="H170" t="str">
            <v>B</v>
          </cell>
          <cell r="I170" t="str">
            <v>S</v>
          </cell>
          <cell r="J170" t="str">
            <v>000087067</v>
          </cell>
          <cell r="K170" t="str">
            <v>28/07/2022</v>
          </cell>
          <cell r="L170" t="str">
            <v>26220709007162000126550010000870671710661317</v>
          </cell>
          <cell r="M170" t="str">
            <v>26 - Pernambuco</v>
          </cell>
          <cell r="N170">
            <v>1838</v>
          </cell>
        </row>
        <row r="171">
          <cell r="C171" t="str">
            <v>HOSPITAL DOM MALAN</v>
          </cell>
          <cell r="E171" t="str">
            <v>3.4 - Material Farmacológico</v>
          </cell>
          <cell r="F171">
            <v>7812105000194</v>
          </cell>
          <cell r="G171" t="str">
            <v>CENTRAL DIST DE MEDICAMENTOS LTDA</v>
          </cell>
          <cell r="H171" t="str">
            <v>B</v>
          </cell>
          <cell r="I171" t="str">
            <v>S</v>
          </cell>
          <cell r="J171" t="str">
            <v>000099522</v>
          </cell>
          <cell r="K171" t="str">
            <v>26/07/2022</v>
          </cell>
          <cell r="L171" t="str">
            <v>23220707812105000194550010000995221537178576</v>
          </cell>
          <cell r="M171" t="str">
            <v>23 - Ceará</v>
          </cell>
          <cell r="N171">
            <v>22990.400000000001</v>
          </cell>
        </row>
        <row r="172">
          <cell r="C172" t="str">
            <v>HOSPITAL DOM MALAN</v>
          </cell>
          <cell r="E172" t="str">
            <v>3.4 - Material Farmacológico</v>
          </cell>
          <cell r="F172">
            <v>8719794000150</v>
          </cell>
          <cell r="G172" t="str">
            <v>CENTRAL DISTRIB DE MEDICAMENTOS LTDA</v>
          </cell>
          <cell r="H172" t="str">
            <v>B</v>
          </cell>
          <cell r="I172" t="str">
            <v>S</v>
          </cell>
          <cell r="J172" t="str">
            <v>000103289</v>
          </cell>
          <cell r="K172" t="str">
            <v>27/07/2022</v>
          </cell>
          <cell r="L172" t="str">
            <v>26220708719794000150550010001032891973951444</v>
          </cell>
          <cell r="M172" t="str">
            <v>26 - Pernambuco</v>
          </cell>
          <cell r="N172">
            <v>172384.34</v>
          </cell>
        </row>
        <row r="173">
          <cell r="C173" t="str">
            <v>HOSPITAL DOM MALAN</v>
          </cell>
          <cell r="E173" t="str">
            <v>3.4 - Material Farmacológico</v>
          </cell>
          <cell r="F173">
            <v>8719794000150</v>
          </cell>
          <cell r="G173" t="str">
            <v>CENTRAL DISTRIB DE MEDICAMENTOS LTDA</v>
          </cell>
          <cell r="H173" t="str">
            <v>B</v>
          </cell>
          <cell r="I173" t="str">
            <v>S</v>
          </cell>
          <cell r="J173" t="str">
            <v>000103410</v>
          </cell>
          <cell r="K173" t="str">
            <v>29/07/2022</v>
          </cell>
          <cell r="L173" t="str">
            <v>26220708719794000150550010001034101327506883</v>
          </cell>
          <cell r="M173" t="str">
            <v>26 - Pernambuco</v>
          </cell>
          <cell r="N173">
            <v>560</v>
          </cell>
        </row>
        <row r="174">
          <cell r="C174" t="str">
            <v>HOSPITAL DOM MALAN</v>
          </cell>
          <cell r="E174" t="str">
            <v>3.4 - Material Farmacológico</v>
          </cell>
          <cell r="F174">
            <v>11563145000117</v>
          </cell>
          <cell r="G174" t="str">
            <v>COMERCIAL MOSTAERT LTDA</v>
          </cell>
          <cell r="H174" t="str">
            <v>B</v>
          </cell>
          <cell r="I174" t="str">
            <v>S</v>
          </cell>
          <cell r="J174" t="str">
            <v>000113045</v>
          </cell>
          <cell r="K174" t="str">
            <v>08/08/2022</v>
          </cell>
          <cell r="L174" t="str">
            <v>26220811563145000117550010001130451875881338</v>
          </cell>
          <cell r="M174" t="str">
            <v>26 - Pernambuco</v>
          </cell>
          <cell r="N174">
            <v>3250</v>
          </cell>
        </row>
        <row r="175">
          <cell r="C175" t="str">
            <v>HOSPITAL DOM MALAN</v>
          </cell>
          <cell r="E175" t="str">
            <v>3.4 - Material Farmacológico</v>
          </cell>
          <cell r="F175">
            <v>12420164001048</v>
          </cell>
          <cell r="G175" t="str">
            <v>CM HOSPITALAR S.A</v>
          </cell>
          <cell r="H175" t="str">
            <v>B</v>
          </cell>
          <cell r="I175" t="str">
            <v>S</v>
          </cell>
          <cell r="J175" t="str">
            <v>000134061</v>
          </cell>
          <cell r="K175" t="str">
            <v>26/07/2022</v>
          </cell>
          <cell r="L175" t="str">
            <v>26220712420164001048550010001340611596710590</v>
          </cell>
          <cell r="M175" t="str">
            <v>26 - Pernambuco</v>
          </cell>
          <cell r="N175">
            <v>2261.3000000000002</v>
          </cell>
        </row>
        <row r="176">
          <cell r="C176" t="str">
            <v>HOSPITAL DOM MALAN</v>
          </cell>
          <cell r="E176" t="str">
            <v>3.4 - Material Farmacológico</v>
          </cell>
          <cell r="F176">
            <v>12420164001048</v>
          </cell>
          <cell r="G176" t="str">
            <v>CM HOSPITALAR S.A</v>
          </cell>
          <cell r="H176" t="str">
            <v>B</v>
          </cell>
          <cell r="I176" t="str">
            <v>S</v>
          </cell>
          <cell r="J176" t="str">
            <v>000134126</v>
          </cell>
          <cell r="K176" t="str">
            <v>26/07/2022</v>
          </cell>
          <cell r="L176" t="str">
            <v>26220712420164001048550010001341261584324131</v>
          </cell>
          <cell r="M176" t="str">
            <v>26 - Pernambuco</v>
          </cell>
          <cell r="N176">
            <v>4400.72</v>
          </cell>
        </row>
        <row r="177">
          <cell r="C177" t="str">
            <v>HOSPITAL DOM MALAN</v>
          </cell>
          <cell r="E177" t="str">
            <v>3.4 - Material Farmacológico</v>
          </cell>
          <cell r="F177">
            <v>12420164001048</v>
          </cell>
          <cell r="G177" t="str">
            <v>CM HOSPITALAR S.A</v>
          </cell>
          <cell r="H177" t="str">
            <v>B</v>
          </cell>
          <cell r="I177" t="str">
            <v>S</v>
          </cell>
          <cell r="J177" t="str">
            <v>000135467</v>
          </cell>
          <cell r="K177" t="str">
            <v>05/08/2022</v>
          </cell>
          <cell r="L177" t="str">
            <v>26220812420164001048550010001354671745397442</v>
          </cell>
          <cell r="M177" t="str">
            <v>26 - Pernambuco</v>
          </cell>
          <cell r="N177">
            <v>1097.8800000000001</v>
          </cell>
        </row>
        <row r="178">
          <cell r="C178" t="str">
            <v>HOSPITAL DOM MALAN</v>
          </cell>
          <cell r="E178" t="str">
            <v>3.4 - Material Farmacológico</v>
          </cell>
          <cell r="F178">
            <v>7484373000124</v>
          </cell>
          <cell r="G178" t="str">
            <v>UNI HOSPITALAR LTDA</v>
          </cell>
          <cell r="H178" t="str">
            <v>B</v>
          </cell>
          <cell r="I178" t="str">
            <v>S</v>
          </cell>
          <cell r="J178" t="str">
            <v>000150895</v>
          </cell>
          <cell r="K178" t="str">
            <v>27/07/2022</v>
          </cell>
          <cell r="L178" t="str">
            <v>26220707484373000124550010001508951911535028</v>
          </cell>
          <cell r="M178" t="str">
            <v>26 - Pernambuco</v>
          </cell>
          <cell r="N178">
            <v>11550</v>
          </cell>
        </row>
        <row r="179">
          <cell r="C179" t="str">
            <v>HOSPITAL DOM MALAN</v>
          </cell>
          <cell r="E179" t="str">
            <v>3.4 - Material Farmacológico</v>
          </cell>
          <cell r="F179">
            <v>7484373000124</v>
          </cell>
          <cell r="G179" t="str">
            <v>UNI HOSPITALAR LTDA</v>
          </cell>
          <cell r="H179" t="str">
            <v>B</v>
          </cell>
          <cell r="I179" t="str">
            <v>S</v>
          </cell>
          <cell r="J179" t="str">
            <v>000151138</v>
          </cell>
          <cell r="K179" t="str">
            <v>01/08/2022</v>
          </cell>
          <cell r="L179" t="str">
            <v>26220807484373000124550010001511381831821400</v>
          </cell>
          <cell r="M179" t="str">
            <v>26 - Pernambuco</v>
          </cell>
          <cell r="N179">
            <v>8325</v>
          </cell>
        </row>
        <row r="180">
          <cell r="C180" t="str">
            <v>HOSPITAL DOM MALAN</v>
          </cell>
          <cell r="E180" t="str">
            <v>3.4 - Material Farmacológico</v>
          </cell>
          <cell r="F180">
            <v>11260846000187</v>
          </cell>
          <cell r="G180" t="str">
            <v>ANBIOTON IMPORTADORA LTDA</v>
          </cell>
          <cell r="H180" t="str">
            <v>B</v>
          </cell>
          <cell r="I180" t="str">
            <v>S</v>
          </cell>
          <cell r="J180" t="str">
            <v>000170484</v>
          </cell>
          <cell r="K180" t="str">
            <v>26/07/2022</v>
          </cell>
          <cell r="L180" t="str">
            <v>35220711260846000187550010001704841710072585</v>
          </cell>
          <cell r="M180" t="str">
            <v>35 - São Paulo</v>
          </cell>
          <cell r="N180">
            <v>63598.18</v>
          </cell>
        </row>
        <row r="181">
          <cell r="C181" t="str">
            <v>HOSPITAL DOM MALAN</v>
          </cell>
          <cell r="E181" t="str">
            <v>3.4 - Material Farmacológico</v>
          </cell>
          <cell r="F181">
            <v>1722296000117</v>
          </cell>
          <cell r="G181" t="str">
            <v>PANORAMA COM E PROD MEDICOS E FARMACEUTICOS</v>
          </cell>
          <cell r="H181" t="str">
            <v>B</v>
          </cell>
          <cell r="I181" t="str">
            <v>S</v>
          </cell>
          <cell r="J181" t="str">
            <v>000205733</v>
          </cell>
          <cell r="K181" t="str">
            <v>25/07/2022</v>
          </cell>
          <cell r="L181" t="str">
            <v>23220701722296000117550010002057331002057452</v>
          </cell>
          <cell r="M181" t="str">
            <v>23 - Ceará</v>
          </cell>
          <cell r="N181">
            <v>1707.2</v>
          </cell>
        </row>
        <row r="182">
          <cell r="C182" t="str">
            <v>HOSPITAL DOM MALAN</v>
          </cell>
          <cell r="E182" t="str">
            <v>3.4 - Material Farmacológico</v>
          </cell>
          <cell r="F182">
            <v>9053134000145</v>
          </cell>
          <cell r="G182" t="str">
            <v>ELFA MEDICAMENTOS S.A</v>
          </cell>
          <cell r="H182" t="str">
            <v>B</v>
          </cell>
          <cell r="I182" t="str">
            <v>S</v>
          </cell>
          <cell r="J182" t="str">
            <v>000384012</v>
          </cell>
          <cell r="K182" t="str">
            <v>27/07/2022</v>
          </cell>
          <cell r="L182" t="str">
            <v>53220709053134000145550050003840121159830118</v>
          </cell>
          <cell r="M182" t="str">
            <v>53 - Distrito Federal</v>
          </cell>
          <cell r="N182">
            <v>24483</v>
          </cell>
        </row>
        <row r="183">
          <cell r="C183" t="str">
            <v>HOSPITAL DOM MALAN</v>
          </cell>
          <cell r="E183" t="str">
            <v>3.4 - Material Farmacológico</v>
          </cell>
          <cell r="F183">
            <v>11449180000100</v>
          </cell>
          <cell r="G183" t="str">
            <v>DPROSMED DIST PROD MED HOSPITALARES</v>
          </cell>
          <cell r="H183" t="str">
            <v>B</v>
          </cell>
          <cell r="I183" t="str">
            <v>S</v>
          </cell>
          <cell r="J183" t="str">
            <v>00052691</v>
          </cell>
          <cell r="K183" t="str">
            <v>28/07/2022</v>
          </cell>
          <cell r="L183" t="str">
            <v>26220711449180000100550010000526911000096999</v>
          </cell>
          <cell r="M183" t="str">
            <v>26 - Pernambuco</v>
          </cell>
          <cell r="N183">
            <v>780</v>
          </cell>
        </row>
        <row r="184">
          <cell r="C184" t="str">
            <v>HOSPITAL DOM MALAN</v>
          </cell>
          <cell r="E184" t="str">
            <v>3.4 - Material Farmacológico</v>
          </cell>
          <cell r="F184">
            <v>12420164000904</v>
          </cell>
          <cell r="G184" t="str">
            <v>CM HOSPITALAR SA BRASILIA</v>
          </cell>
          <cell r="H184" t="str">
            <v>B</v>
          </cell>
          <cell r="I184" t="str">
            <v>S</v>
          </cell>
          <cell r="J184" t="str">
            <v>000739294</v>
          </cell>
          <cell r="K184" t="str">
            <v>26/07/2022</v>
          </cell>
          <cell r="L184" t="str">
            <v>53220712420164000904550010007392941767871280</v>
          </cell>
          <cell r="M184" t="str">
            <v>53 - Distrito Federal</v>
          </cell>
          <cell r="N184">
            <v>5234.5</v>
          </cell>
        </row>
        <row r="185">
          <cell r="C185" t="str">
            <v>HOSPITAL DOM MALAN</v>
          </cell>
          <cell r="E185" t="str">
            <v>3.4 - Material Farmacológico</v>
          </cell>
          <cell r="F185">
            <v>12420164000904</v>
          </cell>
          <cell r="G185" t="str">
            <v>CM HOSPITALAR SA BRASILIA</v>
          </cell>
          <cell r="H185" t="str">
            <v>B</v>
          </cell>
          <cell r="I185" t="str">
            <v>S</v>
          </cell>
          <cell r="J185" t="str">
            <v>000739653</v>
          </cell>
          <cell r="K185" t="str">
            <v>26/07/2022</v>
          </cell>
          <cell r="L185" t="str">
            <v>53220712420164000904550010007396531890330224</v>
          </cell>
          <cell r="M185" t="str">
            <v>53 - Distrito Federal</v>
          </cell>
          <cell r="N185">
            <v>4508.3999999999996</v>
          </cell>
        </row>
        <row r="186">
          <cell r="C186" t="str">
            <v>HOSPITAL DOM MALAN</v>
          </cell>
          <cell r="E186" t="str">
            <v>3.4 - Material Farmacológico</v>
          </cell>
          <cell r="F186">
            <v>7752236000123</v>
          </cell>
          <cell r="G186" t="str">
            <v>MEDILAR IMP E DIST DE PRO MED HOSP LTDA</v>
          </cell>
          <cell r="H186" t="str">
            <v>B</v>
          </cell>
          <cell r="I186" t="str">
            <v>S</v>
          </cell>
          <cell r="J186" t="str">
            <v>000813151</v>
          </cell>
          <cell r="K186" t="str">
            <v>09/08/2022</v>
          </cell>
          <cell r="L186" t="str">
            <v>43220807752236000123550010008131511629263129</v>
          </cell>
          <cell r="M186" t="str">
            <v>43 - Rio Grande do Sul</v>
          </cell>
          <cell r="N186">
            <v>27644.2</v>
          </cell>
        </row>
        <row r="187">
          <cell r="C187" t="str">
            <v>HOSPITAL DOM MALAN</v>
          </cell>
          <cell r="E187" t="str">
            <v>3.4 - Material Farmacológico</v>
          </cell>
          <cell r="F187">
            <v>10854165000346</v>
          </cell>
          <cell r="G187" t="str">
            <v>F F DISTRIBUIDORA DE PRODUTOS FARMACEUTICOS LTDA</v>
          </cell>
          <cell r="H187" t="str">
            <v>B</v>
          </cell>
          <cell r="I187" t="str">
            <v>S</v>
          </cell>
          <cell r="J187" t="str">
            <v>130102</v>
          </cell>
          <cell r="K187" t="str">
            <v>26/07/2022</v>
          </cell>
          <cell r="L187" t="str">
            <v>23220710854165000346550010001301021607802509</v>
          </cell>
          <cell r="M187" t="str">
            <v>23 - Ceará</v>
          </cell>
          <cell r="N187">
            <v>1669.6</v>
          </cell>
        </row>
        <row r="188">
          <cell r="C188" t="str">
            <v>HOSPITAL DOM MALAN</v>
          </cell>
          <cell r="E188" t="str">
            <v>3.4 - Material Farmacológico</v>
          </cell>
          <cell r="F188">
            <v>67729178000491</v>
          </cell>
          <cell r="G188" t="str">
            <v>COMERCIAL CIRURGICA RIOCLARENSE LTDA</v>
          </cell>
          <cell r="H188" t="str">
            <v>B</v>
          </cell>
          <cell r="I188" t="str">
            <v>S</v>
          </cell>
          <cell r="J188" t="str">
            <v>1605186</v>
          </cell>
          <cell r="K188" t="str">
            <v>25/07/2022</v>
          </cell>
          <cell r="L188" t="str">
            <v>35220767729178000491550010016051861670144267</v>
          </cell>
          <cell r="M188" t="str">
            <v>35 - São Paulo</v>
          </cell>
          <cell r="N188">
            <v>738.7</v>
          </cell>
        </row>
        <row r="189">
          <cell r="C189" t="str">
            <v>HOSPITAL DOM MALAN</v>
          </cell>
          <cell r="E189" t="str">
            <v>3.4 - Material Farmacológico</v>
          </cell>
          <cell r="F189">
            <v>6106005000180</v>
          </cell>
          <cell r="G189" t="str">
            <v>STOCK MED PRODUTOS MEDICO HOSPITALARES</v>
          </cell>
          <cell r="H189" t="str">
            <v>B</v>
          </cell>
          <cell r="I189" t="str">
            <v>S</v>
          </cell>
          <cell r="J189" t="str">
            <v>162653</v>
          </cell>
          <cell r="K189" t="str">
            <v>22/07/2022</v>
          </cell>
          <cell r="L189" t="str">
            <v>43220706106005000180550010001626531006358690</v>
          </cell>
          <cell r="M189" t="str">
            <v>43 - Rio Grande do Sul</v>
          </cell>
          <cell r="N189">
            <v>7353.39</v>
          </cell>
        </row>
        <row r="190">
          <cell r="C190" t="str">
            <v>HOSPITAL DOM MALAN</v>
          </cell>
          <cell r="E190" t="str">
            <v>3.4 - Material Farmacológico</v>
          </cell>
          <cell r="F190">
            <v>6106005000180</v>
          </cell>
          <cell r="G190" t="str">
            <v>STOCK MED PRODUTOS MEDICO HOSPITALARES</v>
          </cell>
          <cell r="H190" t="str">
            <v>B</v>
          </cell>
          <cell r="I190" t="str">
            <v>S</v>
          </cell>
          <cell r="J190" t="str">
            <v>162772</v>
          </cell>
          <cell r="K190" t="str">
            <v>26/07/2022</v>
          </cell>
          <cell r="L190" t="str">
            <v>43220706106005000180550010001627721006360431</v>
          </cell>
          <cell r="M190" t="str">
            <v>43 - Rio Grande do Sul</v>
          </cell>
          <cell r="N190">
            <v>20453.900000000001</v>
          </cell>
        </row>
        <row r="191">
          <cell r="C191" t="str">
            <v>HOSPITAL DOM MALAN</v>
          </cell>
          <cell r="E191" t="str">
            <v>3.4 - Material Farmacológico</v>
          </cell>
          <cell r="F191">
            <v>6106005000180</v>
          </cell>
          <cell r="G191" t="str">
            <v>STOCK MED PRODUTOS MEDICO HOSPITALARES</v>
          </cell>
          <cell r="H191" t="str">
            <v>B</v>
          </cell>
          <cell r="I191" t="str">
            <v>S</v>
          </cell>
          <cell r="J191" t="str">
            <v>162772</v>
          </cell>
          <cell r="K191" t="str">
            <v>26/07/2022</v>
          </cell>
          <cell r="L191" t="str">
            <v>43220706106005000180550010001627721006360431</v>
          </cell>
          <cell r="M191" t="str">
            <v>43 - Rio Grande do Sul</v>
          </cell>
          <cell r="N191">
            <v>2422</v>
          </cell>
        </row>
        <row r="192">
          <cell r="C192" t="str">
            <v>HOSPITAL DOM MALAN</v>
          </cell>
          <cell r="E192" t="str">
            <v>3.4 - Material Farmacológico</v>
          </cell>
          <cell r="F192">
            <v>6106005000180</v>
          </cell>
          <cell r="G192" t="str">
            <v>STOCK MED PRODUTOS MEDICO HOSPITALARES</v>
          </cell>
          <cell r="H192" t="str">
            <v>B</v>
          </cell>
          <cell r="I192" t="str">
            <v>S</v>
          </cell>
          <cell r="J192" t="str">
            <v>164171</v>
          </cell>
          <cell r="K192" t="str">
            <v>04/08/2022</v>
          </cell>
          <cell r="L192" t="str">
            <v>43220806106005000180550010001641711006390309</v>
          </cell>
          <cell r="M192" t="str">
            <v>43 - Rio Grande do Sul</v>
          </cell>
          <cell r="N192">
            <v>30537</v>
          </cell>
        </row>
        <row r="193">
          <cell r="C193" t="str">
            <v>HOSPITAL DOM MALAN</v>
          </cell>
          <cell r="E193" t="str">
            <v>3.4 - Material Farmacológico</v>
          </cell>
          <cell r="F193">
            <v>12882932000194</v>
          </cell>
          <cell r="G193" t="str">
            <v>EXOMED REP DE MEDICAMENTOS LTDA</v>
          </cell>
          <cell r="H193" t="str">
            <v>B</v>
          </cell>
          <cell r="I193" t="str">
            <v>S</v>
          </cell>
          <cell r="J193" t="str">
            <v>164561</v>
          </cell>
          <cell r="K193" t="str">
            <v>28/07/2022</v>
          </cell>
          <cell r="L193" t="str">
            <v>26220712882932000194550010001645611607970833</v>
          </cell>
          <cell r="M193" t="str">
            <v>26 - Pernambuco</v>
          </cell>
          <cell r="N193">
            <v>25610</v>
          </cell>
        </row>
        <row r="194">
          <cell r="C194" t="str">
            <v>HOSPITAL DOM MALAN</v>
          </cell>
          <cell r="E194" t="str">
            <v>3.4 - Material Farmacológico</v>
          </cell>
          <cell r="F194">
            <v>12882932000194</v>
          </cell>
          <cell r="G194" t="str">
            <v>EXOMED REP DE MEDICAMENTOS LTDA</v>
          </cell>
          <cell r="H194" t="str">
            <v>B</v>
          </cell>
          <cell r="I194" t="str">
            <v>S</v>
          </cell>
          <cell r="J194" t="str">
            <v>164630</v>
          </cell>
          <cell r="K194" t="str">
            <v>29/07/2022</v>
          </cell>
          <cell r="L194" t="str">
            <v>26220712882932000194550010001646301040749901</v>
          </cell>
          <cell r="M194" t="str">
            <v>26 - Pernambuco</v>
          </cell>
          <cell r="N194">
            <v>1856</v>
          </cell>
        </row>
        <row r="195">
          <cell r="C195" t="str">
            <v>HOSPITAL DOM MALAN</v>
          </cell>
          <cell r="E195" t="str">
            <v>3.4 - Material Farmacológico</v>
          </cell>
          <cell r="F195">
            <v>6106005000180</v>
          </cell>
          <cell r="G195" t="str">
            <v>STOCK MED PRODUTOS MEDICO HOSPITALARES</v>
          </cell>
          <cell r="H195" t="str">
            <v>B</v>
          </cell>
          <cell r="I195" t="str">
            <v>S</v>
          </cell>
          <cell r="J195" t="str">
            <v>164645</v>
          </cell>
          <cell r="K195" t="str">
            <v>09/08/2022</v>
          </cell>
          <cell r="L195" t="str">
            <v>43220806106005000180550010001646451006399940</v>
          </cell>
          <cell r="M195" t="str">
            <v>43 - Rio Grande do Sul</v>
          </cell>
          <cell r="N195">
            <v>2964</v>
          </cell>
        </row>
        <row r="196">
          <cell r="C196" t="str">
            <v>HOSPITAL DOM MALAN</v>
          </cell>
          <cell r="E196" t="str">
            <v>3.4 - Material Farmacológico</v>
          </cell>
          <cell r="F196">
            <v>2520829000140</v>
          </cell>
          <cell r="G196" t="str">
            <v>DIMASTER  COMERCIO DE PRODUTOS HOSPITAL</v>
          </cell>
          <cell r="H196" t="str">
            <v>B</v>
          </cell>
          <cell r="I196" t="str">
            <v>S</v>
          </cell>
          <cell r="J196" t="str">
            <v>289286</v>
          </cell>
          <cell r="K196" t="str">
            <v>25/07/2022</v>
          </cell>
          <cell r="L196" t="str">
            <v>43220702520829000140550010002892861892729724</v>
          </cell>
          <cell r="M196" t="str">
            <v>43 - Rio Grande do Sul</v>
          </cell>
          <cell r="N196">
            <v>13833</v>
          </cell>
        </row>
        <row r="197">
          <cell r="C197" t="str">
            <v>HOSPITAL DOM MALAN</v>
          </cell>
          <cell r="E197" t="str">
            <v>3.4 - Material Farmacológico</v>
          </cell>
          <cell r="F197">
            <v>44734671000151</v>
          </cell>
          <cell r="G197" t="str">
            <v>CRISTALIA PROD QUIM FARMACEUTICOS LTDA</v>
          </cell>
          <cell r="H197" t="str">
            <v>B</v>
          </cell>
          <cell r="I197" t="str">
            <v>S</v>
          </cell>
          <cell r="J197" t="str">
            <v>3343921</v>
          </cell>
          <cell r="K197" t="str">
            <v>25/07/2022</v>
          </cell>
          <cell r="L197" t="str">
            <v>35220744734671000151550100033439211822536757</v>
          </cell>
          <cell r="M197" t="str">
            <v>35 - São Paulo</v>
          </cell>
          <cell r="N197">
            <v>21846.400000000001</v>
          </cell>
        </row>
        <row r="198">
          <cell r="C198" t="str">
            <v>HOSPITAL DOM MALAN</v>
          </cell>
          <cell r="E198" t="str">
            <v>3.4 - Material Farmacológico</v>
          </cell>
          <cell r="F198">
            <v>44734671000151</v>
          </cell>
          <cell r="G198" t="str">
            <v>CRISTALIA PROD QUIM FARMACEUTICOS LTDA</v>
          </cell>
          <cell r="H198" t="str">
            <v>B</v>
          </cell>
          <cell r="I198" t="str">
            <v>S</v>
          </cell>
          <cell r="J198" t="str">
            <v>3343922</v>
          </cell>
          <cell r="K198" t="str">
            <v>25/07/2022</v>
          </cell>
          <cell r="L198" t="str">
            <v>35220744734671000151550100033439221500938412</v>
          </cell>
          <cell r="M198" t="str">
            <v>35 - São Paulo</v>
          </cell>
          <cell r="N198">
            <v>4650</v>
          </cell>
        </row>
        <row r="199">
          <cell r="C199" t="str">
            <v>HOSPITAL DOM MALAN</v>
          </cell>
          <cell r="E199" t="str">
            <v>3.4 - Material Farmacológico</v>
          </cell>
          <cell r="F199">
            <v>44734671000151</v>
          </cell>
          <cell r="G199" t="str">
            <v>CRISTALIA PROD QUIM FARMACEUTICOS LTDA</v>
          </cell>
          <cell r="H199" t="str">
            <v>B</v>
          </cell>
          <cell r="I199" t="str">
            <v>S</v>
          </cell>
          <cell r="J199" t="str">
            <v>3344330</v>
          </cell>
          <cell r="K199" t="str">
            <v>25/07/2022</v>
          </cell>
          <cell r="L199" t="str">
            <v>35220744734671000151550100033443301311266348</v>
          </cell>
          <cell r="M199" t="str">
            <v>35 - São Paulo</v>
          </cell>
          <cell r="N199">
            <v>515</v>
          </cell>
        </row>
        <row r="200">
          <cell r="C200" t="str">
            <v>HOSPITAL DOM MALAN</v>
          </cell>
          <cell r="E200" t="str">
            <v>3.4 - Material Farmacológico</v>
          </cell>
          <cell r="F200">
            <v>44734671000151</v>
          </cell>
          <cell r="G200" t="str">
            <v>CRISTALIA PROD QUIM FARMACEUTICOS LTDA</v>
          </cell>
          <cell r="H200" t="str">
            <v>B</v>
          </cell>
          <cell r="I200" t="str">
            <v>S</v>
          </cell>
          <cell r="J200" t="str">
            <v>3344586</v>
          </cell>
          <cell r="K200" t="str">
            <v>25/07/2022</v>
          </cell>
          <cell r="L200" t="str">
            <v>35220744734671000151550100033445861079588309</v>
          </cell>
          <cell r="M200" t="str">
            <v>35 - São Paulo</v>
          </cell>
          <cell r="N200">
            <v>4180</v>
          </cell>
        </row>
        <row r="201">
          <cell r="C201" t="str">
            <v>HOSPITAL DOM MALAN</v>
          </cell>
          <cell r="E201" t="str">
            <v>3.4 - Material Farmacológico</v>
          </cell>
          <cell r="F201">
            <v>44734671000151</v>
          </cell>
          <cell r="G201" t="str">
            <v>CRISTALIA PROD QUIM FARMACEUTICOS LTDA</v>
          </cell>
          <cell r="H201" t="str">
            <v>B</v>
          </cell>
          <cell r="I201" t="str">
            <v>S</v>
          </cell>
          <cell r="J201" t="str">
            <v>3345815</v>
          </cell>
          <cell r="K201" t="str">
            <v>26/07/2022</v>
          </cell>
          <cell r="L201" t="str">
            <v>35220744734671000151550100033458151635012088</v>
          </cell>
          <cell r="M201" t="str">
            <v>35 - São Paulo</v>
          </cell>
          <cell r="N201">
            <v>320</v>
          </cell>
        </row>
        <row r="202">
          <cell r="C202" t="str">
            <v>HOSPITAL DOM MALAN</v>
          </cell>
          <cell r="E202" t="str">
            <v>3.4 - Material Farmacológico</v>
          </cell>
          <cell r="F202">
            <v>44734671000151</v>
          </cell>
          <cell r="G202" t="str">
            <v>CRISTALIA PROD QUIM FARMACEUTICOS LTDA</v>
          </cell>
          <cell r="H202" t="str">
            <v>B</v>
          </cell>
          <cell r="I202" t="str">
            <v>S</v>
          </cell>
          <cell r="J202" t="str">
            <v>3347198</v>
          </cell>
          <cell r="K202" t="str">
            <v>27/07/2022</v>
          </cell>
          <cell r="L202" t="str">
            <v>35220744734671000151550100033471981823398560</v>
          </cell>
          <cell r="M202" t="str">
            <v>35 - São Paulo</v>
          </cell>
          <cell r="N202">
            <v>896</v>
          </cell>
        </row>
        <row r="203">
          <cell r="C203" t="str">
            <v>HOSPITAL DOM MALAN</v>
          </cell>
          <cell r="E203" t="str">
            <v>3.4 - Material Farmacológico</v>
          </cell>
          <cell r="F203">
            <v>44734671000151</v>
          </cell>
          <cell r="G203" t="str">
            <v>CRISTALIA PROD QUIM FARMACEUTICOS LTDA</v>
          </cell>
          <cell r="H203" t="str">
            <v>B</v>
          </cell>
          <cell r="I203" t="str">
            <v>S</v>
          </cell>
          <cell r="J203" t="str">
            <v>3347199</v>
          </cell>
          <cell r="K203" t="str">
            <v>27/07/2022</v>
          </cell>
          <cell r="L203" t="str">
            <v>35220744734671000151550100033471991458639084</v>
          </cell>
          <cell r="M203" t="str">
            <v>35 - São Paulo</v>
          </cell>
          <cell r="N203">
            <v>10670</v>
          </cell>
        </row>
        <row r="204">
          <cell r="C204" t="str">
            <v>HOSPITAL DOM MALAN</v>
          </cell>
          <cell r="E204" t="str">
            <v>3.4 - Material Farmacológico</v>
          </cell>
          <cell r="F204">
            <v>44734671000151</v>
          </cell>
          <cell r="G204" t="str">
            <v>CRISTALIA PROD QUIM FARMACEUTICOS LTDA</v>
          </cell>
          <cell r="H204" t="str">
            <v>B</v>
          </cell>
          <cell r="I204" t="str">
            <v>S</v>
          </cell>
          <cell r="J204" t="str">
            <v>3347583</v>
          </cell>
          <cell r="K204" t="str">
            <v>28/07/2022</v>
          </cell>
          <cell r="L204" t="str">
            <v>35220744734671000151550100033475831246192932</v>
          </cell>
          <cell r="M204" t="str">
            <v>35 - São Paulo</v>
          </cell>
          <cell r="N204">
            <v>16885</v>
          </cell>
        </row>
        <row r="205">
          <cell r="C205" t="str">
            <v>HOSPITAL DOM MALAN</v>
          </cell>
          <cell r="E205" t="str">
            <v>3.4 - Material Farmacológico</v>
          </cell>
          <cell r="F205">
            <v>44734671000151</v>
          </cell>
          <cell r="G205" t="str">
            <v>CRISTALIA PROD QUIM FARMACEUTICOS LTDA</v>
          </cell>
          <cell r="H205" t="str">
            <v>B</v>
          </cell>
          <cell r="I205" t="str">
            <v>S</v>
          </cell>
          <cell r="J205" t="str">
            <v>3350247</v>
          </cell>
          <cell r="K205" t="str">
            <v>30/07/2022</v>
          </cell>
          <cell r="L205" t="str">
            <v>35220744734671000151550100033502471272419000</v>
          </cell>
          <cell r="M205" t="str">
            <v>35 - São Paulo</v>
          </cell>
          <cell r="N205">
            <v>6300</v>
          </cell>
        </row>
        <row r="206">
          <cell r="C206" t="str">
            <v>HOSPITAL DOM MALAN</v>
          </cell>
          <cell r="E206" t="str">
            <v>3.4 - Material Farmacológico</v>
          </cell>
          <cell r="F206">
            <v>44734671000151</v>
          </cell>
          <cell r="G206" t="str">
            <v>CRISTALIA PROD QUIM FARMACEUTICOS LTDA</v>
          </cell>
          <cell r="H206" t="str">
            <v>B</v>
          </cell>
          <cell r="I206" t="str">
            <v>S</v>
          </cell>
          <cell r="J206" t="str">
            <v>3357416</v>
          </cell>
          <cell r="K206" t="str">
            <v>08/08/2022</v>
          </cell>
          <cell r="L206" t="str">
            <v>35220844734671000151550100033574161814002453</v>
          </cell>
          <cell r="M206" t="str">
            <v>35 - São Paulo</v>
          </cell>
          <cell r="N206">
            <v>2400</v>
          </cell>
        </row>
        <row r="207">
          <cell r="C207" t="str">
            <v>HOSPITAL DOM MALAN</v>
          </cell>
          <cell r="E207" t="str">
            <v>3.4 - Material Farmacológico</v>
          </cell>
          <cell r="F207">
            <v>44734671000151</v>
          </cell>
          <cell r="G207" t="str">
            <v>CRISTALIA PROD QUIM FARMACEUTICOS LTDA</v>
          </cell>
          <cell r="H207" t="str">
            <v>B</v>
          </cell>
          <cell r="I207" t="str">
            <v>S</v>
          </cell>
          <cell r="J207" t="str">
            <v>3359225</v>
          </cell>
          <cell r="K207" t="str">
            <v>10/08/2022</v>
          </cell>
          <cell r="L207" t="str">
            <v>35220844734671000151550100033592251878150841</v>
          </cell>
          <cell r="M207" t="str">
            <v>35 - São Paulo</v>
          </cell>
          <cell r="N207">
            <v>4150</v>
          </cell>
        </row>
        <row r="208">
          <cell r="C208" t="str">
            <v>HOSPITAL DOM MALAN</v>
          </cell>
          <cell r="E208" t="str">
            <v>3.4 - Material Farmacológico</v>
          </cell>
          <cell r="F208">
            <v>1063477000189</v>
          </cell>
          <cell r="G208" t="str">
            <v>TECFARMA EMPRESA TEC FARMACEUTICA LTDA</v>
          </cell>
          <cell r="H208" t="str">
            <v>B</v>
          </cell>
          <cell r="I208" t="str">
            <v>S</v>
          </cell>
          <cell r="J208" t="str">
            <v>49110</v>
          </cell>
          <cell r="K208" t="str">
            <v>11/08/2022</v>
          </cell>
          <cell r="L208" t="str">
            <v>26ea8adfcc1</v>
          </cell>
          <cell r="M208" t="str">
            <v>26 - Pernambuco</v>
          </cell>
          <cell r="N208">
            <v>267</v>
          </cell>
        </row>
        <row r="209">
          <cell r="C209" t="str">
            <v>HOSPITAL DOM MALAN</v>
          </cell>
          <cell r="E209" t="str">
            <v>3.4 - Material Farmacológico</v>
          </cell>
          <cell r="F209">
            <v>1063477000189</v>
          </cell>
          <cell r="G209" t="str">
            <v>TECFARMA EMPRESA TEC FARMACEUTICA LTDA</v>
          </cell>
          <cell r="H209" t="str">
            <v>B</v>
          </cell>
          <cell r="I209" t="str">
            <v>S</v>
          </cell>
          <cell r="J209" t="str">
            <v>49110</v>
          </cell>
          <cell r="K209" t="str">
            <v>26/08/2022</v>
          </cell>
          <cell r="L209" t="str">
            <v>26ea8adfcc1</v>
          </cell>
          <cell r="M209" t="str">
            <v>26 - Pernambuco</v>
          </cell>
          <cell r="N209">
            <v>23</v>
          </cell>
        </row>
        <row r="210">
          <cell r="C210" t="str">
            <v>HOSPITAL DOM MALAN</v>
          </cell>
          <cell r="E210" t="str">
            <v>3.4 - Material Farmacológico</v>
          </cell>
          <cell r="F210">
            <v>1063477000189</v>
          </cell>
          <cell r="G210" t="str">
            <v>TECFARMA EMPRESA TEC FARMACEUTICA LTDA</v>
          </cell>
          <cell r="H210" t="str">
            <v>B</v>
          </cell>
          <cell r="I210" t="str">
            <v>S</v>
          </cell>
          <cell r="J210" t="str">
            <v>49110</v>
          </cell>
          <cell r="K210" t="str">
            <v>17/08/2022</v>
          </cell>
          <cell r="L210" t="str">
            <v>26ea8adfcc1</v>
          </cell>
          <cell r="M210" t="str">
            <v>26 - Pernambuco</v>
          </cell>
          <cell r="N210">
            <v>411</v>
          </cell>
        </row>
        <row r="211">
          <cell r="C211" t="str">
            <v>HOSPITAL DOM MALAN</v>
          </cell>
          <cell r="E211" t="str">
            <v>3.4 - Material Farmacológico</v>
          </cell>
          <cell r="F211">
            <v>1063477000189</v>
          </cell>
          <cell r="G211" t="str">
            <v>TECFARMA EMPRESA TEC FARMACEUTICA LTDA</v>
          </cell>
          <cell r="H211" t="str">
            <v>B</v>
          </cell>
          <cell r="I211" t="str">
            <v>S</v>
          </cell>
          <cell r="J211" t="str">
            <v>49110</v>
          </cell>
          <cell r="K211" t="str">
            <v>11/08/2022</v>
          </cell>
          <cell r="L211" t="str">
            <v>26ea8adfcc1</v>
          </cell>
          <cell r="M211" t="str">
            <v>26 - Pernambuco</v>
          </cell>
          <cell r="N211">
            <v>23</v>
          </cell>
        </row>
        <row r="212">
          <cell r="C212" t="str">
            <v>HOSPITAL DOM MALAN</v>
          </cell>
          <cell r="E212" t="str">
            <v>3.4 - Material Farmacológico</v>
          </cell>
          <cell r="F212">
            <v>1063477000189</v>
          </cell>
          <cell r="G212" t="str">
            <v>TECFARMA EMPRESA TEC FARMACEUTICA LTDA</v>
          </cell>
          <cell r="H212" t="str">
            <v>B</v>
          </cell>
          <cell r="I212" t="str">
            <v>S</v>
          </cell>
          <cell r="J212" t="str">
            <v>49110</v>
          </cell>
          <cell r="K212" t="str">
            <v>02/08/2022</v>
          </cell>
          <cell r="L212" t="str">
            <v>26ea8adfcc1</v>
          </cell>
          <cell r="M212" t="str">
            <v>26 - Pernambuco</v>
          </cell>
          <cell r="N212">
            <v>378</v>
          </cell>
        </row>
        <row r="213">
          <cell r="C213" t="str">
            <v>HOSPITAL DOM MALAN</v>
          </cell>
          <cell r="E213" t="str">
            <v>3.4 - Material Farmacológico</v>
          </cell>
          <cell r="F213">
            <v>1063477000189</v>
          </cell>
          <cell r="G213" t="str">
            <v>TECFARMA EMPRESA TEC FARMACEUTICA LTDA</v>
          </cell>
          <cell r="H213" t="str">
            <v>B</v>
          </cell>
          <cell r="I213" t="str">
            <v>S</v>
          </cell>
          <cell r="J213" t="str">
            <v>49110</v>
          </cell>
          <cell r="K213" t="str">
            <v>23/08/2022</v>
          </cell>
          <cell r="L213" t="str">
            <v>26ea8adfcc1</v>
          </cell>
          <cell r="M213" t="str">
            <v>26 - Pernambuco</v>
          </cell>
          <cell r="N213">
            <v>417</v>
          </cell>
        </row>
        <row r="214">
          <cell r="C214" t="str">
            <v>HOSPITAL DOM MALAN</v>
          </cell>
          <cell r="E214" t="str">
            <v>3.4 - Material Farmacológico</v>
          </cell>
          <cell r="F214">
            <v>1063477000189</v>
          </cell>
          <cell r="G214" t="str">
            <v>TECFARMA EMPRESA TEC FARMACEUTICA LTDA</v>
          </cell>
          <cell r="H214" t="str">
            <v>B</v>
          </cell>
          <cell r="I214" t="str">
            <v>S</v>
          </cell>
          <cell r="J214" t="str">
            <v>49110</v>
          </cell>
          <cell r="K214" t="str">
            <v>29/08/2022</v>
          </cell>
          <cell r="L214" t="str">
            <v>26ea8adfcc1</v>
          </cell>
          <cell r="M214" t="str">
            <v>26 - Pernambuco</v>
          </cell>
          <cell r="N214">
            <v>490</v>
          </cell>
        </row>
        <row r="215">
          <cell r="C215" t="str">
            <v>HOSPITAL DOM MALAN</v>
          </cell>
          <cell r="E215" t="str">
            <v>3.4 - Material Farmacológico</v>
          </cell>
          <cell r="F215">
            <v>1063477000189</v>
          </cell>
          <cell r="G215" t="str">
            <v>TECFARMA EMPRESA TEC FARMACEUTICA LTDA</v>
          </cell>
          <cell r="H215" t="str">
            <v>B</v>
          </cell>
          <cell r="I215" t="str">
            <v>S</v>
          </cell>
          <cell r="J215" t="str">
            <v>49110</v>
          </cell>
          <cell r="K215" t="str">
            <v>17/08/2022</v>
          </cell>
          <cell r="L215" t="str">
            <v>26ea8adfcc1</v>
          </cell>
          <cell r="M215" t="str">
            <v>26 - Pernambuco</v>
          </cell>
          <cell r="N215">
            <v>92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22940455000120</v>
          </cell>
          <cell r="G216" t="str">
            <v>MOURA E MELO COMERCIO SERV LTDA ME</v>
          </cell>
          <cell r="H216" t="str">
            <v>B</v>
          </cell>
          <cell r="I216" t="str">
            <v>S</v>
          </cell>
          <cell r="J216" t="str">
            <v>000016696</v>
          </cell>
          <cell r="K216" t="str">
            <v>01/08/2022</v>
          </cell>
          <cell r="L216" t="str">
            <v>26220822940455000120550010000166961676541459</v>
          </cell>
          <cell r="M216" t="str">
            <v>26 - Pernambuco</v>
          </cell>
          <cell r="N216">
            <v>580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22940455000120</v>
          </cell>
          <cell r="G217" t="str">
            <v>MOURA E MELO COMERCIO SERV LTDA ME</v>
          </cell>
          <cell r="H217" t="str">
            <v>B</v>
          </cell>
          <cell r="I217" t="str">
            <v>S</v>
          </cell>
          <cell r="J217" t="str">
            <v>000016765</v>
          </cell>
          <cell r="K217" t="str">
            <v>07/08/2022</v>
          </cell>
          <cell r="L217" t="str">
            <v>26220822940455000120550010000167651223021860</v>
          </cell>
          <cell r="M217" t="str">
            <v>26 - Pernambuco</v>
          </cell>
          <cell r="N217">
            <v>400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22940455000120</v>
          </cell>
          <cell r="G218" t="str">
            <v>MOURA E MELO COMERCIO SERV LTDA ME</v>
          </cell>
          <cell r="H218" t="str">
            <v>B</v>
          </cell>
          <cell r="I218" t="str">
            <v>S</v>
          </cell>
          <cell r="J218" t="str">
            <v>000016765</v>
          </cell>
          <cell r="K218" t="str">
            <v>05/08/2022</v>
          </cell>
          <cell r="L218" t="str">
            <v>26220822940455000120550010000167651223021860</v>
          </cell>
          <cell r="M218" t="str">
            <v>26 - Pernambuco</v>
          </cell>
          <cell r="N218">
            <v>400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22940455000120</v>
          </cell>
          <cell r="G219" t="str">
            <v>MOURA E MELO COMERCIO SERV LTDA ME</v>
          </cell>
          <cell r="H219" t="str">
            <v>B</v>
          </cell>
          <cell r="I219" t="str">
            <v>S</v>
          </cell>
          <cell r="J219" t="str">
            <v>000016765</v>
          </cell>
          <cell r="K219" t="str">
            <v>16/08/2022</v>
          </cell>
          <cell r="L219" t="str">
            <v>26220822940455000120550010000167651223021860</v>
          </cell>
          <cell r="M219" t="str">
            <v>26 - Pernambuco</v>
          </cell>
          <cell r="N219">
            <v>1220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22940455000120</v>
          </cell>
          <cell r="G220" t="str">
            <v>MOURA E MELO COMERCIO SERV LTDA ME</v>
          </cell>
          <cell r="H220" t="str">
            <v>B</v>
          </cell>
          <cell r="I220" t="str">
            <v>S</v>
          </cell>
          <cell r="J220" t="str">
            <v>000016765</v>
          </cell>
          <cell r="K220" t="str">
            <v>12/08/2022</v>
          </cell>
          <cell r="L220" t="str">
            <v>26220822940455000120550010000167651223021860</v>
          </cell>
          <cell r="M220" t="str">
            <v>26 - Pernambuco</v>
          </cell>
          <cell r="N220">
            <v>780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22940455000120</v>
          </cell>
          <cell r="G221" t="str">
            <v>MOURA E MELO COMERCIO SERV LTDA ME</v>
          </cell>
          <cell r="H221" t="str">
            <v>B</v>
          </cell>
          <cell r="I221" t="str">
            <v>S</v>
          </cell>
          <cell r="J221" t="str">
            <v>000016765</v>
          </cell>
          <cell r="K221" t="str">
            <v>14/08/2022</v>
          </cell>
          <cell r="L221" t="str">
            <v>26220822940455000120550010000167651223021860</v>
          </cell>
          <cell r="M221" t="str">
            <v>26 - Pernambuco</v>
          </cell>
          <cell r="N221">
            <v>1190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22940455000120</v>
          </cell>
          <cell r="G222" t="str">
            <v>MOURA E MELO COMERCIO SERV LTDA ME</v>
          </cell>
          <cell r="H222" t="str">
            <v>B</v>
          </cell>
          <cell r="I222" t="str">
            <v>S</v>
          </cell>
          <cell r="J222" t="str">
            <v>000016765</v>
          </cell>
          <cell r="K222" t="str">
            <v>10/08/2022</v>
          </cell>
          <cell r="L222" t="str">
            <v>26220822940455000120550010000167651223021860</v>
          </cell>
          <cell r="M222" t="str">
            <v>26 - Pernambuco</v>
          </cell>
          <cell r="N222">
            <v>990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22940455000120</v>
          </cell>
          <cell r="G223" t="str">
            <v>MOURA E MELO COMERCIO SERV LTDA ME</v>
          </cell>
          <cell r="H223" t="str">
            <v>B</v>
          </cell>
          <cell r="I223" t="str">
            <v>S</v>
          </cell>
          <cell r="J223" t="str">
            <v>000016765</v>
          </cell>
          <cell r="K223" t="str">
            <v>15/08/2022</v>
          </cell>
          <cell r="L223" t="str">
            <v>26220822940455000120550010000167651223021860</v>
          </cell>
          <cell r="M223" t="str">
            <v>26 - Pernambuco</v>
          </cell>
          <cell r="N223">
            <v>1220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22940455000120</v>
          </cell>
          <cell r="G224" t="str">
            <v>MOURA E MELO COMERCIO SERV LTDA ME</v>
          </cell>
          <cell r="H224" t="str">
            <v>B</v>
          </cell>
          <cell r="I224" t="str">
            <v>S</v>
          </cell>
          <cell r="J224" t="str">
            <v>000016765</v>
          </cell>
          <cell r="K224" t="str">
            <v>03/08/2022</v>
          </cell>
          <cell r="L224" t="str">
            <v>26220822940455000120550010000167651223021860</v>
          </cell>
          <cell r="M224" t="str">
            <v>26 - Pernambuco</v>
          </cell>
          <cell r="N224">
            <v>180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22940455000120</v>
          </cell>
          <cell r="G225" t="str">
            <v>MOURA E MELO COMERCIO SERV LTDA ME</v>
          </cell>
          <cell r="H225" t="str">
            <v>B</v>
          </cell>
          <cell r="I225" t="str">
            <v>S</v>
          </cell>
          <cell r="J225" t="str">
            <v>000016765</v>
          </cell>
          <cell r="K225" t="str">
            <v>04/08/2022</v>
          </cell>
          <cell r="L225" t="str">
            <v>26220822940455000120550010000167651223021860</v>
          </cell>
          <cell r="M225" t="str">
            <v>26 - Pernambuco</v>
          </cell>
          <cell r="N225">
            <v>580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22940455000120</v>
          </cell>
          <cell r="G226" t="str">
            <v>MOURA E MELO COMERCIO SERV LTDA ME</v>
          </cell>
          <cell r="H226" t="str">
            <v>B</v>
          </cell>
          <cell r="I226" t="str">
            <v>S</v>
          </cell>
          <cell r="J226" t="str">
            <v>000016765</v>
          </cell>
          <cell r="K226" t="str">
            <v>11/08/2022</v>
          </cell>
          <cell r="L226" t="str">
            <v>26220822940455000120550010000167651223021860</v>
          </cell>
          <cell r="M226" t="str">
            <v>26 - Pernambuco</v>
          </cell>
          <cell r="N226">
            <v>580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22940455000120</v>
          </cell>
          <cell r="G227" t="str">
            <v>MOURA E MELO COMERCIO SERV LTDA ME</v>
          </cell>
          <cell r="H227" t="str">
            <v>B</v>
          </cell>
          <cell r="I227" t="str">
            <v>S</v>
          </cell>
          <cell r="J227" t="str">
            <v>000016765</v>
          </cell>
          <cell r="K227" t="str">
            <v>08/08/2022</v>
          </cell>
          <cell r="L227" t="str">
            <v>26220822940455000120550010000167651223021860</v>
          </cell>
          <cell r="M227" t="str">
            <v>26 - Pernambuco</v>
          </cell>
          <cell r="N227">
            <v>580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22940455000120</v>
          </cell>
          <cell r="G228" t="str">
            <v>MOURA E MELO COMERCIO SERV LTDA ME</v>
          </cell>
          <cell r="H228" t="str">
            <v>B</v>
          </cell>
          <cell r="I228" t="str">
            <v>S</v>
          </cell>
          <cell r="J228" t="str">
            <v>000016765</v>
          </cell>
          <cell r="K228" t="str">
            <v>09/08/2022</v>
          </cell>
          <cell r="L228" t="str">
            <v>26220822940455000120550010000167651223021860</v>
          </cell>
          <cell r="M228" t="str">
            <v>26 - Pernambuco</v>
          </cell>
          <cell r="N228">
            <v>990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22940455000120</v>
          </cell>
          <cell r="G229" t="str">
            <v>MOURA E MELO COMERCIO SERV LTDA ME</v>
          </cell>
          <cell r="H229" t="str">
            <v>B</v>
          </cell>
          <cell r="I229" t="str">
            <v>S</v>
          </cell>
          <cell r="J229" t="str">
            <v>000016765</v>
          </cell>
          <cell r="K229" t="str">
            <v>02/08/2022</v>
          </cell>
          <cell r="L229" t="str">
            <v>26220822940455000120550010000167651223021860</v>
          </cell>
          <cell r="M229" t="str">
            <v>26 - Pernambuco</v>
          </cell>
          <cell r="N229">
            <v>180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22940455000120</v>
          </cell>
          <cell r="G230" t="str">
            <v>MOURA E MELO COMERCIO SERV LTDA ME</v>
          </cell>
          <cell r="H230" t="str">
            <v>B</v>
          </cell>
          <cell r="I230" t="str">
            <v>S</v>
          </cell>
          <cell r="J230" t="str">
            <v>000016765</v>
          </cell>
          <cell r="K230" t="str">
            <v>13/08/2022</v>
          </cell>
          <cell r="L230" t="str">
            <v>26220822940455000120550010000167651223021860</v>
          </cell>
          <cell r="M230" t="str">
            <v>26 - Pernambuco</v>
          </cell>
          <cell r="N230">
            <v>1160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22940455000120</v>
          </cell>
          <cell r="G231" t="str">
            <v>MOURA E MELO COMERCIO SERV LTDA ME</v>
          </cell>
          <cell r="H231" t="str">
            <v>B</v>
          </cell>
          <cell r="I231" t="str">
            <v>S</v>
          </cell>
          <cell r="J231" t="str">
            <v>000016765</v>
          </cell>
          <cell r="K231" t="str">
            <v>06/08/2022</v>
          </cell>
          <cell r="L231" t="str">
            <v>26220822940455000120550010000167651223021860</v>
          </cell>
          <cell r="M231" t="str">
            <v>26 - Pernambuco</v>
          </cell>
          <cell r="N231">
            <v>400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22940455000120</v>
          </cell>
          <cell r="G232" t="str">
            <v>MOURA E MELO COMERCIO SERV LTDA ME</v>
          </cell>
          <cell r="H232" t="str">
            <v>B</v>
          </cell>
          <cell r="I232" t="str">
            <v>S</v>
          </cell>
          <cell r="J232" t="str">
            <v>000016898</v>
          </cell>
          <cell r="K232" t="str">
            <v>18/08/2022</v>
          </cell>
          <cell r="L232" t="str">
            <v>26220922940455000120550010000168981645856783</v>
          </cell>
          <cell r="M232" t="str">
            <v>26 - Pernambuco</v>
          </cell>
          <cell r="N232">
            <v>1420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22940455000120</v>
          </cell>
          <cell r="G233" t="str">
            <v>MOURA E MELO COMERCIO SERV LTDA ME</v>
          </cell>
          <cell r="H233" t="str">
            <v>B</v>
          </cell>
          <cell r="I233" t="str">
            <v>S</v>
          </cell>
          <cell r="J233" t="str">
            <v>000016898</v>
          </cell>
          <cell r="K233" t="str">
            <v>20/08/2022</v>
          </cell>
          <cell r="L233" t="str">
            <v>26220922940455000120550010000168981645856783</v>
          </cell>
          <cell r="M233" t="str">
            <v>26 - Pernambuco</v>
          </cell>
          <cell r="N233">
            <v>1020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22940455000120</v>
          </cell>
          <cell r="G234" t="str">
            <v>MOURA E MELO COMERCIO SERV LTDA ME</v>
          </cell>
          <cell r="H234" t="str">
            <v>B</v>
          </cell>
          <cell r="I234" t="str">
            <v>S</v>
          </cell>
          <cell r="J234" t="str">
            <v>000016898</v>
          </cell>
          <cell r="K234" t="str">
            <v>24/08/2022</v>
          </cell>
          <cell r="L234" t="str">
            <v>26220922940455000120550010000168981645856783</v>
          </cell>
          <cell r="M234" t="str">
            <v>26 - Pernambuco</v>
          </cell>
          <cell r="N234">
            <v>1380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22940455000120</v>
          </cell>
          <cell r="G235" t="str">
            <v>MOURA E MELO COMERCIO SERV LTDA ME</v>
          </cell>
          <cell r="H235" t="str">
            <v>B</v>
          </cell>
          <cell r="I235" t="str">
            <v>S</v>
          </cell>
          <cell r="J235" t="str">
            <v>000016898</v>
          </cell>
          <cell r="K235" t="str">
            <v>26/08/2022</v>
          </cell>
          <cell r="L235" t="str">
            <v>26220922940455000120550010000168981645856783</v>
          </cell>
          <cell r="M235" t="str">
            <v>26 - Pernambuco</v>
          </cell>
          <cell r="N235">
            <v>1630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22940455000120</v>
          </cell>
          <cell r="G236" t="str">
            <v>MOURA E MELO COMERCIO SERV LTDA ME</v>
          </cell>
          <cell r="H236" t="str">
            <v>B</v>
          </cell>
          <cell r="I236" t="str">
            <v>S</v>
          </cell>
          <cell r="J236" t="str">
            <v>000016898</v>
          </cell>
          <cell r="K236" t="str">
            <v>22/08/2022</v>
          </cell>
          <cell r="L236" t="str">
            <v>26220922940455000120550010000168981645856783</v>
          </cell>
          <cell r="M236" t="str">
            <v>26 - Pernambuco</v>
          </cell>
          <cell r="N236">
            <v>1200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22940455000120</v>
          </cell>
          <cell r="G237" t="str">
            <v>MOURA E MELO COMERCIO SERV LTDA ME</v>
          </cell>
          <cell r="H237" t="str">
            <v>B</v>
          </cell>
          <cell r="I237" t="str">
            <v>S</v>
          </cell>
          <cell r="J237" t="str">
            <v>000016898</v>
          </cell>
          <cell r="K237" t="str">
            <v>31/08/2022</v>
          </cell>
          <cell r="L237" t="str">
            <v>26220922940455000120550010000168981645856783</v>
          </cell>
          <cell r="M237" t="str">
            <v>26 - Pernambuco</v>
          </cell>
          <cell r="N237">
            <v>2140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22940455000120</v>
          </cell>
          <cell r="G238" t="str">
            <v>MOURA E MELO COMERCIO SERV LTDA ME</v>
          </cell>
          <cell r="H238" t="str">
            <v>B</v>
          </cell>
          <cell r="I238" t="str">
            <v>S</v>
          </cell>
          <cell r="J238" t="str">
            <v>000016898</v>
          </cell>
          <cell r="K238" t="str">
            <v>17/08/2022</v>
          </cell>
          <cell r="L238" t="str">
            <v>26220922940455000120550010000168981645856783</v>
          </cell>
          <cell r="M238" t="str">
            <v>26 - Pernambuco</v>
          </cell>
          <cell r="N238">
            <v>1190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22940455000120</v>
          </cell>
          <cell r="G239" t="str">
            <v>MOURA E MELO COMERCIO SERV LTDA ME</v>
          </cell>
          <cell r="H239" t="str">
            <v>B</v>
          </cell>
          <cell r="I239" t="str">
            <v>S</v>
          </cell>
          <cell r="J239" t="str">
            <v>000016898</v>
          </cell>
          <cell r="K239" t="str">
            <v>27/08/2022</v>
          </cell>
          <cell r="L239" t="str">
            <v>26220922940455000120550010000168981645856783</v>
          </cell>
          <cell r="M239" t="str">
            <v>26 - Pernambuco</v>
          </cell>
          <cell r="N239">
            <v>1400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22940455000120</v>
          </cell>
          <cell r="G240" t="str">
            <v>MOURA E MELO COMERCIO SERV LTDA ME</v>
          </cell>
          <cell r="H240" t="str">
            <v>B</v>
          </cell>
          <cell r="I240" t="str">
            <v>S</v>
          </cell>
          <cell r="J240" t="str">
            <v>000016898</v>
          </cell>
          <cell r="K240" t="str">
            <v>30/08/2022</v>
          </cell>
          <cell r="L240" t="str">
            <v>26220922940455000120550010000168981645856783</v>
          </cell>
          <cell r="M240" t="str">
            <v>26 - Pernambuco</v>
          </cell>
          <cell r="N240">
            <v>1580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22940455000120</v>
          </cell>
          <cell r="G241" t="str">
            <v>MOURA E MELO COMERCIO SERV LTDA ME</v>
          </cell>
          <cell r="H241" t="str">
            <v>B</v>
          </cell>
          <cell r="I241" t="str">
            <v>S</v>
          </cell>
          <cell r="J241" t="str">
            <v>000016898</v>
          </cell>
          <cell r="K241" t="str">
            <v>19/08/2022</v>
          </cell>
          <cell r="L241" t="str">
            <v>26220922940455000120550010000168981645856783</v>
          </cell>
          <cell r="M241" t="str">
            <v>26 - Pernambuco</v>
          </cell>
          <cell r="N241">
            <v>1220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22940455000120</v>
          </cell>
          <cell r="G242" t="str">
            <v>MOURA E MELO COMERCIO SERV LTDA ME</v>
          </cell>
          <cell r="H242" t="str">
            <v>B</v>
          </cell>
          <cell r="I242" t="str">
            <v>S</v>
          </cell>
          <cell r="J242" t="str">
            <v>000016898</v>
          </cell>
          <cell r="K242" t="str">
            <v>25/08/2022</v>
          </cell>
          <cell r="L242" t="str">
            <v>26220922940455000120550010000168981645856783</v>
          </cell>
          <cell r="M242" t="str">
            <v>26 - Pernambuco</v>
          </cell>
          <cell r="N242">
            <v>1200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22940455000120</v>
          </cell>
          <cell r="G243" t="str">
            <v>MOURA E MELO COMERCIO SERV LTDA ME</v>
          </cell>
          <cell r="H243" t="str">
            <v>B</v>
          </cell>
          <cell r="I243" t="str">
            <v>S</v>
          </cell>
          <cell r="J243" t="str">
            <v>000016898</v>
          </cell>
          <cell r="K243" t="str">
            <v>23/08/2022</v>
          </cell>
          <cell r="L243" t="str">
            <v>26220922940455000120550010000168981645856783</v>
          </cell>
          <cell r="M243" t="str">
            <v>26 - Pernambuco</v>
          </cell>
          <cell r="N243">
            <v>1380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22940455000120</v>
          </cell>
          <cell r="G244" t="str">
            <v>MOURA E MELO COMERCIO SERV LTDA ME</v>
          </cell>
          <cell r="H244" t="str">
            <v>B</v>
          </cell>
          <cell r="I244" t="str">
            <v>S</v>
          </cell>
          <cell r="J244" t="str">
            <v>000016898</v>
          </cell>
          <cell r="K244" t="str">
            <v>28/08/2022</v>
          </cell>
          <cell r="L244" t="str">
            <v>26220922940455000120550010000168981645856783</v>
          </cell>
          <cell r="M244" t="str">
            <v>26 - Pernambuco</v>
          </cell>
          <cell r="N244">
            <v>1580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22940455000120</v>
          </cell>
          <cell r="G245" t="str">
            <v>MOURA E MELO COMERCIO SERV LTDA ME</v>
          </cell>
          <cell r="H245" t="str">
            <v>B</v>
          </cell>
          <cell r="I245" t="str">
            <v>S</v>
          </cell>
          <cell r="J245" t="str">
            <v>000016898</v>
          </cell>
          <cell r="K245" t="str">
            <v>21/08/2022</v>
          </cell>
          <cell r="L245" t="str">
            <v>26220922940455000120550010000168981645856783</v>
          </cell>
          <cell r="M245" t="str">
            <v>26 - Pernambuco</v>
          </cell>
          <cell r="N245">
            <v>1200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22940455000120</v>
          </cell>
          <cell r="G246" t="str">
            <v>MOURA E MELO COMERCIO SERV LTDA ME</v>
          </cell>
          <cell r="H246" t="str">
            <v>B</v>
          </cell>
          <cell r="I246" t="str">
            <v>S</v>
          </cell>
          <cell r="J246" t="str">
            <v>000016898</v>
          </cell>
          <cell r="K246" t="str">
            <v>29/08/2022</v>
          </cell>
          <cell r="L246" t="str">
            <v>26220922940455000120550010000168981645856783</v>
          </cell>
          <cell r="M246" t="str">
            <v>26 - Pernambuco</v>
          </cell>
          <cell r="N246">
            <v>1350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39843183000142</v>
          </cell>
          <cell r="G247" t="str">
            <v>F DE M PICCOLO MERCEARIA GOURMET</v>
          </cell>
          <cell r="H247" t="str">
            <v>B</v>
          </cell>
          <cell r="I247" t="str">
            <v>S</v>
          </cell>
          <cell r="J247" t="str">
            <v>000000322</v>
          </cell>
          <cell r="K247" t="str">
            <v>08/08/2022</v>
          </cell>
          <cell r="L247" t="str">
            <v>26220839843183000142550010000003221189523965</v>
          </cell>
          <cell r="M247" t="str">
            <v>26 - Pernambuco</v>
          </cell>
          <cell r="N247">
            <v>2142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39843183000142</v>
          </cell>
          <cell r="G248" t="str">
            <v>F DE M PICCOLO MERCEARIA GOURMET</v>
          </cell>
          <cell r="H248" t="str">
            <v>B</v>
          </cell>
          <cell r="I248" t="str">
            <v>S</v>
          </cell>
          <cell r="J248" t="str">
            <v>000000330</v>
          </cell>
          <cell r="K248" t="str">
            <v>17/08/2022</v>
          </cell>
          <cell r="L248" t="str">
            <v>26220839843183000142550010000003301189392897</v>
          </cell>
          <cell r="M248" t="str">
            <v>26 - Pernambuco</v>
          </cell>
          <cell r="N248">
            <v>178.5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38591447000236</v>
          </cell>
          <cell r="G249" t="str">
            <v>CENUT DISTRIBUIDORA DE PROD ALIM DE SAUD</v>
          </cell>
          <cell r="H249" t="str">
            <v>B</v>
          </cell>
          <cell r="I249" t="str">
            <v>S</v>
          </cell>
          <cell r="J249" t="str">
            <v>000004158</v>
          </cell>
          <cell r="K249" t="str">
            <v>28/07/2022</v>
          </cell>
          <cell r="L249" t="str">
            <v>26220738591447000236550010000041581311696420</v>
          </cell>
          <cell r="M249" t="str">
            <v>26 - Pernambuco</v>
          </cell>
          <cell r="N249">
            <v>6752</v>
          </cell>
        </row>
        <row r="250">
          <cell r="C250" t="str">
            <v>HOSPITAL DOM MALAN</v>
          </cell>
          <cell r="E250" t="str">
            <v>3.2 - Gás e Outros Materiais Engarrafados</v>
          </cell>
          <cell r="F250">
            <v>24380578000421</v>
          </cell>
          <cell r="G250" t="str">
            <v>WHITE MARTINS GASES INDS DO NORDESTE SA</v>
          </cell>
          <cell r="H250" t="str">
            <v>B</v>
          </cell>
          <cell r="I250" t="str">
            <v>S</v>
          </cell>
          <cell r="J250" t="str">
            <v>2296</v>
          </cell>
          <cell r="K250" t="str">
            <v>01/08/2022</v>
          </cell>
          <cell r="L250" t="str">
            <v>29220824380578000421554000000022961048375496</v>
          </cell>
          <cell r="M250" t="str">
            <v>29 - Bahia</v>
          </cell>
          <cell r="N250">
            <v>119.73</v>
          </cell>
        </row>
        <row r="251">
          <cell r="C251" t="str">
            <v>HOSPITAL DOM MALAN</v>
          </cell>
          <cell r="E251" t="str">
            <v>3.2 - Gás e Outros Materiais Engarrafados</v>
          </cell>
          <cell r="F251">
            <v>24380578000421</v>
          </cell>
          <cell r="G251" t="str">
            <v>WHITE MARTINS GASES INDS DO NORDESTE SA</v>
          </cell>
          <cell r="H251" t="str">
            <v>B</v>
          </cell>
          <cell r="I251" t="str">
            <v>S</v>
          </cell>
          <cell r="J251" t="str">
            <v>2878</v>
          </cell>
          <cell r="K251" t="str">
            <v>08/08/2022</v>
          </cell>
          <cell r="L251" t="str">
            <v>29220824380578000421554000000028781713321710</v>
          </cell>
          <cell r="M251" t="str">
            <v>29 - Bahia</v>
          </cell>
          <cell r="N251">
            <v>79.819999999999993</v>
          </cell>
        </row>
        <row r="252">
          <cell r="C252" t="str">
            <v>HOSPITAL DOM MALAN</v>
          </cell>
          <cell r="E252" t="str">
            <v>3.2 - Gás e Outros Materiais Engarrafados</v>
          </cell>
          <cell r="F252">
            <v>24380578000421</v>
          </cell>
          <cell r="G252" t="str">
            <v>WHITE MARTINS GASES INDS DO NORDESTE SA</v>
          </cell>
          <cell r="H252" t="str">
            <v>B</v>
          </cell>
          <cell r="I252" t="str">
            <v>S</v>
          </cell>
          <cell r="J252" t="str">
            <v>3294</v>
          </cell>
          <cell r="K252" t="str">
            <v>11/08/2022</v>
          </cell>
          <cell r="L252" t="str">
            <v>29220824380578000421554000000032941221247172</v>
          </cell>
          <cell r="M252" t="str">
            <v>29 - Bahia</v>
          </cell>
          <cell r="N252">
            <v>785.51</v>
          </cell>
        </row>
        <row r="253">
          <cell r="C253" t="str">
            <v>HOSPITAL DOM MALAN</v>
          </cell>
          <cell r="E253" t="str">
            <v>3.2 - Gás e Outros Materiais Engarrafados</v>
          </cell>
          <cell r="F253">
            <v>24380578000421</v>
          </cell>
          <cell r="G253" t="str">
            <v>WHITE MARTINS GASES INDS DO NORDESTE SA</v>
          </cell>
          <cell r="H253" t="str">
            <v>B</v>
          </cell>
          <cell r="I253" t="str">
            <v>S</v>
          </cell>
          <cell r="J253" t="str">
            <v>3369</v>
          </cell>
          <cell r="K253" t="str">
            <v>11/08/2022</v>
          </cell>
          <cell r="L253" t="str">
            <v>29220824380578000421554000000033691444582632</v>
          </cell>
          <cell r="M253" t="str">
            <v>29 - Bahia</v>
          </cell>
          <cell r="N253">
            <v>199.57</v>
          </cell>
        </row>
        <row r="254">
          <cell r="C254" t="str">
            <v>HOSPITAL DOM MALAN</v>
          </cell>
          <cell r="E254" t="str">
            <v>3.2 - Gás e Outros Materiais Engarrafados</v>
          </cell>
          <cell r="F254">
            <v>24380578000421</v>
          </cell>
          <cell r="G254" t="str">
            <v>WHITE MARTINS GASES INDS DO NORDESTE SA</v>
          </cell>
          <cell r="H254" t="str">
            <v>B</v>
          </cell>
          <cell r="I254" t="str">
            <v>S</v>
          </cell>
          <cell r="J254" t="str">
            <v>3676</v>
          </cell>
          <cell r="K254" t="str">
            <v>16/08/2022</v>
          </cell>
          <cell r="L254" t="str">
            <v>29220824380578000421554000000036761756492826</v>
          </cell>
          <cell r="M254" t="str">
            <v>29 - Bahia</v>
          </cell>
          <cell r="N254">
            <v>119.73</v>
          </cell>
        </row>
        <row r="255">
          <cell r="C255" t="str">
            <v>HOSPITAL DOM MALAN</v>
          </cell>
          <cell r="E255" t="str">
            <v>3.2 - Gás e Outros Materiais Engarrafados</v>
          </cell>
          <cell r="F255">
            <v>24380578000421</v>
          </cell>
          <cell r="G255" t="str">
            <v>WHITE MARTINS GASES INDS DO NORDESTE SA</v>
          </cell>
          <cell r="H255" t="str">
            <v>B</v>
          </cell>
          <cell r="I255" t="str">
            <v>S</v>
          </cell>
          <cell r="J255" t="str">
            <v>3679</v>
          </cell>
          <cell r="K255" t="str">
            <v>16/08/2022</v>
          </cell>
          <cell r="L255" t="str">
            <v>29220824380578000421554000000036791753597092</v>
          </cell>
          <cell r="M255" t="str">
            <v>29 - Bahia</v>
          </cell>
          <cell r="N255">
            <v>79.819999999999993</v>
          </cell>
        </row>
        <row r="256">
          <cell r="C256" t="str">
            <v>HOSPITAL DOM MALAN</v>
          </cell>
          <cell r="E256" t="str">
            <v>3.2 - Gás e Outros Materiais Engarrafados</v>
          </cell>
          <cell r="F256">
            <v>24380578000421</v>
          </cell>
          <cell r="G256" t="str">
            <v>WHITE MARTINS GASES INDS DO NORDESTE SA</v>
          </cell>
          <cell r="H256" t="str">
            <v>B</v>
          </cell>
          <cell r="I256" t="str">
            <v>S</v>
          </cell>
          <cell r="J256" t="str">
            <v>3681</v>
          </cell>
          <cell r="K256" t="str">
            <v>16/08/2022</v>
          </cell>
          <cell r="L256" t="str">
            <v>29220824380578000421554000000036811895542253</v>
          </cell>
          <cell r="M256" t="str">
            <v>29 - Bahia</v>
          </cell>
          <cell r="N256">
            <v>745.61</v>
          </cell>
        </row>
        <row r="257">
          <cell r="C257" t="str">
            <v>HOSPITAL DOM MALAN</v>
          </cell>
          <cell r="E257" t="str">
            <v>3.2 - Gás e Outros Materiais Engarrafados</v>
          </cell>
          <cell r="F257">
            <v>24380578002980</v>
          </cell>
          <cell r="G257" t="str">
            <v>WHITE MARTINS GASES INDS DO NORDESTE SA</v>
          </cell>
          <cell r="H257" t="str">
            <v>B</v>
          </cell>
          <cell r="I257" t="str">
            <v>S</v>
          </cell>
          <cell r="J257" t="str">
            <v>648</v>
          </cell>
          <cell r="K257" t="str">
            <v>10/08/2022</v>
          </cell>
          <cell r="L257" t="str">
            <v>29220824380578002980554000000006481165498049</v>
          </cell>
          <cell r="M257" t="str">
            <v>29 - Bahia</v>
          </cell>
          <cell r="N257">
            <v>22376.19</v>
          </cell>
        </row>
        <row r="258">
          <cell r="C258" t="str">
            <v>HOSPITAL DOM MALAN</v>
          </cell>
          <cell r="E258" t="str">
            <v>3.2 - Gás e Outros Materiais Engarrafados</v>
          </cell>
          <cell r="F258">
            <v>24380578002980</v>
          </cell>
          <cell r="G258" t="str">
            <v>WHITE MARTINS GASES INDS DO NORDESTE SA</v>
          </cell>
          <cell r="H258" t="str">
            <v>B</v>
          </cell>
          <cell r="I258" t="str">
            <v>S</v>
          </cell>
          <cell r="J258" t="str">
            <v>703</v>
          </cell>
          <cell r="K258" t="str">
            <v>16/08/2022</v>
          </cell>
          <cell r="L258" t="str">
            <v>29220824380578002980554000000007031773675986</v>
          </cell>
          <cell r="M258" t="str">
            <v>29 - Bahia</v>
          </cell>
          <cell r="N258">
            <v>14978.21</v>
          </cell>
        </row>
        <row r="259">
          <cell r="C259" t="str">
            <v>HOSPITAL DOM MALAN</v>
          </cell>
          <cell r="E259" t="str">
            <v>3.2 - Gás e Outros Materiais Engarrafados</v>
          </cell>
          <cell r="F259">
            <v>24380578002980</v>
          </cell>
          <cell r="G259" t="str">
            <v>WHITE MARTINS GASES INDS DO NORDESTE SA</v>
          </cell>
          <cell r="H259" t="str">
            <v>B</v>
          </cell>
          <cell r="I259" t="str">
            <v>S</v>
          </cell>
          <cell r="J259" t="str">
            <v>739</v>
          </cell>
          <cell r="K259" t="str">
            <v>17/08/2022</v>
          </cell>
          <cell r="L259" t="str">
            <v>29220824380578002980554000000007391595249628</v>
          </cell>
          <cell r="M259" t="str">
            <v>29 - Bahia</v>
          </cell>
          <cell r="N259">
            <v>8312.91</v>
          </cell>
        </row>
        <row r="260">
          <cell r="C260" t="str">
            <v>HOSPITAL DOM MALAN</v>
          </cell>
          <cell r="E260" t="str">
            <v>3.13 - Materiais e Materiais Ortopédicos e Corretivos (OPME)</v>
          </cell>
          <cell r="F260">
            <v>12482070000102</v>
          </cell>
          <cell r="G260" t="str">
            <v>QUIRON MEDIC COM DE PROD HOSP</v>
          </cell>
          <cell r="H260" t="str">
            <v>B</v>
          </cell>
          <cell r="I260" t="str">
            <v>S</v>
          </cell>
          <cell r="J260" t="str">
            <v>3670</v>
          </cell>
          <cell r="K260" t="str">
            <v>29/07/2022</v>
          </cell>
          <cell r="L260" t="str">
            <v>29220712482070000102550010000036701010643040</v>
          </cell>
          <cell r="M260" t="str">
            <v>29 - Bahia</v>
          </cell>
          <cell r="N260">
            <v>550</v>
          </cell>
        </row>
        <row r="261">
          <cell r="C261" t="str">
            <v>HOSPITAL DOM MALAN</v>
          </cell>
          <cell r="E261" t="str">
            <v>3.13 - Materiais e Materiais Ortopédicos e Corretivos (OPME)</v>
          </cell>
          <cell r="F261">
            <v>12482070000102</v>
          </cell>
          <cell r="G261" t="str">
            <v>QUIRON MEDIC COM DE PROD HOSP</v>
          </cell>
          <cell r="H261" t="str">
            <v>B</v>
          </cell>
          <cell r="I261" t="str">
            <v>S</v>
          </cell>
          <cell r="J261" t="str">
            <v>3671</v>
          </cell>
          <cell r="K261" t="str">
            <v>01/08/2022</v>
          </cell>
          <cell r="L261" t="str">
            <v>29220812482070000102550010000036711000367149</v>
          </cell>
          <cell r="M261" t="str">
            <v>29 - Bahia</v>
          </cell>
          <cell r="N261">
            <v>850</v>
          </cell>
        </row>
        <row r="262">
          <cell r="C262" t="str">
            <v>HOSPITAL DOM MALAN</v>
          </cell>
          <cell r="E262" t="str">
            <v>3.13 - Materiais e Materiais Ortopédicos e Corretivos (OPME)</v>
          </cell>
          <cell r="F262">
            <v>12482070000102</v>
          </cell>
          <cell r="G262" t="str">
            <v>QUIRON MEDIC COM DE PROD HOSP</v>
          </cell>
          <cell r="H262" t="str">
            <v>B</v>
          </cell>
          <cell r="I262" t="str">
            <v>S</v>
          </cell>
          <cell r="J262" t="str">
            <v>3691</v>
          </cell>
          <cell r="K262" t="str">
            <v>09/08/2022</v>
          </cell>
          <cell r="L262" t="str">
            <v>29220812482070000102550010000036911003321940</v>
          </cell>
          <cell r="M262" t="str">
            <v>29 - Bahia</v>
          </cell>
          <cell r="N262">
            <v>850</v>
          </cell>
        </row>
        <row r="263">
          <cell r="C263" t="str">
            <v>HOSPITAL DOM MALAN</v>
          </cell>
          <cell r="E263" t="str">
            <v>3.13 - Materiais e Materiais Ortopédicos e Corretivos (OPME)</v>
          </cell>
          <cell r="F263">
            <v>12482070000102</v>
          </cell>
          <cell r="G263" t="str">
            <v>QUIRON MEDIC COM DE PROD HOSP</v>
          </cell>
          <cell r="H263" t="str">
            <v>B</v>
          </cell>
          <cell r="I263" t="str">
            <v>S</v>
          </cell>
          <cell r="J263" t="str">
            <v>3707</v>
          </cell>
          <cell r="K263" t="str">
            <v>12/08/2022</v>
          </cell>
          <cell r="L263" t="str">
            <v>29220812482070000102550010000037071004448474</v>
          </cell>
          <cell r="M263" t="str">
            <v>29 - Bahia</v>
          </cell>
          <cell r="N263">
            <v>850</v>
          </cell>
        </row>
        <row r="264">
          <cell r="C264" t="str">
            <v>HOSPITAL DOM MALAN</v>
          </cell>
          <cell r="E264" t="str">
            <v>3.13 - Materiais e Materiais Ortopédicos e Corretivos (OPME)</v>
          </cell>
          <cell r="F264">
            <v>12482070000102</v>
          </cell>
          <cell r="G264" t="str">
            <v>QUIRON MEDIC COM DE PROD HOSP</v>
          </cell>
          <cell r="H264" t="str">
            <v>B</v>
          </cell>
          <cell r="I264" t="str">
            <v>S</v>
          </cell>
          <cell r="J264" t="str">
            <v>3727</v>
          </cell>
          <cell r="K264" t="str">
            <v>22/08/2022</v>
          </cell>
          <cell r="L264" t="str">
            <v>29220812482070000102550010000037271008199480</v>
          </cell>
          <cell r="M264" t="str">
            <v>29 - Bahia</v>
          </cell>
          <cell r="N264">
            <v>850</v>
          </cell>
        </row>
        <row r="265">
          <cell r="C265" t="str">
            <v>HOSPITAL DOM MALAN</v>
          </cell>
          <cell r="E265" t="str">
            <v>3.11 - Material Laboratorial</v>
          </cell>
          <cell r="F265">
            <v>40185298000176</v>
          </cell>
          <cell r="G265" t="str">
            <v>INOVA MED DISTRIB DE PROD HOSPITALARES</v>
          </cell>
          <cell r="H265" t="str">
            <v>B</v>
          </cell>
          <cell r="I265" t="str">
            <v>S</v>
          </cell>
          <cell r="J265" t="str">
            <v>000003288</v>
          </cell>
          <cell r="K265" t="str">
            <v>01/08/2022</v>
          </cell>
          <cell r="L265" t="str">
            <v>26220840185298000176550000000032881009251710</v>
          </cell>
          <cell r="M265" t="str">
            <v>26 - Pernambuco</v>
          </cell>
          <cell r="N265">
            <v>33.69</v>
          </cell>
        </row>
        <row r="266">
          <cell r="C266" t="str">
            <v>HOSPITAL DOM MALAN</v>
          </cell>
          <cell r="E266" t="str">
            <v>3.99 - Outras despesas com Material de Consumo</v>
          </cell>
          <cell r="F266">
            <v>22423890000187</v>
          </cell>
          <cell r="G266" t="str">
            <v>HOSP LIGHT MATERIAIS HOSPITALAR</v>
          </cell>
          <cell r="H266" t="str">
            <v>B</v>
          </cell>
          <cell r="I266" t="str">
            <v>S</v>
          </cell>
          <cell r="J266" t="str">
            <v>0000012364</v>
          </cell>
          <cell r="K266" t="str">
            <v>21/07/2022</v>
          </cell>
          <cell r="L266" t="str">
            <v>35220722423890000187550010000123641531900862</v>
          </cell>
          <cell r="M266" t="str">
            <v>35 - São Paulo</v>
          </cell>
          <cell r="N266">
            <v>563</v>
          </cell>
        </row>
        <row r="267">
          <cell r="C267" t="str">
            <v>HOSPITAL DOM MALAN</v>
          </cell>
          <cell r="E267" t="str">
            <v>3.99 - Outras despesas com Material de Consumo</v>
          </cell>
          <cell r="F267">
            <v>8674752000301</v>
          </cell>
          <cell r="G267" t="str">
            <v>CIRURGICA MONTEBELLO LTDA</v>
          </cell>
          <cell r="H267" t="str">
            <v>B</v>
          </cell>
          <cell r="I267" t="str">
            <v>S</v>
          </cell>
          <cell r="J267" t="str">
            <v>000016314</v>
          </cell>
          <cell r="K267" t="str">
            <v>29/08/2022</v>
          </cell>
          <cell r="L267" t="str">
            <v>26220808674752000301550010000163141177397389</v>
          </cell>
          <cell r="M267" t="str">
            <v>26 - Pernambuco</v>
          </cell>
          <cell r="N267">
            <v>755.01</v>
          </cell>
        </row>
        <row r="268">
          <cell r="C268" t="str">
            <v>HOSPITAL DOM MALAN</v>
          </cell>
          <cell r="E268" t="str">
            <v>3.99 - Outras despesas com Material de Consumo</v>
          </cell>
          <cell r="F268">
            <v>10779833000156</v>
          </cell>
          <cell r="G268" t="str">
            <v>MEDICAL MERCANTIL DE APAR MED LTDA</v>
          </cell>
          <cell r="H268" t="str">
            <v>B</v>
          </cell>
          <cell r="I268" t="str">
            <v>S</v>
          </cell>
          <cell r="J268" t="str">
            <v>000558293</v>
          </cell>
          <cell r="K268" t="str">
            <v>18/08/2022</v>
          </cell>
          <cell r="L268" t="str">
            <v>26220810779833000156550010005582931560315003</v>
          </cell>
          <cell r="M268" t="str">
            <v>26 - Pernambuco</v>
          </cell>
          <cell r="N268">
            <v>7000</v>
          </cell>
        </row>
        <row r="269">
          <cell r="C269" t="str">
            <v>HOSPITAL DOM MALAN</v>
          </cell>
          <cell r="E269" t="str">
            <v>3.99 - Outras despesas com Material de Consumo</v>
          </cell>
          <cell r="F269">
            <v>66437831000133</v>
          </cell>
          <cell r="G269" t="str">
            <v>HTS TECNOLOGIA EM SAUDE COM. IMP. E EXP.</v>
          </cell>
          <cell r="H269" t="str">
            <v>B</v>
          </cell>
          <cell r="I269" t="str">
            <v>S</v>
          </cell>
          <cell r="J269" t="str">
            <v>149245</v>
          </cell>
          <cell r="K269" t="str">
            <v>19/08/2022</v>
          </cell>
          <cell r="L269" t="str">
            <v>31220866437831000133550010001492451989595863</v>
          </cell>
          <cell r="M269" t="str">
            <v>31 - Minas Gerais</v>
          </cell>
          <cell r="N269">
            <v>405</v>
          </cell>
        </row>
        <row r="270">
          <cell r="C270" t="str">
            <v>HOSPITAL DOM MALAN</v>
          </cell>
          <cell r="E270" t="str">
            <v>3.7 - Material de Limpeza e Produtos de Hgienização</v>
          </cell>
          <cell r="F270">
            <v>17479644000107</v>
          </cell>
          <cell r="G270" t="str">
            <v>INTEGRACAO DISTRIBUIDORA</v>
          </cell>
          <cell r="H270" t="str">
            <v>B</v>
          </cell>
          <cell r="I270" t="str">
            <v>S</v>
          </cell>
          <cell r="J270" t="str">
            <v>000008274</v>
          </cell>
          <cell r="K270" t="str">
            <v>21/07/2022</v>
          </cell>
          <cell r="L270" t="str">
            <v>26220717479644000107550010000082741850880015</v>
          </cell>
          <cell r="M270" t="str">
            <v>26 - Pernambuco</v>
          </cell>
          <cell r="N270">
            <v>3938</v>
          </cell>
        </row>
        <row r="271">
          <cell r="C271" t="str">
            <v>HOSPITAL DOM MALAN</v>
          </cell>
          <cell r="E271" t="str">
            <v>3.7 - Material de Limpeza e Produtos de Hgienização</v>
          </cell>
          <cell r="F271">
            <v>17479644000107</v>
          </cell>
          <cell r="G271" t="str">
            <v>INTEGRACAO DISTRIBUIDORA</v>
          </cell>
          <cell r="H271" t="str">
            <v>B</v>
          </cell>
          <cell r="I271" t="str">
            <v>S</v>
          </cell>
          <cell r="J271" t="str">
            <v>000008374</v>
          </cell>
          <cell r="K271" t="str">
            <v>02/08/2022</v>
          </cell>
          <cell r="L271" t="str">
            <v>26220817479644000107550010000083741698657460</v>
          </cell>
          <cell r="M271" t="str">
            <v>26 - Pernambuco</v>
          </cell>
          <cell r="N271">
            <v>253.4</v>
          </cell>
        </row>
        <row r="272">
          <cell r="C272" t="str">
            <v>HOSPITAL DOM MALAN</v>
          </cell>
          <cell r="E272" t="str">
            <v>3.7 - Material de Limpeza e Produtos de Hgienização</v>
          </cell>
          <cell r="F272">
            <v>17479644000107</v>
          </cell>
          <cell r="G272" t="str">
            <v>INTEGRACAO DISTRIBUIDORA</v>
          </cell>
          <cell r="H272" t="str">
            <v>B</v>
          </cell>
          <cell r="I272" t="str">
            <v>S</v>
          </cell>
          <cell r="J272" t="str">
            <v>000008481</v>
          </cell>
          <cell r="K272" t="str">
            <v>12/08/2022</v>
          </cell>
          <cell r="L272" t="str">
            <v>26220817479644000107550010000084811808813568</v>
          </cell>
          <cell r="M272" t="str">
            <v>26 - Pernambuco</v>
          </cell>
          <cell r="N272">
            <v>617.20000000000005</v>
          </cell>
        </row>
        <row r="273">
          <cell r="C273" t="str">
            <v>HOSPITAL DOM MALAN</v>
          </cell>
          <cell r="E273" t="str">
            <v>3.7 - Material de Limpeza e Produtos de Hgienização</v>
          </cell>
          <cell r="F273">
            <v>17479644000107</v>
          </cell>
          <cell r="G273" t="str">
            <v>INTEGRACAO DISTRIBUIDORA</v>
          </cell>
          <cell r="H273" t="str">
            <v>B</v>
          </cell>
          <cell r="I273" t="str">
            <v>S</v>
          </cell>
          <cell r="J273" t="str">
            <v>000008490</v>
          </cell>
          <cell r="K273" t="str">
            <v>12/08/2022</v>
          </cell>
          <cell r="L273" t="str">
            <v>26220817479644000107550010000084901678221282</v>
          </cell>
          <cell r="M273" t="str">
            <v>26 - Pernambuco</v>
          </cell>
          <cell r="N273">
            <v>99.68</v>
          </cell>
        </row>
        <row r="274">
          <cell r="C274" t="str">
            <v>HOSPITAL DOM MALAN</v>
          </cell>
          <cell r="E274" t="str">
            <v>3.7 - Material de Limpeza e Produtos de Hgienização</v>
          </cell>
          <cell r="F274">
            <v>17479644000107</v>
          </cell>
          <cell r="G274" t="str">
            <v>INTEGRACAO DISTRIBUIDORA</v>
          </cell>
          <cell r="H274" t="str">
            <v>B</v>
          </cell>
          <cell r="I274" t="str">
            <v>S</v>
          </cell>
          <cell r="J274" t="str">
            <v>000008561</v>
          </cell>
          <cell r="K274" t="str">
            <v>19/08/2022</v>
          </cell>
          <cell r="L274" t="str">
            <v>26220817479644000107550010000085611511691564</v>
          </cell>
          <cell r="M274" t="str">
            <v>26 - Pernambuco</v>
          </cell>
          <cell r="N274">
            <v>142.68</v>
          </cell>
        </row>
        <row r="275">
          <cell r="C275" t="str">
            <v>HOSPITAL DOM MALAN</v>
          </cell>
          <cell r="E275" t="str">
            <v>3.7 - Material de Limpeza e Produtos de Hgienização</v>
          </cell>
          <cell r="F275">
            <v>30848237000198</v>
          </cell>
          <cell r="G275" t="str">
            <v>PH COMERCIO DE PRODUTOS MEDICOS HOSP LTDA</v>
          </cell>
          <cell r="H275" t="str">
            <v>B</v>
          </cell>
          <cell r="I275" t="str">
            <v>S</v>
          </cell>
          <cell r="J275" t="str">
            <v>000010591</v>
          </cell>
          <cell r="K275" t="str">
            <v>27/07/2022</v>
          </cell>
          <cell r="L275" t="str">
            <v>26220730848237000198550010000105911116532241</v>
          </cell>
          <cell r="M275" t="str">
            <v>26 - Pernambuco</v>
          </cell>
          <cell r="N275">
            <v>1800</v>
          </cell>
        </row>
        <row r="276">
          <cell r="C276" t="str">
            <v>HOSPITAL DOM MALAN</v>
          </cell>
          <cell r="E276" t="str">
            <v>3.7 - Material de Limpeza e Produtos de Hgienização</v>
          </cell>
          <cell r="F276">
            <v>7914775000111</v>
          </cell>
          <cell r="G276" t="str">
            <v>SUPRI VALE PROD MED ORTOPEDICOS LTDA</v>
          </cell>
          <cell r="H276" t="str">
            <v>B</v>
          </cell>
          <cell r="I276" t="str">
            <v>S</v>
          </cell>
          <cell r="J276" t="str">
            <v>000012719</v>
          </cell>
          <cell r="K276" t="str">
            <v>23/08/2022</v>
          </cell>
          <cell r="L276" t="str">
            <v>26220807914775000111550010000127191000147416</v>
          </cell>
          <cell r="M276" t="str">
            <v>26 - Pernambuco</v>
          </cell>
          <cell r="N276">
            <v>68</v>
          </cell>
        </row>
        <row r="277">
          <cell r="C277" t="str">
            <v>HOSPITAL DOM MALAN</v>
          </cell>
          <cell r="E277" t="str">
            <v>3.7 - Material de Limpeza e Produtos de Hgienização</v>
          </cell>
          <cell r="F277">
            <v>4953023000171</v>
          </cell>
          <cell r="G277" t="str">
            <v>EDSON NOMERO MACEDO</v>
          </cell>
          <cell r="H277" t="str">
            <v>B</v>
          </cell>
          <cell r="I277" t="str">
            <v>S</v>
          </cell>
          <cell r="J277" t="str">
            <v>000035228</v>
          </cell>
          <cell r="K277" t="str">
            <v>28/07/2022</v>
          </cell>
          <cell r="L277" t="str">
            <v>26220704953023000171550050000352281003309284</v>
          </cell>
          <cell r="M277" t="str">
            <v>26 - Pernambuco</v>
          </cell>
          <cell r="N277">
            <v>51.12</v>
          </cell>
        </row>
        <row r="278">
          <cell r="C278" t="str">
            <v>HOSPITAL DOM MALAN</v>
          </cell>
          <cell r="E278" t="str">
            <v>3.7 - Material de Limpeza e Produtos de Hgienização</v>
          </cell>
          <cell r="F278">
            <v>5509824000377</v>
          </cell>
          <cell r="G278" t="str">
            <v>NORMANDO JOSE NOSSA VILLAR - ME</v>
          </cell>
          <cell r="H278" t="str">
            <v>B</v>
          </cell>
          <cell r="I278" t="str">
            <v>S</v>
          </cell>
          <cell r="J278" t="str">
            <v>000056551</v>
          </cell>
          <cell r="K278" t="str">
            <v>19/08/2022</v>
          </cell>
          <cell r="L278" t="str">
            <v>26220805509824000377550010000565511099398705</v>
          </cell>
          <cell r="M278" t="str">
            <v>26 - Pernambuco</v>
          </cell>
          <cell r="N278">
            <v>45.84</v>
          </cell>
        </row>
        <row r="279">
          <cell r="C279" t="str">
            <v>HOSPITAL DOM MALAN</v>
          </cell>
          <cell r="E279" t="str">
            <v>3.7 - Material de Limpeza e Produtos de Hgienização</v>
          </cell>
          <cell r="F279">
            <v>15183098000137</v>
          </cell>
          <cell r="G279" t="str">
            <v>INDEBA INDUSTRIA E COMERCIO LTDA</v>
          </cell>
          <cell r="H279" t="str">
            <v>B</v>
          </cell>
          <cell r="I279" t="str">
            <v>S</v>
          </cell>
          <cell r="J279" t="str">
            <v>000064128</v>
          </cell>
          <cell r="K279" t="str">
            <v>12/08/2022</v>
          </cell>
          <cell r="L279" t="str">
            <v>29220815183098000137550010000641281667535305</v>
          </cell>
          <cell r="M279" t="str">
            <v>29 - Bahia</v>
          </cell>
          <cell r="N279">
            <v>13288.17</v>
          </cell>
        </row>
        <row r="280">
          <cell r="C280" t="str">
            <v>HOSPITAL DOM MALAN</v>
          </cell>
          <cell r="E280" t="str">
            <v>3.7 - Material de Limpeza e Produtos de Hgienização</v>
          </cell>
          <cell r="F280">
            <v>15183098000137</v>
          </cell>
          <cell r="G280" t="str">
            <v>INDEBA INDUSTRIA E COMERCIO LTDA</v>
          </cell>
          <cell r="H280" t="str">
            <v>B</v>
          </cell>
          <cell r="I280" t="str">
            <v>S</v>
          </cell>
          <cell r="J280" t="str">
            <v>000064129</v>
          </cell>
          <cell r="K280" t="str">
            <v>12/08/2022</v>
          </cell>
          <cell r="L280" t="str">
            <v>29220815183098000137550010000641291511839517</v>
          </cell>
          <cell r="M280" t="str">
            <v>29 - Bahia</v>
          </cell>
          <cell r="N280">
            <v>818.78</v>
          </cell>
        </row>
        <row r="281">
          <cell r="C281" t="str">
            <v>HOSPITAL DOM MALAN</v>
          </cell>
          <cell r="E281" t="str">
            <v>3.7 - Material de Limpeza e Produtos de Hgienização</v>
          </cell>
          <cell r="F281">
            <v>54565478000198</v>
          </cell>
          <cell r="G281" t="str">
            <v>SISPACK MEDICAL LTDA</v>
          </cell>
          <cell r="H281" t="str">
            <v>B</v>
          </cell>
          <cell r="I281" t="str">
            <v>S</v>
          </cell>
          <cell r="J281" t="str">
            <v>000115739</v>
          </cell>
          <cell r="K281" t="str">
            <v>25/07/2022</v>
          </cell>
          <cell r="L281" t="str">
            <v>35220754565478000198550010001157391894496604</v>
          </cell>
          <cell r="M281" t="str">
            <v>35 - São Paulo</v>
          </cell>
          <cell r="N281">
            <v>892.8</v>
          </cell>
        </row>
        <row r="282">
          <cell r="C282" t="str">
            <v>HOSPITAL DOM MALAN</v>
          </cell>
          <cell r="E282" t="str">
            <v>3.7 - Material de Limpeza e Produtos de Hgienização</v>
          </cell>
          <cell r="F282">
            <v>1722296000117</v>
          </cell>
          <cell r="G282" t="str">
            <v>PANORAMA COM E PROD MEDICOS E FARMACEUTICOS</v>
          </cell>
          <cell r="H282" t="str">
            <v>B</v>
          </cell>
          <cell r="I282" t="str">
            <v>S</v>
          </cell>
          <cell r="J282" t="str">
            <v>000205715</v>
          </cell>
          <cell r="K282" t="str">
            <v>25/07/2022</v>
          </cell>
          <cell r="L282" t="str">
            <v>23220701722296000117550010002057151002057276</v>
          </cell>
          <cell r="M282" t="str">
            <v>23 - Ceará</v>
          </cell>
          <cell r="N282">
            <v>4692</v>
          </cell>
        </row>
        <row r="283">
          <cell r="C283" t="str">
            <v>HOSPITAL DOM MALAN</v>
          </cell>
          <cell r="E283" t="str">
            <v>3.7 - Material de Limpeza e Produtos de Hgienização</v>
          </cell>
          <cell r="F283">
            <v>10779833000156</v>
          </cell>
          <cell r="G283" t="str">
            <v>MEDICAL MERCANTIL DE APAR MED LTDA</v>
          </cell>
          <cell r="H283" t="str">
            <v>B</v>
          </cell>
          <cell r="I283" t="str">
            <v>S</v>
          </cell>
          <cell r="J283" t="str">
            <v>000556594</v>
          </cell>
          <cell r="K283" t="str">
            <v>28/07/2022</v>
          </cell>
          <cell r="L283" t="str">
            <v>26220710779833000156550010005565941558616000</v>
          </cell>
          <cell r="M283" t="str">
            <v>26 - Pernambuco</v>
          </cell>
          <cell r="N283">
            <v>2296</v>
          </cell>
        </row>
        <row r="284">
          <cell r="C284" t="str">
            <v>HOSPITAL DOM MALAN</v>
          </cell>
          <cell r="E284" t="str">
            <v>3.7 - Material de Limpeza e Produtos de Hgienização</v>
          </cell>
          <cell r="F284">
            <v>10779833000156</v>
          </cell>
          <cell r="G284" t="str">
            <v>MEDICAL MERCANTIL DE APAR MED LTDA</v>
          </cell>
          <cell r="H284" t="str">
            <v>B</v>
          </cell>
          <cell r="I284" t="str">
            <v>S</v>
          </cell>
          <cell r="J284" t="str">
            <v>000557213</v>
          </cell>
          <cell r="K284" t="str">
            <v>05/08/2022</v>
          </cell>
          <cell r="L284" t="str">
            <v>26220810779833000156550010005572131559235004</v>
          </cell>
          <cell r="M284" t="str">
            <v>26 - Pernambuco</v>
          </cell>
          <cell r="N284">
            <v>928</v>
          </cell>
        </row>
        <row r="285">
          <cell r="C285" t="str">
            <v>HOSPITAL DOM MALAN</v>
          </cell>
          <cell r="E285" t="str">
            <v>3.7 - Material de Limpeza e Produtos de Hgienização</v>
          </cell>
          <cell r="F285">
            <v>5044056000161</v>
          </cell>
          <cell r="G285" t="str">
            <v>DMH PRODUTOS HOSPITALARES LTDA</v>
          </cell>
          <cell r="H285" t="str">
            <v>B</v>
          </cell>
          <cell r="I285" t="str">
            <v>S</v>
          </cell>
          <cell r="J285" t="str">
            <v>20862</v>
          </cell>
          <cell r="K285" t="str">
            <v>21/07/2022</v>
          </cell>
          <cell r="L285" t="str">
            <v>26220705044056000161550010000208621093408522</v>
          </cell>
          <cell r="M285" t="str">
            <v>26 - Pernambuco</v>
          </cell>
          <cell r="N285">
            <v>8972</v>
          </cell>
        </row>
        <row r="286">
          <cell r="C286" t="str">
            <v>HOSPITAL DOM MALAN</v>
          </cell>
          <cell r="E286" t="str">
            <v>3.14 - Alimentação Preparada</v>
          </cell>
          <cell r="F286">
            <v>17831409000152</v>
          </cell>
          <cell r="G286" t="str">
            <v>FRUTICIA FABRICA DE POLPA DE FRUTAS LTDA</v>
          </cell>
          <cell r="H286" t="str">
            <v>B</v>
          </cell>
          <cell r="I286" t="str">
            <v>S</v>
          </cell>
          <cell r="J286" t="str">
            <v>000000666</v>
          </cell>
          <cell r="K286" t="str">
            <v>02/08/2022</v>
          </cell>
          <cell r="L286" t="str">
            <v>26220817831409000152550010000006661000113222</v>
          </cell>
          <cell r="M286" t="str">
            <v>26 - Pernambuco</v>
          </cell>
          <cell r="N286">
            <v>569.25</v>
          </cell>
        </row>
        <row r="287">
          <cell r="C287" t="str">
            <v>HOSPITAL DOM MALAN</v>
          </cell>
          <cell r="E287" t="str">
            <v>3.14 - Alimentação Preparada</v>
          </cell>
          <cell r="F287">
            <v>17831409000152</v>
          </cell>
          <cell r="G287" t="str">
            <v>FRUTICIA FABRICA DE POLPA DE FRUTAS LTDA</v>
          </cell>
          <cell r="H287" t="str">
            <v>B</v>
          </cell>
          <cell r="I287" t="str">
            <v>S</v>
          </cell>
          <cell r="J287" t="str">
            <v>000000667</v>
          </cell>
          <cell r="K287" t="str">
            <v>05/08/2022</v>
          </cell>
          <cell r="L287" t="str">
            <v>26220817831409000152550010000006671000113394</v>
          </cell>
          <cell r="M287" t="str">
            <v>26 - Pernambuco</v>
          </cell>
          <cell r="N287">
            <v>547.25</v>
          </cell>
        </row>
        <row r="288">
          <cell r="C288" t="str">
            <v>HOSPITAL DOM MALAN</v>
          </cell>
          <cell r="E288" t="str">
            <v>3.14 - Alimentação Preparada</v>
          </cell>
          <cell r="F288">
            <v>17831409000152</v>
          </cell>
          <cell r="G288" t="str">
            <v>FRUTICIA FABRICA DE POLPA DE FRUTAS LTDA</v>
          </cell>
          <cell r="H288" t="str">
            <v>B</v>
          </cell>
          <cell r="I288" t="str">
            <v>S</v>
          </cell>
          <cell r="J288" t="str">
            <v>000000668</v>
          </cell>
          <cell r="K288" t="str">
            <v>09/08/2022</v>
          </cell>
          <cell r="L288" t="str">
            <v>26220817831409000152550010000006681000113561</v>
          </cell>
          <cell r="M288" t="str">
            <v>26 - Pernambuco</v>
          </cell>
          <cell r="N288">
            <v>570.25</v>
          </cell>
        </row>
        <row r="289">
          <cell r="C289" t="str">
            <v>HOSPITAL DOM MALAN</v>
          </cell>
          <cell r="E289" t="str">
            <v>3.14 - Alimentação Preparada</v>
          </cell>
          <cell r="F289">
            <v>17831409000152</v>
          </cell>
          <cell r="G289" t="str">
            <v>FRUTICIA FABRICA DE POLPA DE FRUTAS LTDA</v>
          </cell>
          <cell r="H289" t="str">
            <v>B</v>
          </cell>
          <cell r="I289" t="str">
            <v>S</v>
          </cell>
          <cell r="J289" t="str">
            <v>000000671</v>
          </cell>
          <cell r="K289" t="str">
            <v>12/08/2022</v>
          </cell>
          <cell r="L289" t="str">
            <v>26220817831409000152550010000006711000114075</v>
          </cell>
          <cell r="M289" t="str">
            <v>26 - Pernambuco</v>
          </cell>
          <cell r="N289">
            <v>548.25</v>
          </cell>
        </row>
        <row r="290">
          <cell r="C290" t="str">
            <v>HOSPITAL DOM MALAN</v>
          </cell>
          <cell r="E290" t="str">
            <v>3.14 - Alimentação Preparada</v>
          </cell>
          <cell r="F290">
            <v>17831409000152</v>
          </cell>
          <cell r="G290" t="str">
            <v>FRUTICIA FABRICA DE POLPA DE FRUTAS LTDA</v>
          </cell>
          <cell r="H290" t="str">
            <v>B</v>
          </cell>
          <cell r="I290" t="str">
            <v>S</v>
          </cell>
          <cell r="J290" t="str">
            <v>000000673</v>
          </cell>
          <cell r="K290" t="str">
            <v>16/08/2022</v>
          </cell>
          <cell r="L290" t="str">
            <v>26220817831409000152550010000006731000114410</v>
          </cell>
          <cell r="M290" t="str">
            <v>26 - Pernambuco</v>
          </cell>
          <cell r="N290">
            <v>590.25</v>
          </cell>
        </row>
        <row r="291">
          <cell r="C291" t="str">
            <v>HOSPITAL DOM MALAN</v>
          </cell>
          <cell r="E291" t="str">
            <v>3.14 - Alimentação Preparada</v>
          </cell>
          <cell r="F291">
            <v>17831409000152</v>
          </cell>
          <cell r="G291" t="str">
            <v>FRUTICIA FABRICA DE POLPA DE FRUTAS LTDA</v>
          </cell>
          <cell r="H291" t="str">
            <v>B</v>
          </cell>
          <cell r="I291" t="str">
            <v>S</v>
          </cell>
          <cell r="J291" t="str">
            <v>000000674</v>
          </cell>
          <cell r="K291" t="str">
            <v>19/08/2022</v>
          </cell>
          <cell r="L291" t="str">
            <v>26220817831409000152550010000006741000114581</v>
          </cell>
          <cell r="M291" t="str">
            <v>26 - Pernambuco</v>
          </cell>
          <cell r="N291">
            <v>575.5</v>
          </cell>
        </row>
        <row r="292">
          <cell r="C292" t="str">
            <v>HOSPITAL DOM MALAN</v>
          </cell>
          <cell r="E292" t="str">
            <v>3.14 - Alimentação Preparada</v>
          </cell>
          <cell r="F292">
            <v>17831409000152</v>
          </cell>
          <cell r="G292" t="str">
            <v>FRUTICIA FABRICA DE POLPA DE FRUTAS LTDA</v>
          </cell>
          <cell r="H292" t="str">
            <v>B</v>
          </cell>
          <cell r="I292" t="str">
            <v>S</v>
          </cell>
          <cell r="J292" t="str">
            <v>000000675</v>
          </cell>
          <cell r="K292" t="str">
            <v>23/08/2022</v>
          </cell>
          <cell r="L292" t="str">
            <v>26220817831409000152550010000006751000114759</v>
          </cell>
          <cell r="M292" t="str">
            <v>26 - Pernambuco</v>
          </cell>
          <cell r="N292">
            <v>577.75</v>
          </cell>
        </row>
        <row r="293">
          <cell r="C293" t="str">
            <v>HOSPITAL DOM MALAN</v>
          </cell>
          <cell r="E293" t="str">
            <v>3.14 - Alimentação Preparada</v>
          </cell>
          <cell r="F293">
            <v>17831409000152</v>
          </cell>
          <cell r="G293" t="str">
            <v>FRUTICIA FABRICA DE POLPA DE FRUTAS LTDA</v>
          </cell>
          <cell r="H293" t="str">
            <v>B</v>
          </cell>
          <cell r="I293" t="str">
            <v>S</v>
          </cell>
          <cell r="J293" t="str">
            <v>000000678</v>
          </cell>
          <cell r="K293" t="str">
            <v>26/08/2022</v>
          </cell>
          <cell r="L293" t="str">
            <v>26220817831409000152550010000006781000115269</v>
          </cell>
          <cell r="M293" t="str">
            <v>26 - Pernambuco</v>
          </cell>
          <cell r="N293">
            <v>574.5</v>
          </cell>
        </row>
        <row r="294">
          <cell r="C294" t="str">
            <v>HOSPITAL DOM MALAN</v>
          </cell>
          <cell r="E294" t="str">
            <v>3.14 - Alimentação Preparada</v>
          </cell>
          <cell r="F294">
            <v>17831409000152</v>
          </cell>
          <cell r="G294" t="str">
            <v>FRUTICIA FABRICA DE POLPA DE FRUTAS LTDA</v>
          </cell>
          <cell r="H294" t="str">
            <v>B</v>
          </cell>
          <cell r="I294" t="str">
            <v>S</v>
          </cell>
          <cell r="J294" t="str">
            <v>000000679</v>
          </cell>
          <cell r="K294" t="str">
            <v>30/08/2022</v>
          </cell>
          <cell r="L294" t="str">
            <v>26220817831409000152550010000006791000115436</v>
          </cell>
          <cell r="M294" t="str">
            <v>26 - Pernambuco</v>
          </cell>
          <cell r="N294">
            <v>602.25</v>
          </cell>
        </row>
        <row r="295">
          <cell r="C295" t="str">
            <v>HOSPITAL DOM MALAN</v>
          </cell>
          <cell r="E295" t="str">
            <v>3.14 - Alimentação Preparada</v>
          </cell>
          <cell r="F295">
            <v>36447527000106</v>
          </cell>
          <cell r="G295" t="str">
            <v>PAO E MEL EIRELI</v>
          </cell>
          <cell r="H295" t="str">
            <v>B</v>
          </cell>
          <cell r="I295" t="str">
            <v>S</v>
          </cell>
          <cell r="J295" t="str">
            <v>000001160</v>
          </cell>
          <cell r="K295" t="str">
            <v>19/08/2022</v>
          </cell>
          <cell r="L295" t="str">
            <v>26220936447527000106550010000011601684971585</v>
          </cell>
          <cell r="M295" t="str">
            <v>26 - Pernambuco</v>
          </cell>
          <cell r="N295">
            <v>351</v>
          </cell>
        </row>
        <row r="296">
          <cell r="C296" t="str">
            <v>HOSPITAL DOM MALAN</v>
          </cell>
          <cell r="E296" t="str">
            <v>3.14 - Alimentação Preparada</v>
          </cell>
          <cell r="F296">
            <v>36447527000106</v>
          </cell>
          <cell r="G296" t="str">
            <v>PAO E MEL EIRELI</v>
          </cell>
          <cell r="H296" t="str">
            <v>B</v>
          </cell>
          <cell r="I296" t="str">
            <v>S</v>
          </cell>
          <cell r="J296" t="str">
            <v>000001160</v>
          </cell>
          <cell r="K296" t="str">
            <v>04/08/2022</v>
          </cell>
          <cell r="L296" t="str">
            <v>26220936447527000106550010000011601684971585</v>
          </cell>
          <cell r="M296" t="str">
            <v>26 - Pernambuco</v>
          </cell>
          <cell r="N296">
            <v>315</v>
          </cell>
        </row>
        <row r="297">
          <cell r="C297" t="str">
            <v>HOSPITAL DOM MALAN</v>
          </cell>
          <cell r="E297" t="str">
            <v>3.14 - Alimentação Preparada</v>
          </cell>
          <cell r="F297">
            <v>36447527000106</v>
          </cell>
          <cell r="G297" t="str">
            <v>PAO E MEL EIRELI</v>
          </cell>
          <cell r="H297" t="str">
            <v>B</v>
          </cell>
          <cell r="I297" t="str">
            <v>S</v>
          </cell>
          <cell r="J297" t="str">
            <v>000001160</v>
          </cell>
          <cell r="K297" t="str">
            <v>29/08/2022</v>
          </cell>
          <cell r="L297" t="str">
            <v>26220936447527000106550010000011601684971585</v>
          </cell>
          <cell r="M297" t="str">
            <v>26 - Pernambuco</v>
          </cell>
          <cell r="N297">
            <v>310</v>
          </cell>
        </row>
        <row r="298">
          <cell r="C298" t="str">
            <v>HOSPITAL DOM MALAN</v>
          </cell>
          <cell r="E298" t="str">
            <v>3.14 - Alimentação Preparada</v>
          </cell>
          <cell r="F298">
            <v>36447527000106</v>
          </cell>
          <cell r="G298" t="str">
            <v>PAO E MEL EIRELI</v>
          </cell>
          <cell r="H298" t="str">
            <v>B</v>
          </cell>
          <cell r="I298" t="str">
            <v>S</v>
          </cell>
          <cell r="J298" t="str">
            <v>000001160</v>
          </cell>
          <cell r="K298" t="str">
            <v>31/08/2022</v>
          </cell>
          <cell r="L298" t="str">
            <v>26220936447527000106550010000011601684971585</v>
          </cell>
          <cell r="M298" t="str">
            <v>26 - Pernambuco</v>
          </cell>
          <cell r="N298">
            <v>351</v>
          </cell>
        </row>
        <row r="299">
          <cell r="C299" t="str">
            <v>HOSPITAL DOM MALAN</v>
          </cell>
          <cell r="E299" t="str">
            <v>3.14 - Alimentação Preparada</v>
          </cell>
          <cell r="F299">
            <v>36447527000106</v>
          </cell>
          <cell r="G299" t="str">
            <v>PAO E MEL EIRELI</v>
          </cell>
          <cell r="H299" t="str">
            <v>B</v>
          </cell>
          <cell r="I299" t="str">
            <v>S</v>
          </cell>
          <cell r="J299" t="str">
            <v>000001160</v>
          </cell>
          <cell r="K299" t="str">
            <v>16/08/2022</v>
          </cell>
          <cell r="L299" t="str">
            <v>26220936447527000106550010000011601684971585</v>
          </cell>
          <cell r="M299" t="str">
            <v>26 - Pernambuco</v>
          </cell>
          <cell r="N299">
            <v>171</v>
          </cell>
        </row>
        <row r="300">
          <cell r="C300" t="str">
            <v>HOSPITAL DOM MALAN</v>
          </cell>
          <cell r="E300" t="str">
            <v>3.14 - Alimentação Preparada</v>
          </cell>
          <cell r="F300">
            <v>36447527000106</v>
          </cell>
          <cell r="G300" t="str">
            <v>PAO E MEL EIRELI</v>
          </cell>
          <cell r="H300" t="str">
            <v>B</v>
          </cell>
          <cell r="I300" t="str">
            <v>S</v>
          </cell>
          <cell r="J300" t="str">
            <v>000001160</v>
          </cell>
          <cell r="K300" t="str">
            <v>17/08/2022</v>
          </cell>
          <cell r="L300" t="str">
            <v>26220936447527000106550010000011601684971585</v>
          </cell>
          <cell r="M300" t="str">
            <v>26 - Pernambuco</v>
          </cell>
          <cell r="N300">
            <v>363.7</v>
          </cell>
        </row>
        <row r="301">
          <cell r="C301" t="str">
            <v>HOSPITAL DOM MALAN</v>
          </cell>
          <cell r="E301" t="str">
            <v>3.14 - Alimentação Preparada</v>
          </cell>
          <cell r="F301">
            <v>36447527000106</v>
          </cell>
          <cell r="G301" t="str">
            <v>PAO E MEL EIRELI</v>
          </cell>
          <cell r="H301" t="str">
            <v>B</v>
          </cell>
          <cell r="I301" t="str">
            <v>S</v>
          </cell>
          <cell r="J301" t="str">
            <v>000001160</v>
          </cell>
          <cell r="K301" t="str">
            <v>18/08/2022</v>
          </cell>
          <cell r="L301" t="str">
            <v>26220936447527000106550010000011601684971585</v>
          </cell>
          <cell r="M301" t="str">
            <v>26 - Pernambuco</v>
          </cell>
          <cell r="N301">
            <v>361</v>
          </cell>
        </row>
        <row r="302">
          <cell r="C302" t="str">
            <v>HOSPITAL DOM MALAN</v>
          </cell>
          <cell r="E302" t="str">
            <v>3.14 - Alimentação Preparada</v>
          </cell>
          <cell r="F302">
            <v>36447527000106</v>
          </cell>
          <cell r="G302" t="str">
            <v>PAO E MEL EIRELI</v>
          </cell>
          <cell r="H302" t="str">
            <v>B</v>
          </cell>
          <cell r="I302" t="str">
            <v>S</v>
          </cell>
          <cell r="J302" t="str">
            <v>000001160</v>
          </cell>
          <cell r="K302" t="str">
            <v>24/08/2022</v>
          </cell>
          <cell r="L302" t="str">
            <v>26220936447527000106550010000011601684971585</v>
          </cell>
          <cell r="M302" t="str">
            <v>26 - Pernambuco</v>
          </cell>
          <cell r="N302">
            <v>330</v>
          </cell>
        </row>
        <row r="303">
          <cell r="C303" t="str">
            <v>HOSPITAL DOM MALAN</v>
          </cell>
          <cell r="E303" t="str">
            <v>3.14 - Alimentação Preparada</v>
          </cell>
          <cell r="F303">
            <v>36447527000106</v>
          </cell>
          <cell r="G303" t="str">
            <v>PAO E MEL EIRELI</v>
          </cell>
          <cell r="H303" t="str">
            <v>B</v>
          </cell>
          <cell r="I303" t="str">
            <v>S</v>
          </cell>
          <cell r="J303" t="str">
            <v>000001160</v>
          </cell>
          <cell r="K303" t="str">
            <v>27/08/2022</v>
          </cell>
          <cell r="L303" t="str">
            <v>26220936447527000106550010000011601684971585</v>
          </cell>
          <cell r="M303" t="str">
            <v>26 - Pernambuco</v>
          </cell>
          <cell r="N303">
            <v>684</v>
          </cell>
        </row>
        <row r="304">
          <cell r="C304" t="str">
            <v>HOSPITAL DOM MALAN</v>
          </cell>
          <cell r="E304" t="str">
            <v>3.14 - Alimentação Preparada</v>
          </cell>
          <cell r="F304">
            <v>36447527000106</v>
          </cell>
          <cell r="G304" t="str">
            <v>PAO E MEL EIRELI</v>
          </cell>
          <cell r="H304" t="str">
            <v>B</v>
          </cell>
          <cell r="I304" t="str">
            <v>S</v>
          </cell>
          <cell r="J304" t="str">
            <v>000001160</v>
          </cell>
          <cell r="K304" t="str">
            <v>10/08/2022</v>
          </cell>
          <cell r="L304" t="str">
            <v>26220936447527000106550010000011601684971585</v>
          </cell>
          <cell r="M304" t="str">
            <v>26 - Pernambuco</v>
          </cell>
          <cell r="N304">
            <v>244</v>
          </cell>
        </row>
        <row r="305">
          <cell r="C305" t="str">
            <v>HOSPITAL DOM MALAN</v>
          </cell>
          <cell r="E305" t="str">
            <v>3.14 - Alimentação Preparada</v>
          </cell>
          <cell r="F305">
            <v>36447527000106</v>
          </cell>
          <cell r="G305" t="str">
            <v>PAO E MEL EIRELI</v>
          </cell>
          <cell r="H305" t="str">
            <v>B</v>
          </cell>
          <cell r="I305" t="str">
            <v>S</v>
          </cell>
          <cell r="J305" t="str">
            <v>000001160</v>
          </cell>
          <cell r="K305" t="str">
            <v>06/08/2022</v>
          </cell>
          <cell r="L305" t="str">
            <v>26220936447527000106550010000011601684971585</v>
          </cell>
          <cell r="M305" t="str">
            <v>26 - Pernambuco</v>
          </cell>
          <cell r="N305">
            <v>714</v>
          </cell>
        </row>
        <row r="306">
          <cell r="C306" t="str">
            <v>HOSPITAL DOM MALAN</v>
          </cell>
          <cell r="E306" t="str">
            <v>3.14 - Alimentação Preparada</v>
          </cell>
          <cell r="F306">
            <v>36447527000106</v>
          </cell>
          <cell r="G306" t="str">
            <v>PAO E MEL EIRELI</v>
          </cell>
          <cell r="H306" t="str">
            <v>B</v>
          </cell>
          <cell r="I306" t="str">
            <v>S</v>
          </cell>
          <cell r="J306" t="str">
            <v>000001160</v>
          </cell>
          <cell r="K306" t="str">
            <v>25/08/2022</v>
          </cell>
          <cell r="L306" t="str">
            <v>26220936447527000106550010000011601684971585</v>
          </cell>
          <cell r="M306" t="str">
            <v>26 - Pernambuco</v>
          </cell>
          <cell r="N306">
            <v>251</v>
          </cell>
        </row>
        <row r="307">
          <cell r="C307" t="str">
            <v>HOSPITAL DOM MALAN</v>
          </cell>
          <cell r="E307" t="str">
            <v>3.14 - Alimentação Preparada</v>
          </cell>
          <cell r="F307">
            <v>36447527000106</v>
          </cell>
          <cell r="G307" t="str">
            <v>PAO E MEL EIRELI</v>
          </cell>
          <cell r="H307" t="str">
            <v>B</v>
          </cell>
          <cell r="I307" t="str">
            <v>S</v>
          </cell>
          <cell r="J307" t="str">
            <v>000001160</v>
          </cell>
          <cell r="K307" t="str">
            <v>09/08/2022</v>
          </cell>
          <cell r="L307" t="str">
            <v>26220936447527000106550010000011601684971585</v>
          </cell>
          <cell r="M307" t="str">
            <v>26 - Pernambuco</v>
          </cell>
          <cell r="N307">
            <v>324</v>
          </cell>
        </row>
        <row r="308">
          <cell r="C308" t="str">
            <v>HOSPITAL DOM MALAN</v>
          </cell>
          <cell r="E308" t="str">
            <v>3.14 - Alimentação Preparada</v>
          </cell>
          <cell r="F308">
            <v>36447527000106</v>
          </cell>
          <cell r="G308" t="str">
            <v>PAO E MEL EIRELI</v>
          </cell>
          <cell r="H308" t="str">
            <v>B</v>
          </cell>
          <cell r="I308" t="str">
            <v>S</v>
          </cell>
          <cell r="J308" t="str">
            <v>000001160</v>
          </cell>
          <cell r="K308" t="str">
            <v>03/08/2022</v>
          </cell>
          <cell r="L308" t="str">
            <v>26220936447527000106550010000011601684971585</v>
          </cell>
          <cell r="M308" t="str">
            <v>26 - Pernambuco</v>
          </cell>
          <cell r="N308">
            <v>336</v>
          </cell>
        </row>
        <row r="309">
          <cell r="C309" t="str">
            <v>HOSPITAL DOM MALAN</v>
          </cell>
          <cell r="E309" t="str">
            <v>3.14 - Alimentação Preparada</v>
          </cell>
          <cell r="F309">
            <v>36447527000106</v>
          </cell>
          <cell r="G309" t="str">
            <v>PAO E MEL EIRELI</v>
          </cell>
          <cell r="H309" t="str">
            <v>B</v>
          </cell>
          <cell r="I309" t="str">
            <v>S</v>
          </cell>
          <cell r="J309" t="str">
            <v>000001160</v>
          </cell>
          <cell r="K309" t="str">
            <v>08/08/2022</v>
          </cell>
          <cell r="L309" t="str">
            <v>26220936447527000106550010000011601684971585</v>
          </cell>
          <cell r="M309" t="str">
            <v>26 - Pernambuco</v>
          </cell>
          <cell r="N309">
            <v>322</v>
          </cell>
        </row>
        <row r="310">
          <cell r="C310" t="str">
            <v>HOSPITAL DOM MALAN</v>
          </cell>
          <cell r="E310" t="str">
            <v>3.14 - Alimentação Preparada</v>
          </cell>
          <cell r="F310">
            <v>36447527000106</v>
          </cell>
          <cell r="G310" t="str">
            <v>PAO E MEL EIRELI</v>
          </cell>
          <cell r="H310" t="str">
            <v>B</v>
          </cell>
          <cell r="I310" t="str">
            <v>S</v>
          </cell>
          <cell r="J310" t="str">
            <v>000001160</v>
          </cell>
          <cell r="K310" t="str">
            <v>02/08/2022</v>
          </cell>
          <cell r="L310" t="str">
            <v>26220936447527000106550010000011601684971585</v>
          </cell>
          <cell r="M310" t="str">
            <v>26 - Pernambuco</v>
          </cell>
          <cell r="N310">
            <v>319</v>
          </cell>
        </row>
        <row r="311">
          <cell r="C311" t="str">
            <v>HOSPITAL DOM MALAN</v>
          </cell>
          <cell r="E311" t="str">
            <v>3.14 - Alimentação Preparada</v>
          </cell>
          <cell r="F311">
            <v>36447527000106</v>
          </cell>
          <cell r="G311" t="str">
            <v>PAO E MEL EIRELI</v>
          </cell>
          <cell r="H311" t="str">
            <v>B</v>
          </cell>
          <cell r="I311" t="str">
            <v>S</v>
          </cell>
          <cell r="J311" t="str">
            <v>000001160</v>
          </cell>
          <cell r="K311" t="str">
            <v>12/08/2022</v>
          </cell>
          <cell r="L311" t="str">
            <v>26220936447527000106550010000011601684971585</v>
          </cell>
          <cell r="M311" t="str">
            <v>26 - Pernambuco</v>
          </cell>
          <cell r="N311">
            <v>336</v>
          </cell>
        </row>
        <row r="312">
          <cell r="C312" t="str">
            <v>HOSPITAL DOM MALAN</v>
          </cell>
          <cell r="E312" t="str">
            <v>3.14 - Alimentação Preparada</v>
          </cell>
          <cell r="F312">
            <v>36447527000106</v>
          </cell>
          <cell r="G312" t="str">
            <v>PAO E MEL EIRELI</v>
          </cell>
          <cell r="H312" t="str">
            <v>B</v>
          </cell>
          <cell r="I312" t="str">
            <v>S</v>
          </cell>
          <cell r="J312" t="str">
            <v>000001160</v>
          </cell>
          <cell r="K312" t="str">
            <v>23/08/2022</v>
          </cell>
          <cell r="L312" t="str">
            <v>26220936447527000106550010000011601684971585</v>
          </cell>
          <cell r="M312" t="str">
            <v>26 - Pernambuco</v>
          </cell>
          <cell r="N312">
            <v>351</v>
          </cell>
        </row>
        <row r="313">
          <cell r="C313" t="str">
            <v>HOSPITAL DOM MALAN</v>
          </cell>
          <cell r="E313" t="str">
            <v>3.14 - Alimentação Preparada</v>
          </cell>
          <cell r="F313">
            <v>36447527000106</v>
          </cell>
          <cell r="G313" t="str">
            <v>PAO E MEL EIRELI</v>
          </cell>
          <cell r="H313" t="str">
            <v>B</v>
          </cell>
          <cell r="I313" t="str">
            <v>S</v>
          </cell>
          <cell r="J313" t="str">
            <v>000001160</v>
          </cell>
          <cell r="K313" t="str">
            <v>05/08/2022</v>
          </cell>
          <cell r="L313" t="str">
            <v>26220936447527000106550010000011601684971585</v>
          </cell>
          <cell r="M313" t="str">
            <v>26 - Pernambuco</v>
          </cell>
          <cell r="N313">
            <v>342</v>
          </cell>
        </row>
        <row r="314">
          <cell r="C314" t="str">
            <v>HOSPITAL DOM MALAN</v>
          </cell>
          <cell r="E314" t="str">
            <v>3.14 - Alimentação Preparada</v>
          </cell>
          <cell r="F314">
            <v>36447527000106</v>
          </cell>
          <cell r="G314" t="str">
            <v>PAO E MEL EIRELI</v>
          </cell>
          <cell r="H314" t="str">
            <v>B</v>
          </cell>
          <cell r="I314" t="str">
            <v>S</v>
          </cell>
          <cell r="J314" t="str">
            <v>000001160</v>
          </cell>
          <cell r="K314" t="str">
            <v>01/08/2022</v>
          </cell>
          <cell r="L314" t="str">
            <v>26220936447527000106550010000011601684971585</v>
          </cell>
          <cell r="M314" t="str">
            <v>26 - Pernambuco</v>
          </cell>
          <cell r="N314">
            <v>280</v>
          </cell>
        </row>
        <row r="315">
          <cell r="C315" t="str">
            <v>HOSPITAL DOM MALAN</v>
          </cell>
          <cell r="E315" t="str">
            <v>3.14 - Alimentação Preparada</v>
          </cell>
          <cell r="F315">
            <v>36447527000106</v>
          </cell>
          <cell r="G315" t="str">
            <v>PAO E MEL EIRELI</v>
          </cell>
          <cell r="H315" t="str">
            <v>B</v>
          </cell>
          <cell r="I315" t="str">
            <v>S</v>
          </cell>
          <cell r="J315" t="str">
            <v>000001160</v>
          </cell>
          <cell r="K315" t="str">
            <v>20/08/2022</v>
          </cell>
          <cell r="L315" t="str">
            <v>26220936447527000106550010000011601684971585</v>
          </cell>
          <cell r="M315" t="str">
            <v>26 - Pernambuco</v>
          </cell>
          <cell r="N315">
            <v>709</v>
          </cell>
        </row>
        <row r="316">
          <cell r="C316" t="str">
            <v>HOSPITAL DOM MALAN</v>
          </cell>
          <cell r="E316" t="str">
            <v>3.14 - Alimentação Preparada</v>
          </cell>
          <cell r="F316">
            <v>36447527000106</v>
          </cell>
          <cell r="G316" t="str">
            <v>PAO E MEL EIRELI</v>
          </cell>
          <cell r="H316" t="str">
            <v>B</v>
          </cell>
          <cell r="I316" t="str">
            <v>S</v>
          </cell>
          <cell r="J316" t="str">
            <v>000001160</v>
          </cell>
          <cell r="K316" t="str">
            <v>30/08/2022</v>
          </cell>
          <cell r="L316" t="str">
            <v>26220936447527000106550010000011601684971585</v>
          </cell>
          <cell r="M316" t="str">
            <v>26 - Pernambuco</v>
          </cell>
          <cell r="N316">
            <v>344</v>
          </cell>
        </row>
        <row r="317">
          <cell r="C317" t="str">
            <v>HOSPITAL DOM MALAN</v>
          </cell>
          <cell r="E317" t="str">
            <v>3.14 - Alimentação Preparada</v>
          </cell>
          <cell r="F317">
            <v>36447527000106</v>
          </cell>
          <cell r="G317" t="str">
            <v>PAO E MEL EIRELI</v>
          </cell>
          <cell r="H317" t="str">
            <v>B</v>
          </cell>
          <cell r="I317" t="str">
            <v>S</v>
          </cell>
          <cell r="J317" t="str">
            <v>000001160</v>
          </cell>
          <cell r="K317" t="str">
            <v>11/08/2022</v>
          </cell>
          <cell r="L317" t="str">
            <v>26220936447527000106550010000011601684971585</v>
          </cell>
          <cell r="M317" t="str">
            <v>26 - Pernambuco</v>
          </cell>
          <cell r="N317">
            <v>329</v>
          </cell>
        </row>
        <row r="318">
          <cell r="C318" t="str">
            <v>HOSPITAL DOM MALAN</v>
          </cell>
          <cell r="E318" t="str">
            <v>3.14 - Alimentação Preparada</v>
          </cell>
          <cell r="F318">
            <v>36447527000106</v>
          </cell>
          <cell r="G318" t="str">
            <v>PAO E MEL EIRELI</v>
          </cell>
          <cell r="H318" t="str">
            <v>B</v>
          </cell>
          <cell r="I318" t="str">
            <v>S</v>
          </cell>
          <cell r="J318" t="str">
            <v>000001160</v>
          </cell>
          <cell r="K318" t="str">
            <v>13/08/2022</v>
          </cell>
          <cell r="L318" t="str">
            <v>26220936447527000106550010000011601684971585</v>
          </cell>
          <cell r="M318" t="str">
            <v>26 - Pernambuco</v>
          </cell>
          <cell r="N318">
            <v>1018.5</v>
          </cell>
        </row>
        <row r="319">
          <cell r="C319" t="str">
            <v>HOSPITAL DOM MALAN</v>
          </cell>
          <cell r="E319" t="str">
            <v>3.14 - Alimentação Preparada</v>
          </cell>
          <cell r="F319">
            <v>36447527000106</v>
          </cell>
          <cell r="G319" t="str">
            <v>PAO E MEL EIRELI</v>
          </cell>
          <cell r="H319" t="str">
            <v>B</v>
          </cell>
          <cell r="I319" t="str">
            <v>S</v>
          </cell>
          <cell r="J319" t="str">
            <v>000001160</v>
          </cell>
          <cell r="K319" t="str">
            <v>26/08/2022</v>
          </cell>
          <cell r="L319" t="str">
            <v>26220936447527000106550010000011601684971585</v>
          </cell>
          <cell r="M319" t="str">
            <v>26 - Pernambuco</v>
          </cell>
          <cell r="N319">
            <v>334</v>
          </cell>
        </row>
        <row r="320">
          <cell r="C320" t="str">
            <v>HOSPITAL DOM MALAN</v>
          </cell>
          <cell r="E320" t="str">
            <v>3.14 - Alimentação Preparada</v>
          </cell>
          <cell r="F320">
            <v>36447527000106</v>
          </cell>
          <cell r="G320" t="str">
            <v>PAO E MEL EIRELI</v>
          </cell>
          <cell r="H320" t="str">
            <v>B</v>
          </cell>
          <cell r="I320" t="str">
            <v>S</v>
          </cell>
          <cell r="J320" t="str">
            <v>000001160</v>
          </cell>
          <cell r="K320" t="str">
            <v>22/08/2022</v>
          </cell>
          <cell r="L320" t="str">
            <v>26220936447527000106550010000011601684971585</v>
          </cell>
          <cell r="M320" t="str">
            <v>26 - Pernambuco</v>
          </cell>
          <cell r="N320">
            <v>344</v>
          </cell>
        </row>
        <row r="321">
          <cell r="C321" t="str">
            <v>HOSPITAL DOM MALAN</v>
          </cell>
          <cell r="E321" t="str">
            <v>3.14 - Alimentação Preparada</v>
          </cell>
          <cell r="F321">
            <v>10306897000130</v>
          </cell>
          <cell r="G321" t="str">
            <v>GILIARDE DANILO JUCA DA SILVA EIRELI</v>
          </cell>
          <cell r="H321" t="str">
            <v>B</v>
          </cell>
          <cell r="I321" t="str">
            <v>S</v>
          </cell>
          <cell r="J321" t="str">
            <v>000008101</v>
          </cell>
          <cell r="K321" t="str">
            <v>10/08/2022</v>
          </cell>
          <cell r="L321" t="str">
            <v>26220810306897000130550010000081011604553862</v>
          </cell>
          <cell r="M321" t="str">
            <v>26 - Pernambuco</v>
          </cell>
          <cell r="N321">
            <v>1817.69</v>
          </cell>
        </row>
        <row r="322">
          <cell r="C322" t="str">
            <v>HOSPITAL DOM MALAN</v>
          </cell>
          <cell r="E322" t="str">
            <v>3.14 - Alimentação Preparada</v>
          </cell>
          <cell r="F322">
            <v>10306897000130</v>
          </cell>
          <cell r="G322" t="str">
            <v>GILIARDE DANILO JUCA DA SILVA EIRELI</v>
          </cell>
          <cell r="H322" t="str">
            <v>B</v>
          </cell>
          <cell r="I322" t="str">
            <v>S</v>
          </cell>
          <cell r="J322" t="str">
            <v>000008224</v>
          </cell>
          <cell r="K322" t="str">
            <v>22/08/2022</v>
          </cell>
          <cell r="L322" t="str">
            <v>26220810306897000130550010000082241912546620</v>
          </cell>
          <cell r="M322" t="str">
            <v>26 - Pernambuco</v>
          </cell>
          <cell r="N322">
            <v>2093.9299999999998</v>
          </cell>
        </row>
        <row r="323">
          <cell r="C323" t="str">
            <v>HOSPITAL DOM MALAN</v>
          </cell>
          <cell r="E323" t="str">
            <v>3.14 - Alimentação Preparada</v>
          </cell>
          <cell r="F323">
            <v>3887021000169</v>
          </cell>
          <cell r="G323" t="str">
            <v>PONTO CERTO MERCANTIL DE ALIMENTOS LTDA</v>
          </cell>
          <cell r="H323" t="str">
            <v>B</v>
          </cell>
          <cell r="I323" t="str">
            <v>S</v>
          </cell>
          <cell r="J323" t="str">
            <v>000025672</v>
          </cell>
          <cell r="K323" t="str">
            <v>02/08/2022</v>
          </cell>
          <cell r="L323" t="str">
            <v>26220803887021000169550010000256721808646387</v>
          </cell>
          <cell r="M323" t="str">
            <v>26 - Pernambuco</v>
          </cell>
          <cell r="N323">
            <v>15719.9</v>
          </cell>
        </row>
        <row r="324">
          <cell r="C324" t="str">
            <v>HOSPITAL DOM MALAN</v>
          </cell>
          <cell r="E324" t="str">
            <v>3.14 - Alimentação Preparada</v>
          </cell>
          <cell r="F324">
            <v>3887021000169</v>
          </cell>
          <cell r="G324" t="str">
            <v>PONTO CERTO MERCANTIL DE ALIMENTOS LTDA</v>
          </cell>
          <cell r="H324" t="str">
            <v>B</v>
          </cell>
          <cell r="I324" t="str">
            <v>S</v>
          </cell>
          <cell r="J324" t="str">
            <v>000025841</v>
          </cell>
          <cell r="K324" t="str">
            <v>22/08/2022</v>
          </cell>
          <cell r="L324" t="str">
            <v>26220803887021000169550010000258411276691647</v>
          </cell>
          <cell r="M324" t="str">
            <v>26 - Pernambuco</v>
          </cell>
          <cell r="N324">
            <v>210</v>
          </cell>
        </row>
        <row r="325">
          <cell r="C325" t="str">
            <v>HOSPITAL DOM MALAN</v>
          </cell>
          <cell r="E325" t="str">
            <v>3.14 - Alimentação Preparada</v>
          </cell>
          <cell r="F325">
            <v>21553781000111</v>
          </cell>
          <cell r="G325" t="str">
            <v>PGA COMERCIO ATACADISTA DE FRUTAS E VERD</v>
          </cell>
          <cell r="H325" t="str">
            <v>B</v>
          </cell>
          <cell r="I325" t="str">
            <v>S</v>
          </cell>
          <cell r="J325" t="str">
            <v>000028036</v>
          </cell>
          <cell r="K325" t="str">
            <v>02/08/2022</v>
          </cell>
          <cell r="L325" t="str">
            <v>29220821553781000111550010000280361452526755</v>
          </cell>
          <cell r="M325" t="str">
            <v>29 - Bahia</v>
          </cell>
          <cell r="N325">
            <v>1228.92</v>
          </cell>
        </row>
        <row r="326">
          <cell r="C326" t="str">
            <v>HOSPITAL DOM MALAN</v>
          </cell>
          <cell r="E326" t="str">
            <v>3.14 - Alimentação Preparada</v>
          </cell>
          <cell r="F326">
            <v>21553781000111</v>
          </cell>
          <cell r="G326" t="str">
            <v>PGA COMERCIO ATACADISTA DE FRUTAS E VERD</v>
          </cell>
          <cell r="H326" t="str">
            <v>B</v>
          </cell>
          <cell r="I326" t="str">
            <v>S</v>
          </cell>
          <cell r="J326" t="str">
            <v>000028068</v>
          </cell>
          <cell r="K326" t="str">
            <v>05/08/2022</v>
          </cell>
          <cell r="L326" t="str">
            <v>29220821553781000111550010000280681184556909</v>
          </cell>
          <cell r="M326" t="str">
            <v>29 - Bahia</v>
          </cell>
          <cell r="N326">
            <v>2004.85</v>
          </cell>
        </row>
        <row r="327">
          <cell r="C327" t="str">
            <v>HOSPITAL DOM MALAN</v>
          </cell>
          <cell r="E327" t="str">
            <v>3.14 - Alimentação Preparada</v>
          </cell>
          <cell r="F327">
            <v>21553781000111</v>
          </cell>
          <cell r="G327" t="str">
            <v>PGA COMERCIO ATACADISTA DE FRUTAS E VERD</v>
          </cell>
          <cell r="H327" t="str">
            <v>B</v>
          </cell>
          <cell r="I327" t="str">
            <v>S</v>
          </cell>
          <cell r="J327" t="str">
            <v>000028098</v>
          </cell>
          <cell r="K327" t="str">
            <v>09/08/2022</v>
          </cell>
          <cell r="L327" t="str">
            <v>29220821553781000111550010000280981318027912</v>
          </cell>
          <cell r="M327" t="str">
            <v>29 - Bahia</v>
          </cell>
          <cell r="N327">
            <v>1518.91</v>
          </cell>
        </row>
        <row r="328">
          <cell r="C328" t="str">
            <v>HOSPITAL DOM MALAN</v>
          </cell>
          <cell r="E328" t="str">
            <v>3.14 - Alimentação Preparada</v>
          </cell>
          <cell r="F328">
            <v>21553781000111</v>
          </cell>
          <cell r="G328" t="str">
            <v>PGA COMERCIO ATACADISTA DE FRUTAS E VERD</v>
          </cell>
          <cell r="H328" t="str">
            <v>B</v>
          </cell>
          <cell r="I328" t="str">
            <v>S</v>
          </cell>
          <cell r="J328" t="str">
            <v>000028127</v>
          </cell>
          <cell r="K328" t="str">
            <v>12/08/2022</v>
          </cell>
          <cell r="L328" t="str">
            <v>29220821553781000111550010000281271219013879</v>
          </cell>
          <cell r="M328" t="str">
            <v>29 - Bahia</v>
          </cell>
          <cell r="N328">
            <v>1820.84</v>
          </cell>
        </row>
        <row r="329">
          <cell r="C329" t="str">
            <v>HOSPITAL DOM MALAN</v>
          </cell>
          <cell r="E329" t="str">
            <v>3.14 - Alimentação Preparada</v>
          </cell>
          <cell r="F329">
            <v>21553781000111</v>
          </cell>
          <cell r="G329" t="str">
            <v>PGA COMERCIO ATACADISTA DE FRUTAS E VERD</v>
          </cell>
          <cell r="H329" t="str">
            <v>B</v>
          </cell>
          <cell r="I329" t="str">
            <v>S</v>
          </cell>
          <cell r="J329" t="str">
            <v>000028152</v>
          </cell>
          <cell r="K329" t="str">
            <v>13/08/2022</v>
          </cell>
          <cell r="L329" t="str">
            <v>29220821553781000111550010000281521746126354</v>
          </cell>
          <cell r="M329" t="str">
            <v>29 - Bahia</v>
          </cell>
          <cell r="N329">
            <v>81</v>
          </cell>
        </row>
        <row r="330">
          <cell r="C330" t="str">
            <v>HOSPITAL DOM MALAN</v>
          </cell>
          <cell r="E330" t="str">
            <v>3.14 - Alimentação Preparada</v>
          </cell>
          <cell r="F330">
            <v>21553781000111</v>
          </cell>
          <cell r="G330" t="str">
            <v>PGA COMERCIO ATACADISTA DE FRUTAS E VERD</v>
          </cell>
          <cell r="H330" t="str">
            <v>B</v>
          </cell>
          <cell r="I330" t="str">
            <v>S</v>
          </cell>
          <cell r="J330" t="str">
            <v>000028185</v>
          </cell>
          <cell r="K330" t="str">
            <v>16/08/2022</v>
          </cell>
          <cell r="L330" t="str">
            <v>29220821553781000111550010000281851872996118</v>
          </cell>
          <cell r="M330" t="str">
            <v>29 - Bahia</v>
          </cell>
          <cell r="N330">
            <v>1312.32</v>
          </cell>
        </row>
        <row r="331">
          <cell r="C331" t="str">
            <v>HOSPITAL DOM MALAN</v>
          </cell>
          <cell r="E331" t="str">
            <v>3.14 - Alimentação Preparada</v>
          </cell>
          <cell r="F331">
            <v>21553781000111</v>
          </cell>
          <cell r="G331" t="str">
            <v>PGA COMERCIO ATACADISTA DE FRUTAS E VERD</v>
          </cell>
          <cell r="H331" t="str">
            <v>B</v>
          </cell>
          <cell r="I331" t="str">
            <v>S</v>
          </cell>
          <cell r="J331" t="str">
            <v>000028219</v>
          </cell>
          <cell r="K331" t="str">
            <v>19/08/2022</v>
          </cell>
          <cell r="L331" t="str">
            <v>29220821553781000111550010000282191069979092</v>
          </cell>
          <cell r="M331" t="str">
            <v>29 - Bahia</v>
          </cell>
          <cell r="N331">
            <v>1894.86</v>
          </cell>
        </row>
        <row r="332">
          <cell r="C332" t="str">
            <v>HOSPITAL DOM MALAN</v>
          </cell>
          <cell r="E332" t="str">
            <v>3.14 - Alimentação Preparada</v>
          </cell>
          <cell r="F332">
            <v>21553781000111</v>
          </cell>
          <cell r="G332" t="str">
            <v>PGA COMERCIO ATACADISTA DE FRUTAS E VERD</v>
          </cell>
          <cell r="H332" t="str">
            <v>B</v>
          </cell>
          <cell r="I332" t="str">
            <v>S</v>
          </cell>
          <cell r="J332" t="str">
            <v>000028282</v>
          </cell>
          <cell r="K332" t="str">
            <v>24/08/2022</v>
          </cell>
          <cell r="L332" t="str">
            <v>29220821553781000111550010000282821718232824</v>
          </cell>
          <cell r="M332" t="str">
            <v>29 - Bahia</v>
          </cell>
          <cell r="N332">
            <v>1929.68</v>
          </cell>
        </row>
        <row r="333">
          <cell r="C333" t="str">
            <v>HOSPITAL DOM MALAN</v>
          </cell>
          <cell r="E333" t="str">
            <v>3.14 - Alimentação Preparada</v>
          </cell>
          <cell r="F333">
            <v>21553781000111</v>
          </cell>
          <cell r="G333" t="str">
            <v>PGA COMERCIO ATACADISTA DE FRUTAS E VERD</v>
          </cell>
          <cell r="H333" t="str">
            <v>B</v>
          </cell>
          <cell r="I333" t="str">
            <v>S</v>
          </cell>
          <cell r="J333" t="str">
            <v>000028298</v>
          </cell>
          <cell r="K333" t="str">
            <v>26/08/2022</v>
          </cell>
          <cell r="L333" t="str">
            <v>29220821553781000111550010000282981572668720</v>
          </cell>
          <cell r="M333" t="str">
            <v>29 - Bahia</v>
          </cell>
          <cell r="N333">
            <v>2031.13</v>
          </cell>
        </row>
        <row r="334">
          <cell r="C334" t="str">
            <v>HOSPITAL DOM MALAN</v>
          </cell>
          <cell r="E334" t="str">
            <v>3.14 - Alimentação Preparada</v>
          </cell>
          <cell r="F334">
            <v>21553781000111</v>
          </cell>
          <cell r="G334" t="str">
            <v>PGA COMERCIO ATACADISTA DE FRUTAS E VERD</v>
          </cell>
          <cell r="H334" t="str">
            <v>B</v>
          </cell>
          <cell r="I334" t="str">
            <v>S</v>
          </cell>
          <cell r="J334" t="str">
            <v>000028346</v>
          </cell>
          <cell r="K334" t="str">
            <v>30/08/2022</v>
          </cell>
          <cell r="L334" t="str">
            <v>29220821553781000111550010000283461535746810</v>
          </cell>
          <cell r="M334" t="str">
            <v>29 - Bahia</v>
          </cell>
          <cell r="N334">
            <v>2005.62</v>
          </cell>
        </row>
        <row r="335">
          <cell r="C335" t="str">
            <v>HOSPITAL DOM MALAN</v>
          </cell>
          <cell r="E335" t="str">
            <v>3.14 - Alimentação Preparada</v>
          </cell>
          <cell r="F335">
            <v>24333585000120</v>
          </cell>
          <cell r="G335" t="str">
            <v>JNS COMERCIO DE PRODUTOS ALIMENTICIOS LTDA</v>
          </cell>
          <cell r="H335" t="str">
            <v>B</v>
          </cell>
          <cell r="I335" t="str">
            <v>S</v>
          </cell>
          <cell r="J335" t="str">
            <v>102854</v>
          </cell>
          <cell r="K335" t="str">
            <v>01/08/2022</v>
          </cell>
          <cell r="L335" t="str">
            <v>26220824333585000120550010001028541350408413</v>
          </cell>
          <cell r="M335" t="str">
            <v>26 - Pernambuco</v>
          </cell>
          <cell r="N335">
            <v>711.41</v>
          </cell>
        </row>
        <row r="336">
          <cell r="C336" t="str">
            <v>HOSPITAL DOM MALAN</v>
          </cell>
          <cell r="E336" t="str">
            <v>3.14 - Alimentação Preparada</v>
          </cell>
          <cell r="F336">
            <v>24333585000120</v>
          </cell>
          <cell r="G336" t="str">
            <v>JNS COMERCIO DE PRODUTOS ALIMENTICIOS LTDA</v>
          </cell>
          <cell r="H336" t="str">
            <v>B</v>
          </cell>
          <cell r="I336" t="str">
            <v>S</v>
          </cell>
          <cell r="J336" t="str">
            <v>102908</v>
          </cell>
          <cell r="K336" t="str">
            <v>03/08/2022</v>
          </cell>
          <cell r="L336" t="str">
            <v>26220824333585000120550010001029081350529205</v>
          </cell>
          <cell r="M336" t="str">
            <v>26 - Pernambuco</v>
          </cell>
          <cell r="N336">
            <v>3199.88</v>
          </cell>
        </row>
        <row r="337">
          <cell r="C337" t="str">
            <v>HOSPITAL DOM MALAN</v>
          </cell>
          <cell r="E337" t="str">
            <v>3.14 - Alimentação Preparada</v>
          </cell>
          <cell r="F337">
            <v>24333585000120</v>
          </cell>
          <cell r="G337" t="str">
            <v>JNS COMERCIO DE PRODUTOS ALIMENTICIOS LTDA</v>
          </cell>
          <cell r="H337" t="str">
            <v>B</v>
          </cell>
          <cell r="I337" t="str">
            <v>S</v>
          </cell>
          <cell r="J337" t="str">
            <v>103168</v>
          </cell>
          <cell r="K337" t="str">
            <v>09/08/2022</v>
          </cell>
          <cell r="L337" t="str">
            <v>26220824333585000120550010001031681350938562</v>
          </cell>
          <cell r="M337" t="str">
            <v>26 - Pernambuco</v>
          </cell>
          <cell r="N337">
            <v>58.14</v>
          </cell>
        </row>
        <row r="338">
          <cell r="C338" t="str">
            <v>HOSPITAL DOM MALAN</v>
          </cell>
          <cell r="E338" t="str">
            <v>3.14 - Alimentação Preparada</v>
          </cell>
          <cell r="F338">
            <v>24333585000120</v>
          </cell>
          <cell r="G338" t="str">
            <v>JNS COMERCIO DE PRODUTOS ALIMENTICIOS LTDA</v>
          </cell>
          <cell r="H338" t="str">
            <v>B</v>
          </cell>
          <cell r="I338" t="str">
            <v>S</v>
          </cell>
          <cell r="J338" t="str">
            <v>103293</v>
          </cell>
          <cell r="K338" t="str">
            <v>12/08/2022</v>
          </cell>
          <cell r="L338" t="str">
            <v>26220824333585000120550010001032931351188832</v>
          </cell>
          <cell r="M338" t="str">
            <v>26 - Pernambuco</v>
          </cell>
          <cell r="N338">
            <v>601.57000000000005</v>
          </cell>
        </row>
        <row r="339">
          <cell r="C339" t="str">
            <v>HOSPITAL DOM MALAN</v>
          </cell>
          <cell r="E339" t="str">
            <v>3.14 - Alimentação Preparada</v>
          </cell>
          <cell r="F339">
            <v>193374000170</v>
          </cell>
          <cell r="G339" t="str">
            <v>SERVE BEM SUPERMERCADO LTDA</v>
          </cell>
          <cell r="H339" t="str">
            <v>B</v>
          </cell>
          <cell r="I339" t="str">
            <v>S</v>
          </cell>
          <cell r="J339" t="str">
            <v>51572</v>
          </cell>
          <cell r="K339" t="str">
            <v>02/08/2022</v>
          </cell>
          <cell r="L339" t="str">
            <v>26220800193374000170550550000515721247255215</v>
          </cell>
          <cell r="M339" t="str">
            <v>26 - Pernambuco</v>
          </cell>
          <cell r="N339">
            <v>69.95</v>
          </cell>
        </row>
        <row r="340">
          <cell r="C340" t="str">
            <v>HOSPITAL DOM MALAN</v>
          </cell>
          <cell r="E340" t="str">
            <v>3.14 - Alimentação Preparada</v>
          </cell>
          <cell r="F340">
            <v>193374000170</v>
          </cell>
          <cell r="G340" t="str">
            <v>SERVE BEM SUPERMERCADO LTDA</v>
          </cell>
          <cell r="H340" t="str">
            <v>B</v>
          </cell>
          <cell r="I340" t="str">
            <v>S</v>
          </cell>
          <cell r="J340" t="str">
            <v>51578</v>
          </cell>
          <cell r="K340" t="str">
            <v>02/08/2022</v>
          </cell>
          <cell r="L340" t="str">
            <v>26220800193374000170550550000515781301251646</v>
          </cell>
          <cell r="M340" t="str">
            <v>26 - Pernambuco</v>
          </cell>
          <cell r="N340">
            <v>14737.3</v>
          </cell>
        </row>
        <row r="341">
          <cell r="C341" t="str">
            <v>HOSPITAL DOM MALAN</v>
          </cell>
          <cell r="E341" t="str">
            <v>3.14 - Alimentação Preparada</v>
          </cell>
          <cell r="F341">
            <v>193374000170</v>
          </cell>
          <cell r="G341" t="str">
            <v>SERVE BEM SUPERMERCADO LTDA</v>
          </cell>
          <cell r="H341" t="str">
            <v>B</v>
          </cell>
          <cell r="I341" t="str">
            <v>S</v>
          </cell>
          <cell r="J341" t="str">
            <v>51608</v>
          </cell>
          <cell r="K341" t="str">
            <v>04/08/2022</v>
          </cell>
          <cell r="L341" t="str">
            <v>26220800193374000170550550000516081206412515</v>
          </cell>
          <cell r="M341" t="str">
            <v>26 - Pernambuco</v>
          </cell>
          <cell r="N341">
            <v>58.19</v>
          </cell>
        </row>
        <row r="342">
          <cell r="C342" t="str">
            <v>HOSPITAL DOM MALAN</v>
          </cell>
          <cell r="E342" t="str">
            <v>3.14 - Alimentação Preparada</v>
          </cell>
          <cell r="F342">
            <v>193374000170</v>
          </cell>
          <cell r="G342" t="str">
            <v>SERVE BEM SUPERMERCADO LTDA</v>
          </cell>
          <cell r="H342" t="str">
            <v>B</v>
          </cell>
          <cell r="I342" t="str">
            <v>S</v>
          </cell>
          <cell r="J342" t="str">
            <v>51642</v>
          </cell>
          <cell r="K342" t="str">
            <v>05/08/2022</v>
          </cell>
          <cell r="L342" t="str">
            <v>26220800193374000170550550000516421961862033</v>
          </cell>
          <cell r="M342" t="str">
            <v>26 - Pernambuco</v>
          </cell>
          <cell r="N342">
            <v>688.66</v>
          </cell>
        </row>
        <row r="343">
          <cell r="C343" t="str">
            <v>HOSPITAL DOM MALAN</v>
          </cell>
          <cell r="E343" t="str">
            <v>3.14 - Alimentação Preparada</v>
          </cell>
          <cell r="F343">
            <v>193374000170</v>
          </cell>
          <cell r="G343" t="str">
            <v>SERVE BEM SUPERMERCADO LTDA</v>
          </cell>
          <cell r="H343" t="str">
            <v>B</v>
          </cell>
          <cell r="I343" t="str">
            <v>S</v>
          </cell>
          <cell r="J343" t="str">
            <v>51645</v>
          </cell>
          <cell r="K343" t="str">
            <v>05/08/2022</v>
          </cell>
          <cell r="L343" t="str">
            <v>26220800193374000170550550000516451471961959</v>
          </cell>
          <cell r="M343" t="str">
            <v>26 - Pernambuco</v>
          </cell>
          <cell r="N343">
            <v>2520.17</v>
          </cell>
        </row>
        <row r="344">
          <cell r="C344" t="str">
            <v>HOSPITAL DOM MALAN</v>
          </cell>
          <cell r="E344" t="str">
            <v>3.14 - Alimentação Preparada</v>
          </cell>
          <cell r="F344">
            <v>193374000170</v>
          </cell>
          <cell r="G344" t="str">
            <v>SERVE BEM SUPERMERCADO LTDA</v>
          </cell>
          <cell r="H344" t="str">
            <v>B</v>
          </cell>
          <cell r="I344" t="str">
            <v>S</v>
          </cell>
          <cell r="J344" t="str">
            <v>51647</v>
          </cell>
          <cell r="K344" t="str">
            <v>05/08/2022</v>
          </cell>
          <cell r="L344" t="str">
            <v>26220800193374000170550550000516471161116490</v>
          </cell>
          <cell r="M344" t="str">
            <v>26 - Pernambuco</v>
          </cell>
          <cell r="N344">
            <v>462.4</v>
          </cell>
        </row>
        <row r="345">
          <cell r="C345" t="str">
            <v>HOSPITAL DOM MALAN</v>
          </cell>
          <cell r="E345" t="str">
            <v>3.14 - Alimentação Preparada</v>
          </cell>
          <cell r="F345">
            <v>193374000170</v>
          </cell>
          <cell r="G345" t="str">
            <v>SERVE BEM SUPERMERCADO LTDA</v>
          </cell>
          <cell r="H345" t="str">
            <v>B</v>
          </cell>
          <cell r="I345" t="str">
            <v>S</v>
          </cell>
          <cell r="J345" t="str">
            <v>51738</v>
          </cell>
          <cell r="K345" t="str">
            <v>09/08/2022</v>
          </cell>
          <cell r="L345" t="str">
            <v>26220800193374000170550550000517381216207129</v>
          </cell>
          <cell r="M345" t="str">
            <v>26 - Pernambuco</v>
          </cell>
          <cell r="N345">
            <v>304.79000000000002</v>
          </cell>
        </row>
        <row r="346">
          <cell r="C346" t="str">
            <v>HOSPITAL DOM MALAN</v>
          </cell>
          <cell r="E346" t="str">
            <v>3.14 - Alimentação Preparada</v>
          </cell>
          <cell r="F346">
            <v>193374000170</v>
          </cell>
          <cell r="G346" t="str">
            <v>SERVE BEM SUPERMERCADO LTDA</v>
          </cell>
          <cell r="H346" t="str">
            <v>B</v>
          </cell>
          <cell r="I346" t="str">
            <v>S</v>
          </cell>
          <cell r="J346" t="str">
            <v>51763</v>
          </cell>
          <cell r="K346" t="str">
            <v>10/08/2022</v>
          </cell>
          <cell r="L346" t="str">
            <v>26220800193374000170550550000517631198211142</v>
          </cell>
          <cell r="M346" t="str">
            <v>26 - Pernambuco</v>
          </cell>
          <cell r="N346">
            <v>58.19</v>
          </cell>
        </row>
        <row r="347">
          <cell r="C347" t="str">
            <v>HOSPITAL DOM MALAN</v>
          </cell>
          <cell r="E347" t="str">
            <v>3.14 - Alimentação Preparada</v>
          </cell>
          <cell r="F347">
            <v>193374000170</v>
          </cell>
          <cell r="G347" t="str">
            <v>SERVE BEM SUPERMERCADO LTDA</v>
          </cell>
          <cell r="H347" t="str">
            <v>B</v>
          </cell>
          <cell r="I347" t="str">
            <v>S</v>
          </cell>
          <cell r="J347" t="str">
            <v>51796</v>
          </cell>
          <cell r="K347" t="str">
            <v>12/08/2022</v>
          </cell>
          <cell r="L347" t="str">
            <v>26220800193374000170550550000517961162210104</v>
          </cell>
          <cell r="M347" t="str">
            <v>26 - Pernambuco</v>
          </cell>
          <cell r="N347">
            <v>357.14</v>
          </cell>
        </row>
        <row r="348">
          <cell r="C348" t="str">
            <v>HOSPITAL DOM MALAN</v>
          </cell>
          <cell r="E348" t="str">
            <v>3.14 - Alimentação Preparada</v>
          </cell>
          <cell r="F348">
            <v>193374000170</v>
          </cell>
          <cell r="G348" t="str">
            <v>SERVE BEM SUPERMERCADO LTDA</v>
          </cell>
          <cell r="H348" t="str">
            <v>B</v>
          </cell>
          <cell r="I348" t="str">
            <v>S</v>
          </cell>
          <cell r="J348" t="str">
            <v>51863</v>
          </cell>
          <cell r="K348" t="str">
            <v>16/08/2022</v>
          </cell>
          <cell r="L348" t="str">
            <v>26220800193374000170550550000518631921387696</v>
          </cell>
          <cell r="M348" t="str">
            <v>26 - Pernambuco</v>
          </cell>
          <cell r="N348">
            <v>202.12</v>
          </cell>
        </row>
        <row r="349">
          <cell r="C349" t="str">
            <v>HOSPITAL DOM MALAN</v>
          </cell>
          <cell r="E349" t="str">
            <v>3.14 - Alimentação Preparada</v>
          </cell>
          <cell r="F349">
            <v>193374000170</v>
          </cell>
          <cell r="G349" t="str">
            <v>SERVE BEM SUPERMERCADO LTDA</v>
          </cell>
          <cell r="H349" t="str">
            <v>B</v>
          </cell>
          <cell r="I349" t="str">
            <v>S</v>
          </cell>
          <cell r="J349" t="str">
            <v>51917</v>
          </cell>
          <cell r="K349" t="str">
            <v>19/08/2022</v>
          </cell>
          <cell r="L349" t="str">
            <v>26220800193374000170550550000519171160155170</v>
          </cell>
          <cell r="M349" t="str">
            <v>26 - Pernambuco</v>
          </cell>
          <cell r="N349">
            <v>688.92</v>
          </cell>
        </row>
        <row r="350">
          <cell r="C350" t="str">
            <v>HOSPITAL DOM MALAN</v>
          </cell>
          <cell r="E350" t="str">
            <v>3.14 - Alimentação Preparada</v>
          </cell>
          <cell r="F350">
            <v>193374000170</v>
          </cell>
          <cell r="G350" t="str">
            <v>SERVE BEM SUPERMERCADO LTDA</v>
          </cell>
          <cell r="H350" t="str">
            <v>B</v>
          </cell>
          <cell r="I350" t="str">
            <v>S</v>
          </cell>
          <cell r="J350" t="str">
            <v>51968</v>
          </cell>
          <cell r="K350" t="str">
            <v>22/08/2022</v>
          </cell>
          <cell r="L350" t="str">
            <v>26220800193374000170550550000519681216417115</v>
          </cell>
          <cell r="M350" t="str">
            <v>26 - Pernambuco</v>
          </cell>
          <cell r="N350">
            <v>58.19</v>
          </cell>
        </row>
        <row r="351">
          <cell r="C351" t="str">
            <v>HOSPITAL DOM MALAN</v>
          </cell>
          <cell r="E351" t="str">
            <v>3.14 - Alimentação Preparada</v>
          </cell>
          <cell r="F351">
            <v>193374000170</v>
          </cell>
          <cell r="G351" t="str">
            <v>SERVE BEM SUPERMERCADO LTDA</v>
          </cell>
          <cell r="H351" t="str">
            <v>B</v>
          </cell>
          <cell r="I351" t="str">
            <v>S</v>
          </cell>
          <cell r="J351" t="str">
            <v>52028</v>
          </cell>
          <cell r="K351" t="str">
            <v>23/08/2022</v>
          </cell>
          <cell r="L351" t="str">
            <v>26220800193374000170550550000520281201672920</v>
          </cell>
          <cell r="M351" t="str">
            <v>26 - Pernambuco</v>
          </cell>
          <cell r="N351">
            <v>2239.2800000000002</v>
          </cell>
        </row>
        <row r="352">
          <cell r="C352" t="str">
            <v>HOSPITAL DOM MALAN</v>
          </cell>
          <cell r="E352" t="str">
            <v>3.14 - Alimentação Preparada</v>
          </cell>
          <cell r="F352">
            <v>193374000170</v>
          </cell>
          <cell r="G352" t="str">
            <v>SERVE BEM SUPERMERCADO LTDA</v>
          </cell>
          <cell r="H352" t="str">
            <v>B</v>
          </cell>
          <cell r="I352" t="str">
            <v>S</v>
          </cell>
          <cell r="J352" t="str">
            <v>52049</v>
          </cell>
          <cell r="K352" t="str">
            <v>24/08/2022</v>
          </cell>
          <cell r="L352" t="str">
            <v>26220800193374000170550550000520491692016913</v>
          </cell>
          <cell r="M352" t="str">
            <v>26 - Pernambuco</v>
          </cell>
          <cell r="N352">
            <v>330.32</v>
          </cell>
        </row>
        <row r="353">
          <cell r="C353" t="str">
            <v>HOSPITAL DOM MALAN</v>
          </cell>
          <cell r="E353" t="str">
            <v>3.14 - Alimentação Preparada</v>
          </cell>
          <cell r="F353">
            <v>193374000170</v>
          </cell>
          <cell r="G353" t="str">
            <v>SERVE BEM SUPERMERCADO LTDA</v>
          </cell>
          <cell r="H353" t="str">
            <v>B</v>
          </cell>
          <cell r="I353" t="str">
            <v>S</v>
          </cell>
          <cell r="J353" t="str">
            <v>52095</v>
          </cell>
          <cell r="K353" t="str">
            <v>26/08/2022</v>
          </cell>
          <cell r="L353" t="str">
            <v>26220800193374000170550550000520951171249238</v>
          </cell>
          <cell r="M353" t="str">
            <v>26 - Pernambuco</v>
          </cell>
          <cell r="N353">
            <v>456.91</v>
          </cell>
        </row>
        <row r="354">
          <cell r="C354" t="str">
            <v>HOSPITAL DOM MALAN</v>
          </cell>
          <cell r="E354" t="str">
            <v>3.14 - Alimentação Preparada</v>
          </cell>
          <cell r="F354">
            <v>193374000170</v>
          </cell>
          <cell r="G354" t="str">
            <v>SERVE BEM SUPERMERCADO LTDA</v>
          </cell>
          <cell r="H354" t="str">
            <v>B</v>
          </cell>
          <cell r="I354" t="str">
            <v>S</v>
          </cell>
          <cell r="J354" t="str">
            <v>52179</v>
          </cell>
          <cell r="K354" t="str">
            <v>30/08/2022</v>
          </cell>
          <cell r="L354" t="str">
            <v>26220800193374000170550550000521791158117465</v>
          </cell>
          <cell r="M354" t="str">
            <v>26 - Pernambuco</v>
          </cell>
          <cell r="N354">
            <v>68.77</v>
          </cell>
        </row>
        <row r="355">
          <cell r="C355" t="str">
            <v>HOSPITAL DOM MALAN</v>
          </cell>
          <cell r="E355" t="str">
            <v>3.14 - Alimentação Preparada</v>
          </cell>
          <cell r="F355">
            <v>193374000170</v>
          </cell>
          <cell r="G355" t="str">
            <v>SERVE BEM SUPERMERCADO LTDA</v>
          </cell>
          <cell r="H355" t="str">
            <v>B</v>
          </cell>
          <cell r="I355" t="str">
            <v>S</v>
          </cell>
          <cell r="J355" t="str">
            <v>52180</v>
          </cell>
          <cell r="K355" t="str">
            <v>30/08/2022</v>
          </cell>
          <cell r="L355" t="str">
            <v>26220800193374000170550550000521801239644571</v>
          </cell>
          <cell r="M355" t="str">
            <v>26 - Pernambuco</v>
          </cell>
          <cell r="N355">
            <v>363.99</v>
          </cell>
        </row>
        <row r="356">
          <cell r="C356" t="str">
            <v>HOSPITAL DOM MALAN</v>
          </cell>
          <cell r="E356" t="str">
            <v>3.14 - Alimentação Preparada</v>
          </cell>
          <cell r="F356">
            <v>193374000170</v>
          </cell>
          <cell r="G356" t="str">
            <v>SERVE BEM SUPERMERCADO LTDA</v>
          </cell>
          <cell r="H356" t="str">
            <v>B</v>
          </cell>
          <cell r="I356" t="str">
            <v>S</v>
          </cell>
          <cell r="J356" t="str">
            <v>52188</v>
          </cell>
          <cell r="K356" t="str">
            <v>30/08/2022</v>
          </cell>
          <cell r="L356" t="str">
            <v>26220800193374000170550550000521881762181075</v>
          </cell>
          <cell r="M356" t="str">
            <v>26 - Pernambuco</v>
          </cell>
          <cell r="N356">
            <v>2490.9499999999998</v>
          </cell>
        </row>
        <row r="357">
          <cell r="C357" t="str">
            <v>HOSPITAL DOM MALAN</v>
          </cell>
          <cell r="E357" t="str">
            <v>3.14 - Alimentação Preparada</v>
          </cell>
          <cell r="F357">
            <v>9203226000164</v>
          </cell>
          <cell r="G357" t="str">
            <v>COMPANHIA DE ALIMENTOS DO VALE LTDA</v>
          </cell>
          <cell r="H357" t="str">
            <v>B</v>
          </cell>
          <cell r="I357" t="str">
            <v>S</v>
          </cell>
          <cell r="J357" t="str">
            <v>567768</v>
          </cell>
          <cell r="K357" t="str">
            <v>04/08/2022</v>
          </cell>
          <cell r="L357" t="str">
            <v>26220809203226000164550030005677681146183239</v>
          </cell>
          <cell r="M357" t="str">
            <v>26 - Pernambuco</v>
          </cell>
          <cell r="N357">
            <v>10439.48</v>
          </cell>
        </row>
        <row r="358">
          <cell r="C358" t="str">
            <v>HOSPITAL DOM MALAN</v>
          </cell>
          <cell r="E358" t="str">
            <v>3.14 - Alimentação Preparada</v>
          </cell>
          <cell r="F358">
            <v>9203226000164</v>
          </cell>
          <cell r="G358" t="str">
            <v>COMPANHIA DE ALIMENTOS DO VALE LTDA</v>
          </cell>
          <cell r="H358" t="str">
            <v>B</v>
          </cell>
          <cell r="I358" t="str">
            <v>S</v>
          </cell>
          <cell r="J358" t="str">
            <v>568546</v>
          </cell>
          <cell r="K358" t="str">
            <v>11/08/2022</v>
          </cell>
          <cell r="L358" t="str">
            <v>26220809203226000164550030005685461196150047</v>
          </cell>
          <cell r="M358" t="str">
            <v>26 - Pernambuco</v>
          </cell>
          <cell r="N358">
            <v>12286.9</v>
          </cell>
        </row>
        <row r="359">
          <cell r="C359" t="str">
            <v>HOSPITAL DOM MALAN</v>
          </cell>
          <cell r="E359" t="str">
            <v>3.14 - Alimentação Preparada</v>
          </cell>
          <cell r="F359">
            <v>9203226000164</v>
          </cell>
          <cell r="G359" t="str">
            <v>COMPANHIA DE ALIMENTOS DO VALE LTDA</v>
          </cell>
          <cell r="H359" t="str">
            <v>B</v>
          </cell>
          <cell r="I359" t="str">
            <v>S</v>
          </cell>
          <cell r="J359" t="str">
            <v>568547</v>
          </cell>
          <cell r="K359" t="str">
            <v>11/08/2022</v>
          </cell>
          <cell r="L359" t="str">
            <v>26220809203226000164550030005685471311927212</v>
          </cell>
          <cell r="M359" t="str">
            <v>26 - Pernambuco</v>
          </cell>
          <cell r="N359">
            <v>375.6</v>
          </cell>
        </row>
        <row r="360">
          <cell r="C360" t="str">
            <v>HOSPITAL DOM MALAN</v>
          </cell>
          <cell r="E360" t="str">
            <v>3.14 - Alimentação Preparada</v>
          </cell>
          <cell r="F360">
            <v>9203226000164</v>
          </cell>
          <cell r="G360" t="str">
            <v>COMPANHIA DE ALIMENTOS DO VALE LTDA</v>
          </cell>
          <cell r="H360" t="str">
            <v>B</v>
          </cell>
          <cell r="I360" t="str">
            <v>S</v>
          </cell>
          <cell r="J360" t="str">
            <v>568549</v>
          </cell>
          <cell r="K360" t="str">
            <v>11/08/2022</v>
          </cell>
          <cell r="L360" t="str">
            <v>26220809203226000164550030005685491152189160</v>
          </cell>
          <cell r="M360" t="str">
            <v>26 - Pernambuco</v>
          </cell>
          <cell r="N360">
            <v>1980</v>
          </cell>
        </row>
        <row r="361">
          <cell r="C361" t="str">
            <v>HOSPITAL DOM MALAN</v>
          </cell>
          <cell r="E361" t="str">
            <v>3.14 - Alimentação Preparada</v>
          </cell>
          <cell r="F361">
            <v>9203226000164</v>
          </cell>
          <cell r="G361" t="str">
            <v>COMPANHIA DE ALIMENTOS DO VALE LTDA</v>
          </cell>
          <cell r="H361" t="str">
            <v>B</v>
          </cell>
          <cell r="I361" t="str">
            <v>S</v>
          </cell>
          <cell r="J361" t="str">
            <v>569493</v>
          </cell>
          <cell r="K361" t="str">
            <v>22/08/2022</v>
          </cell>
          <cell r="L361" t="str">
            <v>26220809203226000164550030005694931488313174</v>
          </cell>
          <cell r="M361" t="str">
            <v>26 - Pernambuco</v>
          </cell>
          <cell r="N361">
            <v>11238.91</v>
          </cell>
        </row>
        <row r="362">
          <cell r="C362" t="str">
            <v>HOSPITAL DOM MALAN</v>
          </cell>
          <cell r="E362" t="str">
            <v>3.14 - Alimentação Preparada</v>
          </cell>
          <cell r="F362">
            <v>9203226000164</v>
          </cell>
          <cell r="G362" t="str">
            <v>COMPANHIA DE ALIMENTOS DO VALE LTDA</v>
          </cell>
          <cell r="H362" t="str">
            <v>B</v>
          </cell>
          <cell r="I362" t="str">
            <v>S</v>
          </cell>
          <cell r="J362" t="str">
            <v>570392</v>
          </cell>
          <cell r="K362" t="str">
            <v>30/08/2022</v>
          </cell>
          <cell r="L362" t="str">
            <v>26220809203226000164550030005703921204144755</v>
          </cell>
          <cell r="M362" t="str">
            <v>26 - Pernambuco</v>
          </cell>
          <cell r="N362">
            <v>12312.14</v>
          </cell>
        </row>
        <row r="363">
          <cell r="C363" t="str">
            <v>HOSPITAL DOM MALAN</v>
          </cell>
          <cell r="E363" t="str">
            <v>3.14 - Alimentação Preparada</v>
          </cell>
          <cell r="F363">
            <v>2423862000152</v>
          </cell>
          <cell r="G363" t="str">
            <v>COMERCIAL DE CARNES E FRIOS</v>
          </cell>
          <cell r="H363" t="str">
            <v>B</v>
          </cell>
          <cell r="I363" t="str">
            <v>S</v>
          </cell>
          <cell r="J363" t="str">
            <v>838108</v>
          </cell>
          <cell r="K363" t="str">
            <v>04/08/2022</v>
          </cell>
          <cell r="L363" t="str">
            <v>26220802423862000152550010008381081173111912</v>
          </cell>
          <cell r="M363" t="str">
            <v>26 - Pernambuco</v>
          </cell>
          <cell r="N363">
            <v>2445.44</v>
          </cell>
        </row>
        <row r="364">
          <cell r="C364" t="str">
            <v>HOSPITAL DOM MALAN</v>
          </cell>
          <cell r="E364" t="str">
            <v>3.14 - Alimentação Preparada</v>
          </cell>
          <cell r="F364">
            <v>2423862000152</v>
          </cell>
          <cell r="G364" t="str">
            <v>COMERCIAL DE CARNES E FRIOS</v>
          </cell>
          <cell r="H364" t="str">
            <v>B</v>
          </cell>
          <cell r="I364" t="str">
            <v>S</v>
          </cell>
          <cell r="J364" t="str">
            <v>838202</v>
          </cell>
          <cell r="K364" t="str">
            <v>05/08/2022</v>
          </cell>
          <cell r="L364" t="str">
            <v>26220804423862000152550010008382021411838611</v>
          </cell>
          <cell r="M364" t="str">
            <v>26 - Pernambuco</v>
          </cell>
          <cell r="N364">
            <v>285</v>
          </cell>
        </row>
        <row r="365">
          <cell r="C365" t="str">
            <v>HOSPITAL DOM MALAN</v>
          </cell>
          <cell r="E365" t="str">
            <v>3.14 - Alimentação Preparada</v>
          </cell>
          <cell r="F365">
            <v>2423862000152</v>
          </cell>
          <cell r="G365" t="str">
            <v>COMERCIAL DE CARNES E FRIOS</v>
          </cell>
          <cell r="H365" t="str">
            <v>B</v>
          </cell>
          <cell r="I365" t="str">
            <v>S</v>
          </cell>
          <cell r="J365" t="str">
            <v>841316</v>
          </cell>
          <cell r="K365" t="str">
            <v>30/08/2022</v>
          </cell>
          <cell r="L365" t="str">
            <v>26220802423862000152550010008413161107551653</v>
          </cell>
          <cell r="M365" t="str">
            <v>26 - Pernambuco</v>
          </cell>
          <cell r="N365">
            <v>880.31</v>
          </cell>
        </row>
        <row r="366">
          <cell r="C366" t="str">
            <v>HOSPITAL DOM MALAN</v>
          </cell>
          <cell r="E366" t="str">
            <v>3.14 - Alimentação Preparada</v>
          </cell>
          <cell r="F366">
            <v>43475583000110</v>
          </cell>
          <cell r="G366" t="str">
            <v>RENEE EMBALAGENS LTDA</v>
          </cell>
          <cell r="H366" t="str">
            <v>B</v>
          </cell>
          <cell r="I366" t="str">
            <v>S</v>
          </cell>
          <cell r="J366" t="str">
            <v>000000210</v>
          </cell>
          <cell r="K366" t="str">
            <v>01/08/2022</v>
          </cell>
          <cell r="L366" t="str">
            <v>26220843475583000110550010000002101860729182</v>
          </cell>
          <cell r="M366" t="str">
            <v>26 - Pernambuco</v>
          </cell>
          <cell r="N366">
            <v>4500</v>
          </cell>
        </row>
        <row r="367">
          <cell r="C367" t="str">
            <v>HOSPITAL DOM MALAN</v>
          </cell>
          <cell r="E367" t="str">
            <v>3.14 - Alimentação Preparada</v>
          </cell>
          <cell r="F367">
            <v>33727372000173</v>
          </cell>
          <cell r="G367" t="str">
            <v>LEONARDO SILVA E SILVA EIRELI</v>
          </cell>
          <cell r="H367" t="str">
            <v>B</v>
          </cell>
          <cell r="I367" t="str">
            <v>S</v>
          </cell>
          <cell r="J367" t="str">
            <v>000001161</v>
          </cell>
          <cell r="K367" t="str">
            <v>16/08/2022</v>
          </cell>
          <cell r="L367" t="str">
            <v>29220833727372000173550010000011611808789322</v>
          </cell>
          <cell r="M367" t="str">
            <v>29 - Bahia</v>
          </cell>
          <cell r="N367">
            <v>90</v>
          </cell>
        </row>
        <row r="368">
          <cell r="C368" t="str">
            <v>HOSPITAL DOM MALAN</v>
          </cell>
          <cell r="E368" t="str">
            <v>3.14 - Alimentação Preparada</v>
          </cell>
          <cell r="F368">
            <v>28238907000102</v>
          </cell>
          <cell r="G368" t="str">
            <v>MR MOVEIS LTDA</v>
          </cell>
          <cell r="H368" t="str">
            <v>B</v>
          </cell>
          <cell r="I368" t="str">
            <v>S</v>
          </cell>
          <cell r="J368" t="str">
            <v>000001348</v>
          </cell>
          <cell r="K368" t="str">
            <v>03/08/2022</v>
          </cell>
          <cell r="L368" t="str">
            <v>26220828238907000102550010000013481946903257</v>
          </cell>
          <cell r="M368" t="str">
            <v>26 - Pernambuco</v>
          </cell>
          <cell r="N368">
            <v>171.97</v>
          </cell>
        </row>
        <row r="369">
          <cell r="C369" t="str">
            <v>HOSPITAL DOM MALAN</v>
          </cell>
          <cell r="E369" t="str">
            <v>3.14 - Alimentação Preparada</v>
          </cell>
          <cell r="F369">
            <v>20319346000164</v>
          </cell>
          <cell r="G369" t="str">
            <v>MARILEA MANGABEIRA MEDEIROS C DE JUAZEIRO EPP</v>
          </cell>
          <cell r="H369" t="str">
            <v>B</v>
          </cell>
          <cell r="I369" t="str">
            <v>S</v>
          </cell>
          <cell r="J369" t="str">
            <v>000003439</v>
          </cell>
          <cell r="K369" t="str">
            <v>01/08/2022</v>
          </cell>
          <cell r="L369" t="str">
            <v>29220820319346000164550010000034391343012426</v>
          </cell>
          <cell r="M369" t="str">
            <v>29 - Bahia</v>
          </cell>
          <cell r="N369">
            <v>467.88</v>
          </cell>
        </row>
        <row r="370">
          <cell r="C370" t="str">
            <v>HOSPITAL DOM MALAN</v>
          </cell>
          <cell r="E370" t="str">
            <v>3.14 - Alimentação Preparada</v>
          </cell>
          <cell r="F370">
            <v>20319346000164</v>
          </cell>
          <cell r="G370" t="str">
            <v>MARILEA MANGABEIRA MEDEIROS C DE JUAZEIRO EPP</v>
          </cell>
          <cell r="H370" t="str">
            <v>B</v>
          </cell>
          <cell r="I370" t="str">
            <v>S</v>
          </cell>
          <cell r="J370" t="str">
            <v>000003489</v>
          </cell>
          <cell r="K370" t="str">
            <v>12/08/2022</v>
          </cell>
          <cell r="L370" t="str">
            <v>29220820319346000164550010000034891986774851</v>
          </cell>
          <cell r="M370" t="str">
            <v>29 - Bahia</v>
          </cell>
          <cell r="N370">
            <v>26555</v>
          </cell>
        </row>
        <row r="371">
          <cell r="C371" t="str">
            <v>HOSPITAL DOM MALAN</v>
          </cell>
          <cell r="E371" t="str">
            <v>3.14 - Alimentação Preparada</v>
          </cell>
          <cell r="F371">
            <v>30848237000198</v>
          </cell>
          <cell r="G371" t="str">
            <v>PH COMERCIO DE PRODUTOS MEDICOS HOSP LTDA</v>
          </cell>
          <cell r="H371" t="str">
            <v>B</v>
          </cell>
          <cell r="I371" t="str">
            <v>S</v>
          </cell>
          <cell r="J371" t="str">
            <v>000010591</v>
          </cell>
          <cell r="K371" t="str">
            <v>27/07/2022</v>
          </cell>
          <cell r="L371" t="str">
            <v>26220730848237000198550010000105911116532241</v>
          </cell>
          <cell r="M371" t="str">
            <v>26 - Pernambuco</v>
          </cell>
          <cell r="N371">
            <v>21352</v>
          </cell>
        </row>
        <row r="372">
          <cell r="C372" t="str">
            <v>HOSPITAL DOM MALAN</v>
          </cell>
          <cell r="E372" t="str">
            <v>3.14 - Alimentação Preparada</v>
          </cell>
          <cell r="F372">
            <v>14187040000107</v>
          </cell>
          <cell r="G372" t="str">
            <v>DESTAK EMBALAGENS EIRELI</v>
          </cell>
          <cell r="H372" t="str">
            <v>B</v>
          </cell>
          <cell r="I372" t="str">
            <v>S</v>
          </cell>
          <cell r="J372" t="str">
            <v>000013655</v>
          </cell>
          <cell r="K372" t="str">
            <v>11/08/2022</v>
          </cell>
          <cell r="L372" t="str">
            <v>26220814187040000107550010000136551836250086</v>
          </cell>
          <cell r="M372" t="str">
            <v>26 - Pernambuco</v>
          </cell>
          <cell r="N372">
            <v>3947</v>
          </cell>
        </row>
        <row r="373">
          <cell r="C373" t="str">
            <v>HOSPITAL DOM MALAN</v>
          </cell>
          <cell r="E373" t="str">
            <v>3.14 - Alimentação Preparada</v>
          </cell>
          <cell r="F373">
            <v>14187040000107</v>
          </cell>
          <cell r="G373" t="str">
            <v>DESTAK EMBALAGENS EIRELI</v>
          </cell>
          <cell r="H373" t="str">
            <v>B</v>
          </cell>
          <cell r="I373" t="str">
            <v>S</v>
          </cell>
          <cell r="J373" t="str">
            <v>000013725</v>
          </cell>
          <cell r="K373" t="str">
            <v>12/08/2022</v>
          </cell>
          <cell r="L373" t="str">
            <v>26220814187040000107550010000137251126584147</v>
          </cell>
          <cell r="M373" t="str">
            <v>26 - Pernambuco</v>
          </cell>
          <cell r="N373">
            <v>3750</v>
          </cell>
        </row>
        <row r="374">
          <cell r="C374" t="str">
            <v>HOSPITAL DOM MALAN</v>
          </cell>
          <cell r="E374" t="str">
            <v>3.14 - Alimentação Preparada</v>
          </cell>
          <cell r="F374">
            <v>9118115000150</v>
          </cell>
          <cell r="G374" t="str">
            <v>CANTINHO DA MAMAE LOC DE BOMBAS E COM AR</v>
          </cell>
          <cell r="H374" t="str">
            <v>B</v>
          </cell>
          <cell r="I374" t="str">
            <v>S</v>
          </cell>
          <cell r="J374" t="str">
            <v>000014038</v>
          </cell>
          <cell r="K374" t="str">
            <v>22/08/2022</v>
          </cell>
          <cell r="L374" t="str">
            <v>35220809118115000150550010000140381000299161</v>
          </cell>
          <cell r="M374" t="str">
            <v>35 - São Paulo</v>
          </cell>
          <cell r="N374">
            <v>585</v>
          </cell>
        </row>
        <row r="375">
          <cell r="C375" t="str">
            <v>HOSPITAL DOM MALAN</v>
          </cell>
          <cell r="E375" t="str">
            <v>3.6 - Material de Expediente</v>
          </cell>
          <cell r="F375">
            <v>27131490000111</v>
          </cell>
          <cell r="G375" t="str">
            <v>LUIZ CLAUDIO RIGONI DE MELLO 23097701915</v>
          </cell>
          <cell r="H375" t="str">
            <v>B</v>
          </cell>
          <cell r="I375" t="str">
            <v>S</v>
          </cell>
          <cell r="J375" t="str">
            <v>000000145</v>
          </cell>
          <cell r="K375" t="str">
            <v>03/08/2022</v>
          </cell>
          <cell r="L375" t="str">
            <v>41220827131490000111550010000001451909841002</v>
          </cell>
          <cell r="M375" t="str">
            <v>41 - Paraná</v>
          </cell>
          <cell r="N375">
            <v>6960</v>
          </cell>
        </row>
        <row r="376">
          <cell r="C376" t="str">
            <v>HOSPITAL DOM MALAN</v>
          </cell>
          <cell r="E376" t="str">
            <v>3.6 - Material de Expediente</v>
          </cell>
          <cell r="F376">
            <v>27131490000111</v>
          </cell>
          <cell r="G376" t="str">
            <v>LUIZ CLAUDIO RIGONI DE MELLO 23097701915</v>
          </cell>
          <cell r="H376" t="str">
            <v>B</v>
          </cell>
          <cell r="I376" t="str">
            <v>S</v>
          </cell>
          <cell r="J376" t="str">
            <v>000000152</v>
          </cell>
          <cell r="K376" t="str">
            <v>08/08/2022</v>
          </cell>
          <cell r="L376" t="str">
            <v>41220827131490000111550010000001521890000002</v>
          </cell>
          <cell r="M376" t="str">
            <v>41 - Paraná</v>
          </cell>
          <cell r="N376">
            <v>5328.6</v>
          </cell>
        </row>
        <row r="377">
          <cell r="C377" t="str">
            <v>HOSPITAL DOM MALAN</v>
          </cell>
          <cell r="E377" t="str">
            <v>3.6 - Material de Expediente</v>
          </cell>
          <cell r="F377">
            <v>4936163000212</v>
          </cell>
          <cell r="G377" t="str">
            <v>FRANCINALDO FERREIRA DE ARAUJO</v>
          </cell>
          <cell r="H377" t="str">
            <v>B</v>
          </cell>
          <cell r="I377" t="str">
            <v>S</v>
          </cell>
          <cell r="J377" t="str">
            <v>000000224</v>
          </cell>
          <cell r="K377" t="str">
            <v>22/07/2022</v>
          </cell>
          <cell r="L377" t="str">
            <v>29220704936163000212550020000002241756037519</v>
          </cell>
          <cell r="M377" t="str">
            <v>29 - Bahia</v>
          </cell>
          <cell r="N377">
            <v>164.5</v>
          </cell>
        </row>
        <row r="378">
          <cell r="C378" t="str">
            <v>HOSPITAL DOM MALAN</v>
          </cell>
          <cell r="E378" t="str">
            <v>3.6 - Material de Expediente</v>
          </cell>
          <cell r="F378">
            <v>4936163000212</v>
          </cell>
          <cell r="G378" t="str">
            <v>FRANCINALDO FERREIRA DE ARAUJO</v>
          </cell>
          <cell r="H378" t="str">
            <v>B</v>
          </cell>
          <cell r="I378" t="str">
            <v>S</v>
          </cell>
          <cell r="J378" t="str">
            <v>000000246</v>
          </cell>
          <cell r="K378" t="str">
            <v>01/08/2022</v>
          </cell>
          <cell r="L378" t="str">
            <v>29220804936163000212550020000002461977696117</v>
          </cell>
          <cell r="M378" t="str">
            <v>29 - Bahia</v>
          </cell>
          <cell r="N378">
            <v>766</v>
          </cell>
        </row>
        <row r="379">
          <cell r="C379" t="str">
            <v>HOSPITAL DOM MALAN</v>
          </cell>
          <cell r="E379" t="str">
            <v>3.6 - Material de Expediente</v>
          </cell>
          <cell r="F379">
            <v>4936163000212</v>
          </cell>
          <cell r="G379" t="str">
            <v>FRANCINALDO FERREIRA DE ARAUJO</v>
          </cell>
          <cell r="H379" t="str">
            <v>B</v>
          </cell>
          <cell r="I379" t="str">
            <v>S</v>
          </cell>
          <cell r="J379" t="str">
            <v>000000272</v>
          </cell>
          <cell r="K379" t="str">
            <v>10/08/2022</v>
          </cell>
          <cell r="L379" t="str">
            <v>29220804936163000212550020000002721639389240</v>
          </cell>
          <cell r="M379" t="str">
            <v>29 - Bahia</v>
          </cell>
          <cell r="N379">
            <v>380</v>
          </cell>
        </row>
        <row r="380">
          <cell r="C380" t="str">
            <v>HOSPITAL DOM MALAN</v>
          </cell>
          <cell r="E380" t="str">
            <v>3.6 - Material de Expediente</v>
          </cell>
          <cell r="F380">
            <v>4936163000212</v>
          </cell>
          <cell r="G380" t="str">
            <v>FRANCINALDO FERREIRA DE ARAUJO</v>
          </cell>
          <cell r="H380" t="str">
            <v>B</v>
          </cell>
          <cell r="I380" t="str">
            <v>S</v>
          </cell>
          <cell r="J380" t="str">
            <v>000000316</v>
          </cell>
          <cell r="K380" t="str">
            <v>25/08/2022</v>
          </cell>
          <cell r="L380" t="str">
            <v>29220804936163000212550020000003161619868459</v>
          </cell>
          <cell r="M380" t="str">
            <v>29 - Bahia</v>
          </cell>
          <cell r="N380">
            <v>180</v>
          </cell>
        </row>
        <row r="381">
          <cell r="C381" t="str">
            <v>HOSPITAL DOM MALAN</v>
          </cell>
          <cell r="E381" t="str">
            <v>3.6 - Material de Expediente</v>
          </cell>
          <cell r="F381">
            <v>44681109000107</v>
          </cell>
          <cell r="G381" t="str">
            <v>BRANDAO E TORRES PAPELARIA LTDA</v>
          </cell>
          <cell r="H381" t="str">
            <v>B</v>
          </cell>
          <cell r="I381" t="str">
            <v>S</v>
          </cell>
          <cell r="J381" t="str">
            <v>000000377</v>
          </cell>
          <cell r="K381" t="str">
            <v>22/07/2022</v>
          </cell>
          <cell r="L381" t="str">
            <v>29220744681109000107550010000003771120519837</v>
          </cell>
          <cell r="M381" t="str">
            <v>29 - Bahia</v>
          </cell>
          <cell r="N381">
            <v>326.5</v>
          </cell>
        </row>
        <row r="382">
          <cell r="C382" t="str">
            <v>HOSPITAL DOM MALAN</v>
          </cell>
          <cell r="E382" t="str">
            <v>3.6 - Material de Expediente</v>
          </cell>
          <cell r="F382">
            <v>35092993000153</v>
          </cell>
          <cell r="G382" t="str">
            <v>EOC LIVRARIA E PAPELARIA EIRELI</v>
          </cell>
          <cell r="H382" t="str">
            <v>B</v>
          </cell>
          <cell r="I382" t="str">
            <v>S</v>
          </cell>
          <cell r="J382" t="str">
            <v>000003056</v>
          </cell>
          <cell r="K382" t="str">
            <v>17/08/2022</v>
          </cell>
          <cell r="L382" t="str">
            <v>26220835092993000153550010000030561863549860</v>
          </cell>
          <cell r="M382" t="str">
            <v>26 - Pernambuco</v>
          </cell>
          <cell r="N382">
            <v>11.7</v>
          </cell>
        </row>
        <row r="383">
          <cell r="C383" t="str">
            <v>HOSPITAL DOM MALAN</v>
          </cell>
          <cell r="E383" t="str">
            <v>3.6 - Material de Expediente</v>
          </cell>
          <cell r="F383">
            <v>37613238000100</v>
          </cell>
          <cell r="G383" t="str">
            <v>RANNA BEATRIZ RODRIGUES MEDEIROS MOURA</v>
          </cell>
          <cell r="H383" t="str">
            <v>B</v>
          </cell>
          <cell r="I383" t="str">
            <v>S</v>
          </cell>
          <cell r="J383" t="str">
            <v>000005050</v>
          </cell>
          <cell r="K383" t="str">
            <v>25/08/2022</v>
          </cell>
          <cell r="L383" t="str">
            <v>26220837613238000100550010000050501200150894</v>
          </cell>
          <cell r="M383" t="str">
            <v>26 - Pernambuco</v>
          </cell>
          <cell r="N383">
            <v>28</v>
          </cell>
        </row>
        <row r="384">
          <cell r="C384" t="str">
            <v>HOSPITAL DOM MALAN</v>
          </cell>
          <cell r="E384" t="str">
            <v>3.6 - Material de Expediente</v>
          </cell>
          <cell r="F384">
            <v>1781007000150</v>
          </cell>
          <cell r="G384" t="str">
            <v>F G INFOTEC RECIFE EIRELI</v>
          </cell>
          <cell r="H384" t="str">
            <v>B</v>
          </cell>
          <cell r="I384" t="str">
            <v>S</v>
          </cell>
          <cell r="J384" t="str">
            <v>000007687</v>
          </cell>
          <cell r="K384" t="str">
            <v>10/08/2022</v>
          </cell>
          <cell r="L384" t="str">
            <v>26220801781007000150550010000076871830185761</v>
          </cell>
          <cell r="M384" t="str">
            <v>26 - Pernambuco</v>
          </cell>
          <cell r="N384">
            <v>2354.94</v>
          </cell>
        </row>
        <row r="385">
          <cell r="C385" t="str">
            <v>HOSPITAL DOM MALAN</v>
          </cell>
          <cell r="E385" t="str">
            <v>3.6 - Material de Expediente</v>
          </cell>
          <cell r="F385">
            <v>7347394000106</v>
          </cell>
          <cell r="G385" t="str">
            <v>SAMYS PLASTICOS E EMBALAGENS LTDA</v>
          </cell>
          <cell r="H385" t="str">
            <v>B</v>
          </cell>
          <cell r="I385" t="str">
            <v>S</v>
          </cell>
          <cell r="J385" t="str">
            <v>000007951</v>
          </cell>
          <cell r="K385" t="str">
            <v>27/07/2022</v>
          </cell>
          <cell r="L385" t="str">
            <v>35220707347394000106550010000079511025050102</v>
          </cell>
          <cell r="M385" t="str">
            <v>35 - São Paulo</v>
          </cell>
          <cell r="N385">
            <v>1536</v>
          </cell>
        </row>
        <row r="386">
          <cell r="C386" t="str">
            <v>HOSPITAL DOM MALAN</v>
          </cell>
          <cell r="E386" t="str">
            <v>3.6 - Material de Expediente</v>
          </cell>
          <cell r="F386">
            <v>15430638000130</v>
          </cell>
          <cell r="G386" t="str">
            <v>DS SUPRIMENTOS LTDA ME</v>
          </cell>
          <cell r="H386" t="str">
            <v>B</v>
          </cell>
          <cell r="I386" t="str">
            <v>S</v>
          </cell>
          <cell r="J386" t="str">
            <v>000065542</v>
          </cell>
          <cell r="K386" t="str">
            <v>01/08/2022</v>
          </cell>
          <cell r="L386" t="str">
            <v>26220815430638000130550010000655421762754780</v>
          </cell>
          <cell r="M386" t="str">
            <v>26 - Pernambuco</v>
          </cell>
          <cell r="N386">
            <v>36.75</v>
          </cell>
        </row>
        <row r="387">
          <cell r="C387" t="str">
            <v>HOSPITAL DOM MALAN</v>
          </cell>
          <cell r="E387" t="str">
            <v>3.6 - Material de Expediente</v>
          </cell>
          <cell r="F387">
            <v>15430638000130</v>
          </cell>
          <cell r="G387" t="str">
            <v>DS SUPRIMENTOS LTDA ME</v>
          </cell>
          <cell r="H387" t="str">
            <v>B</v>
          </cell>
          <cell r="I387" t="str">
            <v>S</v>
          </cell>
          <cell r="J387" t="str">
            <v>000065788</v>
          </cell>
          <cell r="K387" t="str">
            <v>18/08/2022</v>
          </cell>
          <cell r="L387" t="str">
            <v>26220815430638000130550010000657881452214982</v>
          </cell>
          <cell r="M387" t="str">
            <v>26 - Pernambuco</v>
          </cell>
          <cell r="N387">
            <v>338.3</v>
          </cell>
        </row>
        <row r="388">
          <cell r="C388" t="str">
            <v>HOSPITAL DOM MALAN</v>
          </cell>
          <cell r="E388" t="str">
            <v>3.6 - Material de Expediente</v>
          </cell>
          <cell r="F388">
            <v>22006201000139</v>
          </cell>
          <cell r="G388" t="str">
            <v>FORTPEL COMERCIO DE DESCARTAVEIS LTDA</v>
          </cell>
          <cell r="H388" t="str">
            <v>B</v>
          </cell>
          <cell r="I388" t="str">
            <v>S</v>
          </cell>
          <cell r="J388" t="str">
            <v>000144586</v>
          </cell>
          <cell r="K388" t="str">
            <v>05/08/2022</v>
          </cell>
          <cell r="L388" t="str">
            <v>26220822006201000139550000001445861101445862</v>
          </cell>
          <cell r="M388" t="str">
            <v>26 - Pernambuco</v>
          </cell>
          <cell r="N388">
            <v>685.6</v>
          </cell>
        </row>
        <row r="389">
          <cell r="C389" t="str">
            <v>HOSPITAL DOM MALAN</v>
          </cell>
          <cell r="E389" t="str">
            <v>3.6 - Material de Expediente</v>
          </cell>
          <cell r="F389">
            <v>24073694000155</v>
          </cell>
          <cell r="G389" t="str">
            <v>CIL COMERCIO DE INFORMATICA LTDA</v>
          </cell>
          <cell r="H389" t="str">
            <v>B</v>
          </cell>
          <cell r="I389" t="str">
            <v>S</v>
          </cell>
          <cell r="J389" t="str">
            <v>000826725</v>
          </cell>
          <cell r="K389" t="str">
            <v>21/07/2022</v>
          </cell>
          <cell r="L389" t="str">
            <v>26220724073694000155550010008267251002071946</v>
          </cell>
          <cell r="M389" t="str">
            <v>26 - Pernambuco</v>
          </cell>
          <cell r="N389">
            <v>2275.1999999999998</v>
          </cell>
        </row>
        <row r="390">
          <cell r="C390" t="str">
            <v>HOSPITAL DOM MALAN</v>
          </cell>
          <cell r="E390" t="str">
            <v>3.6 - Material de Expediente</v>
          </cell>
          <cell r="F390">
            <v>24073694000155</v>
          </cell>
          <cell r="G390" t="str">
            <v>CIL COMERCIO DE INFORMATICA LTDA</v>
          </cell>
          <cell r="H390" t="str">
            <v>B</v>
          </cell>
          <cell r="I390" t="str">
            <v>S</v>
          </cell>
          <cell r="J390" t="str">
            <v>000829981</v>
          </cell>
          <cell r="K390" t="str">
            <v>01/08/2022</v>
          </cell>
          <cell r="L390" t="str">
            <v>26220824073694000155550010008299811024960392</v>
          </cell>
          <cell r="M390" t="str">
            <v>26 - Pernambuco</v>
          </cell>
          <cell r="N390">
            <v>473.2</v>
          </cell>
        </row>
        <row r="391">
          <cell r="C391" t="str">
            <v>HOSPITAL DOM MALAN</v>
          </cell>
          <cell r="E391" t="str">
            <v>3.6 - Material de Expediente</v>
          </cell>
          <cell r="F391">
            <v>24073694000155</v>
          </cell>
          <cell r="G391" t="str">
            <v>CIL COMERCIO DE INFORMATICA LTDA</v>
          </cell>
          <cell r="H391" t="str">
            <v>B</v>
          </cell>
          <cell r="I391" t="str">
            <v>S</v>
          </cell>
          <cell r="J391" t="str">
            <v>000830825</v>
          </cell>
          <cell r="K391" t="str">
            <v>03/08/2022</v>
          </cell>
          <cell r="L391" t="str">
            <v>26220824073694000155550010008308251024985776</v>
          </cell>
          <cell r="M391" t="str">
            <v>26 - Pernambuco</v>
          </cell>
          <cell r="N391">
            <v>33900</v>
          </cell>
        </row>
        <row r="392">
          <cell r="C392" t="str">
            <v>HOSPITAL DOM MALAN</v>
          </cell>
          <cell r="E392" t="str">
            <v>3.6 - Material de Expediente</v>
          </cell>
          <cell r="F392">
            <v>1781007000150</v>
          </cell>
          <cell r="G392" t="str">
            <v>F G INFOTEC RECIFE EIRELI</v>
          </cell>
          <cell r="H392" t="str">
            <v>B</v>
          </cell>
          <cell r="I392" t="str">
            <v>S</v>
          </cell>
          <cell r="J392" t="str">
            <v>007629</v>
          </cell>
          <cell r="K392" t="str">
            <v>26/07/2022</v>
          </cell>
          <cell r="L392" t="str">
            <v>26220701781007000150550010000076291017233780</v>
          </cell>
          <cell r="M392" t="str">
            <v>26 - Pernambuco</v>
          </cell>
          <cell r="N392">
            <v>2629.38</v>
          </cell>
        </row>
        <row r="393">
          <cell r="C393" t="str">
            <v>HOSPITAL DOM MALAN</v>
          </cell>
          <cell r="E393" t="str">
            <v>3.6 - Material de Expediente</v>
          </cell>
          <cell r="F393">
            <v>22006201000139</v>
          </cell>
          <cell r="G393" t="str">
            <v>FORTPEL COMERCIO DE DESCARTAVEIS LTDA</v>
          </cell>
          <cell r="H393" t="str">
            <v>B</v>
          </cell>
          <cell r="I393" t="str">
            <v>S</v>
          </cell>
          <cell r="J393" t="str">
            <v>145140</v>
          </cell>
          <cell r="K393" t="str">
            <v>10/08/2022</v>
          </cell>
          <cell r="L393" t="str">
            <v>26220822006201000139550000001451401101451408</v>
          </cell>
          <cell r="M393" t="str">
            <v>26 - Pernambuco</v>
          </cell>
          <cell r="N393">
            <v>359.1</v>
          </cell>
        </row>
        <row r="394">
          <cell r="C394" t="str">
            <v>HOSPITAL DOM MALAN</v>
          </cell>
          <cell r="E394" t="str">
            <v>3.6 - Material de Expediente</v>
          </cell>
          <cell r="F394">
            <v>4937174000136</v>
          </cell>
          <cell r="G394" t="str">
            <v>GUIMARAES E CAVALCANTI LTDA ME</v>
          </cell>
          <cell r="H394" t="str">
            <v>B</v>
          </cell>
          <cell r="I394" t="str">
            <v>S</v>
          </cell>
          <cell r="J394" t="str">
            <v>14703</v>
          </cell>
          <cell r="K394" t="str">
            <v>10/08/2022</v>
          </cell>
          <cell r="L394" t="str">
            <v>26b16e16b6e</v>
          </cell>
          <cell r="M394" t="str">
            <v>26 - Pernambuco</v>
          </cell>
          <cell r="N394">
            <v>868</v>
          </cell>
        </row>
        <row r="395">
          <cell r="C395" t="str">
            <v>HOSPITAL DOM MALAN</v>
          </cell>
          <cell r="E395" t="str">
            <v>3.6 - Material de Expediente</v>
          </cell>
          <cell r="F395">
            <v>4937174000136</v>
          </cell>
          <cell r="G395" t="str">
            <v>GUIMARAES E CAVALCANTI LTDA ME</v>
          </cell>
          <cell r="H395" t="str">
            <v>B</v>
          </cell>
          <cell r="I395" t="str">
            <v>S</v>
          </cell>
          <cell r="J395" t="str">
            <v>14715</v>
          </cell>
          <cell r="K395" t="str">
            <v>16/08/2022</v>
          </cell>
          <cell r="L395" t="str">
            <v>26b16e16b6e</v>
          </cell>
          <cell r="M395" t="str">
            <v>26 - Pernambuco</v>
          </cell>
          <cell r="N395">
            <v>1170</v>
          </cell>
        </row>
        <row r="396">
          <cell r="C396" t="str">
            <v>HOSPITAL DOM MALAN</v>
          </cell>
          <cell r="E396" t="str">
            <v>3.6 - Material de Expediente</v>
          </cell>
          <cell r="F396">
            <v>4937174000136</v>
          </cell>
          <cell r="G396" t="str">
            <v>GUIMARAES E CAVALCANTI LTDA ME</v>
          </cell>
          <cell r="H396" t="str">
            <v>B</v>
          </cell>
          <cell r="I396" t="str">
            <v>S</v>
          </cell>
          <cell r="J396" t="str">
            <v>14732</v>
          </cell>
          <cell r="K396" t="str">
            <v>18/08/2022</v>
          </cell>
          <cell r="L396" t="str">
            <v>26b16e16b6e</v>
          </cell>
          <cell r="M396" t="str">
            <v>26 - Pernambuco</v>
          </cell>
          <cell r="N396">
            <v>2510</v>
          </cell>
        </row>
        <row r="397">
          <cell r="C397" t="str">
            <v>HOSPITAL DOM MALAN</v>
          </cell>
          <cell r="E397" t="str">
            <v>3.6 - Material de Expediente</v>
          </cell>
          <cell r="F397">
            <v>4937174000136</v>
          </cell>
          <cell r="G397" t="str">
            <v>GUIMARAES E CAVALCANTI LTDA ME</v>
          </cell>
          <cell r="H397" t="str">
            <v>B</v>
          </cell>
          <cell r="I397" t="str">
            <v>S</v>
          </cell>
          <cell r="J397" t="str">
            <v>14743</v>
          </cell>
          <cell r="K397" t="str">
            <v>19/08/2022</v>
          </cell>
          <cell r="L397" t="str">
            <v>26b16e16b6e</v>
          </cell>
          <cell r="M397" t="str">
            <v>26 - Pernambuco</v>
          </cell>
          <cell r="N397">
            <v>3328.5</v>
          </cell>
        </row>
        <row r="398">
          <cell r="C398" t="str">
            <v>HOSPITAL DOM MALAN</v>
          </cell>
          <cell r="E398" t="str">
            <v>3.6 - Material de Expediente</v>
          </cell>
          <cell r="F398">
            <v>44620684000108</v>
          </cell>
          <cell r="G398" t="str">
            <v>OBELISCO COMERCIO E SERVICOS LTDA</v>
          </cell>
          <cell r="H398" t="str">
            <v>B</v>
          </cell>
          <cell r="I398" t="str">
            <v>S</v>
          </cell>
          <cell r="J398" t="str">
            <v>202255</v>
          </cell>
          <cell r="K398" t="str">
            <v>08/08/2022</v>
          </cell>
          <cell r="L398" t="str">
            <v>29E3AC51B3A</v>
          </cell>
          <cell r="M398" t="str">
            <v>29 - Bahia</v>
          </cell>
          <cell r="N398">
            <v>1973</v>
          </cell>
        </row>
        <row r="399">
          <cell r="C399" t="str">
            <v>HOSPITAL DOM MALAN</v>
          </cell>
          <cell r="E399" t="str">
            <v>3.6 - Material de Expediente</v>
          </cell>
          <cell r="F399">
            <v>5044056000161</v>
          </cell>
          <cell r="G399" t="str">
            <v>DMH PRODUTOS HOSPITALARES LTDA</v>
          </cell>
          <cell r="H399" t="str">
            <v>B</v>
          </cell>
          <cell r="I399" t="str">
            <v>S</v>
          </cell>
          <cell r="J399" t="str">
            <v>20925</v>
          </cell>
          <cell r="K399" t="str">
            <v>02/08/2022</v>
          </cell>
          <cell r="L399" t="str">
            <v>26220805044056000161550010000209251610299743</v>
          </cell>
          <cell r="M399" t="str">
            <v>26 - Pernambuco</v>
          </cell>
          <cell r="N399">
            <v>1014</v>
          </cell>
        </row>
        <row r="400">
          <cell r="C400" t="str">
            <v>HOSPITAL DOM MALAN</v>
          </cell>
          <cell r="E400" t="str">
            <v>3.6 - Material de Expediente</v>
          </cell>
          <cell r="F400">
            <v>41043332000130</v>
          </cell>
          <cell r="G400" t="str">
            <v>COMERCIAL CESAR FIUSA</v>
          </cell>
          <cell r="H400" t="str">
            <v>B</v>
          </cell>
          <cell r="I400" t="str">
            <v>S</v>
          </cell>
          <cell r="J400" t="str">
            <v>23811</v>
          </cell>
          <cell r="K400" t="str">
            <v>22/07/2022</v>
          </cell>
          <cell r="L400" t="str">
            <v>26220741043332000130550010000238111220722117</v>
          </cell>
          <cell r="M400" t="str">
            <v>26 - Pernambuco</v>
          </cell>
          <cell r="N400">
            <v>458.68</v>
          </cell>
        </row>
        <row r="401">
          <cell r="C401" t="str">
            <v>HOSPITAL DOM MALAN</v>
          </cell>
          <cell r="E401" t="str">
            <v>3.6 - Material de Expediente</v>
          </cell>
          <cell r="F401">
            <v>41043332000130</v>
          </cell>
          <cell r="G401" t="str">
            <v>COMERCIAL CESAR FIUSA</v>
          </cell>
          <cell r="H401" t="str">
            <v>B</v>
          </cell>
          <cell r="I401" t="str">
            <v>S</v>
          </cell>
          <cell r="J401" t="str">
            <v>23914</v>
          </cell>
          <cell r="K401" t="str">
            <v>25/08/2022</v>
          </cell>
          <cell r="L401" t="str">
            <v>26220841043332000130550010000239141250822145</v>
          </cell>
          <cell r="M401" t="str">
            <v>26 - Pernambuco</v>
          </cell>
          <cell r="N401">
            <v>114.4</v>
          </cell>
        </row>
        <row r="402">
          <cell r="C402" t="str">
            <v>HOSPITAL DOM MALAN</v>
          </cell>
          <cell r="E402" t="str">
            <v>3.1 - Combustíveis e Lubrificantes Automotivos</v>
          </cell>
          <cell r="F402">
            <v>10817590000101</v>
          </cell>
          <cell r="G402" t="str">
            <v>J BEZERRA COM DE COMB E DER LTDA EPP</v>
          </cell>
          <cell r="H402" t="str">
            <v>B</v>
          </cell>
          <cell r="I402" t="str">
            <v>S</v>
          </cell>
          <cell r="J402" t="str">
            <v>000002542</v>
          </cell>
          <cell r="K402" t="str">
            <v>26/07/2022</v>
          </cell>
          <cell r="L402" t="str">
            <v>26220710817590000101550020000025421102425136</v>
          </cell>
          <cell r="M402" t="str">
            <v>26 - Pernambuco</v>
          </cell>
          <cell r="N402">
            <v>504.09</v>
          </cell>
        </row>
        <row r="403">
          <cell r="C403" t="str">
            <v>HOSPITAL DOM MALAN</v>
          </cell>
          <cell r="E403" t="str">
            <v>3.1 - Combustíveis e Lubrificantes Automotivos</v>
          </cell>
          <cell r="F403">
            <v>10817590000101</v>
          </cell>
          <cell r="G403" t="str">
            <v>J BEZERRA COM DE COMB E DER LTDA EPP</v>
          </cell>
          <cell r="H403" t="str">
            <v>B</v>
          </cell>
          <cell r="I403" t="str">
            <v>S</v>
          </cell>
          <cell r="J403" t="str">
            <v>000002543</v>
          </cell>
          <cell r="K403" t="str">
            <v>26/07/2022</v>
          </cell>
          <cell r="L403" t="str">
            <v>26220710817590000101550020000025431551135310</v>
          </cell>
          <cell r="M403" t="str">
            <v>26 - Pernambuco</v>
          </cell>
          <cell r="N403">
            <v>2779.73</v>
          </cell>
        </row>
        <row r="404">
          <cell r="C404" t="str">
            <v>HOSPITAL DOM MALAN</v>
          </cell>
          <cell r="E404" t="str">
            <v>3.1 - Combustíveis e Lubrificantes Automotivos</v>
          </cell>
          <cell r="F404">
            <v>10817590000101</v>
          </cell>
          <cell r="G404" t="str">
            <v>J BEZERRA COM DE COMB E DER LTDA EPP</v>
          </cell>
          <cell r="H404" t="str">
            <v>B</v>
          </cell>
          <cell r="I404" t="str">
            <v>S</v>
          </cell>
          <cell r="J404" t="str">
            <v>000002544</v>
          </cell>
          <cell r="K404" t="str">
            <v>26/07/2022</v>
          </cell>
          <cell r="L404" t="str">
            <v>26220710817590000101550020000025441568489533</v>
          </cell>
          <cell r="M404" t="str">
            <v>26 - Pernambuco</v>
          </cell>
          <cell r="N404">
            <v>2452.36</v>
          </cell>
        </row>
        <row r="405">
          <cell r="C405" t="str">
            <v>HOSPITAL DOM MALAN</v>
          </cell>
          <cell r="E405" t="str">
            <v>3.1 - Combustíveis e Lubrificantes Automotivos</v>
          </cell>
          <cell r="F405">
            <v>32654130000134</v>
          </cell>
          <cell r="G405" t="str">
            <v>SILVIO ROMERO ALMEIDA DE CARVALHO FILHO</v>
          </cell>
          <cell r="H405" t="str">
            <v>B</v>
          </cell>
          <cell r="I405" t="str">
            <v>S</v>
          </cell>
          <cell r="J405" t="str">
            <v>000006733</v>
          </cell>
          <cell r="K405" t="str">
            <v>20/08/2022</v>
          </cell>
          <cell r="L405" t="str">
            <v>26220832654130000134650020000067331001420044</v>
          </cell>
          <cell r="M405" t="str">
            <v>26 - Pernambuco</v>
          </cell>
          <cell r="N405">
            <v>20</v>
          </cell>
        </row>
        <row r="406">
          <cell r="C406" t="str">
            <v>HOSPITAL DOM MALAN</v>
          </cell>
          <cell r="E406" t="str">
            <v>3.1 - Combustíveis e Lubrificantes Automotivos</v>
          </cell>
          <cell r="F406">
            <v>5737363000128</v>
          </cell>
          <cell r="G406" t="str">
            <v>POSTO ESPERANCA LTDA ME</v>
          </cell>
          <cell r="H406" t="str">
            <v>B</v>
          </cell>
          <cell r="I406" t="str">
            <v>S</v>
          </cell>
          <cell r="J406" t="str">
            <v>000064622</v>
          </cell>
          <cell r="K406" t="str">
            <v>08/08/2022</v>
          </cell>
          <cell r="L406" t="str">
            <v>26220805737363000128650030000646221644183828</v>
          </cell>
          <cell r="M406" t="str">
            <v>26 - Pernambuco</v>
          </cell>
          <cell r="N406">
            <v>200.03</v>
          </cell>
        </row>
        <row r="407">
          <cell r="C407" t="str">
            <v>HOSPITAL DOM MALAN</v>
          </cell>
          <cell r="E407" t="str">
            <v>3.1 - Combustíveis e Lubrificantes Automotivos</v>
          </cell>
          <cell r="F407">
            <v>7617461000319</v>
          </cell>
          <cell r="G407" t="str">
            <v>INVESTGAS LOCACAO E INVESTIMENTO LIMITAD</v>
          </cell>
          <cell r="H407" t="str">
            <v>B</v>
          </cell>
          <cell r="I407" t="str">
            <v>S</v>
          </cell>
          <cell r="J407" t="str">
            <v>000108469</v>
          </cell>
          <cell r="K407" t="str">
            <v>20/08/2022</v>
          </cell>
          <cell r="L407" t="str">
            <v>26220807617461000319650090001084691001232570</v>
          </cell>
          <cell r="M407" t="str">
            <v>26 - Pernambuco</v>
          </cell>
          <cell r="N407">
            <v>230</v>
          </cell>
        </row>
        <row r="408">
          <cell r="C408" t="str">
            <v>HOSPITAL DOM MALAN</v>
          </cell>
          <cell r="E408" t="str">
            <v>3.1 - Combustíveis e Lubrificantes Automotivos</v>
          </cell>
          <cell r="F408">
            <v>7617461000319</v>
          </cell>
          <cell r="G408" t="str">
            <v>INVESTGAS LOCACAO E INVESTIMENTO LIMITAD</v>
          </cell>
          <cell r="H408" t="str">
            <v>B</v>
          </cell>
          <cell r="I408" t="str">
            <v>S</v>
          </cell>
          <cell r="J408" t="str">
            <v>000109477</v>
          </cell>
          <cell r="K408" t="str">
            <v>26/08/2022</v>
          </cell>
          <cell r="L408" t="str">
            <v>26220807617461000319650090001094771001243994</v>
          </cell>
          <cell r="M408" t="str">
            <v>26 - Pernambuco</v>
          </cell>
          <cell r="N408">
            <v>250</v>
          </cell>
        </row>
        <row r="409">
          <cell r="C409" t="str">
            <v>HOSPITAL DOM MALAN</v>
          </cell>
          <cell r="E409" t="str">
            <v>3.1 - Combustíveis e Lubrificantes Automotivos</v>
          </cell>
          <cell r="F409">
            <v>27025491000181</v>
          </cell>
          <cell r="G409" t="str">
            <v>AUTO POSTO PINHEIRO LTD</v>
          </cell>
          <cell r="H409" t="str">
            <v>B</v>
          </cell>
          <cell r="I409" t="str">
            <v>S</v>
          </cell>
          <cell r="J409" t="str">
            <v>000150766</v>
          </cell>
          <cell r="K409" t="str">
            <v>19/08/2022</v>
          </cell>
          <cell r="L409" t="str">
            <v>26220827025491000181650010001507661940535821</v>
          </cell>
          <cell r="M409" t="str">
            <v>26 - Pernambuco</v>
          </cell>
          <cell r="N409">
            <v>447.6</v>
          </cell>
        </row>
        <row r="410">
          <cell r="C410" t="str">
            <v>HOSPITAL DOM MALAN</v>
          </cell>
          <cell r="E410" t="str">
            <v>3.1 - Combustíveis e Lubrificantes Automotivos</v>
          </cell>
          <cell r="F410">
            <v>22682761000103</v>
          </cell>
          <cell r="G410" t="str">
            <v>POSTO RADAR LTDA</v>
          </cell>
          <cell r="H410" t="str">
            <v>B</v>
          </cell>
          <cell r="I410" t="str">
            <v>S</v>
          </cell>
          <cell r="J410" t="str">
            <v>000185172</v>
          </cell>
          <cell r="K410" t="str">
            <v>05/08/2022</v>
          </cell>
          <cell r="L410" t="str">
            <v>29220822682761000103650000001851721331824365</v>
          </cell>
          <cell r="M410" t="str">
            <v>29 - Bahia</v>
          </cell>
          <cell r="N410">
            <v>359.5</v>
          </cell>
        </row>
        <row r="411">
          <cell r="C411" t="str">
            <v>HOSPITAL DOM MALAN</v>
          </cell>
          <cell r="E411" t="str">
            <v>3.1 - Combustíveis e Lubrificantes Automotivos</v>
          </cell>
          <cell r="F411">
            <v>4428880000152</v>
          </cell>
          <cell r="G411" t="str">
            <v>OLIVEIRASILVA DERIVADOS DE PETROLEO LTDA</v>
          </cell>
          <cell r="H411" t="str">
            <v>B</v>
          </cell>
          <cell r="I411" t="str">
            <v>S</v>
          </cell>
          <cell r="J411" t="str">
            <v>000237598</v>
          </cell>
          <cell r="K411" t="str">
            <v>08/08/2022</v>
          </cell>
          <cell r="L411" t="str">
            <v>29220804428880000152650010002375981001775602</v>
          </cell>
          <cell r="M411" t="str">
            <v>29 - Bahia</v>
          </cell>
          <cell r="N411">
            <v>240.55</v>
          </cell>
        </row>
        <row r="412">
          <cell r="C412" t="str">
            <v>HOSPITAL DOM MALAN</v>
          </cell>
          <cell r="E412" t="str">
            <v>3.1 - Combustíveis e Lubrificantes Automotivos</v>
          </cell>
          <cell r="F412">
            <v>16465816000120</v>
          </cell>
          <cell r="G412" t="str">
            <v>JOSE GIOVANI DO CARMO BEZERRA</v>
          </cell>
          <cell r="H412" t="str">
            <v>B</v>
          </cell>
          <cell r="I412" t="str">
            <v>S</v>
          </cell>
          <cell r="J412" t="str">
            <v>000276807</v>
          </cell>
          <cell r="K412" t="str">
            <v>25/08/2022</v>
          </cell>
          <cell r="L412" t="str">
            <v>26220816465818000120650010002768071749538055</v>
          </cell>
          <cell r="M412" t="str">
            <v>26 - Pernambuco</v>
          </cell>
          <cell r="N412">
            <v>400.01</v>
          </cell>
        </row>
        <row r="413">
          <cell r="C413" t="str">
            <v>HOSPITAL DOM MALAN</v>
          </cell>
          <cell r="E413" t="str">
            <v>3.1 - Combustíveis e Lubrificantes Automotivos</v>
          </cell>
          <cell r="F413">
            <v>5521468000145</v>
          </cell>
          <cell r="G413" t="str">
            <v>DERIVADOS DE PETROLEO ALVES LTDA</v>
          </cell>
          <cell r="H413" t="str">
            <v>B</v>
          </cell>
          <cell r="I413" t="str">
            <v>S</v>
          </cell>
          <cell r="J413" t="str">
            <v>000322337</v>
          </cell>
          <cell r="K413" t="str">
            <v>05/08/2022</v>
          </cell>
          <cell r="L413" t="str">
            <v>29220805521468000145650010003223371744258821</v>
          </cell>
          <cell r="M413" t="str">
            <v>29 - Bahia</v>
          </cell>
          <cell r="N413">
            <v>50.01</v>
          </cell>
        </row>
        <row r="414">
          <cell r="C414" t="str">
            <v>HOSPITAL DOM MALAN</v>
          </cell>
          <cell r="E414" t="str">
            <v>3.1 - Combustíveis e Lubrificantes Automotivos</v>
          </cell>
          <cell r="F414">
            <v>8072308000669</v>
          </cell>
          <cell r="G414" t="str">
            <v>J A D ARAUJO  CIA LTDA</v>
          </cell>
          <cell r="H414" t="str">
            <v>B</v>
          </cell>
          <cell r="I414" t="str">
            <v>S</v>
          </cell>
          <cell r="J414" t="str">
            <v>000334800</v>
          </cell>
          <cell r="K414" t="str">
            <v>07/08/2022</v>
          </cell>
          <cell r="L414" t="str">
            <v>26220808072308000669650010003348001657554758</v>
          </cell>
          <cell r="M414" t="str">
            <v>26 - Pernambuco</v>
          </cell>
          <cell r="N414">
            <v>350</v>
          </cell>
        </row>
        <row r="415">
          <cell r="C415" t="str">
            <v>HOSPITAL DOM MALAN</v>
          </cell>
          <cell r="E415" t="str">
            <v>3.1 - Combustíveis e Lubrificantes Automotivos</v>
          </cell>
          <cell r="F415">
            <v>8518035000129</v>
          </cell>
          <cell r="G415" t="str">
            <v>POSTO CRISTAL LTDA</v>
          </cell>
          <cell r="H415" t="str">
            <v>B</v>
          </cell>
          <cell r="I415" t="str">
            <v>S</v>
          </cell>
          <cell r="J415" t="str">
            <v>000500111</v>
          </cell>
          <cell r="K415" t="str">
            <v>19/08/2022</v>
          </cell>
          <cell r="L415" t="str">
            <v>26220808518035000129650020005001111510102750</v>
          </cell>
          <cell r="M415" t="str">
            <v>26 - Pernambuco</v>
          </cell>
          <cell r="N415">
            <v>252.4</v>
          </cell>
        </row>
        <row r="416">
          <cell r="C416" t="str">
            <v>HOSPITAL DOM MALAN</v>
          </cell>
          <cell r="E416" t="str">
            <v>3.1 - Combustíveis e Lubrificantes Automotivos</v>
          </cell>
          <cell r="F416">
            <v>20808930000183</v>
          </cell>
          <cell r="G416" t="str">
            <v>AUTO POSTO SILVIO ERALDO E CIA LTDA ME</v>
          </cell>
          <cell r="H416" t="str">
            <v>B</v>
          </cell>
          <cell r="I416" t="str">
            <v>S</v>
          </cell>
          <cell r="J416" t="str">
            <v>15124</v>
          </cell>
          <cell r="K416" t="str">
            <v>07/08/2022</v>
          </cell>
          <cell r="L416" t="str">
            <v>26220820008930000183650010000151241202332418</v>
          </cell>
          <cell r="M416" t="str">
            <v>26 - Pernambuco</v>
          </cell>
          <cell r="N416">
            <v>300</v>
          </cell>
        </row>
        <row r="417">
          <cell r="C417" t="str">
            <v>HOSPITAL DOM MALAN</v>
          </cell>
          <cell r="E417" t="str">
            <v>3.1 - Combustíveis e Lubrificantes Automotivos</v>
          </cell>
          <cell r="F417">
            <v>20808930000183</v>
          </cell>
          <cell r="G417" t="str">
            <v>AUTO POSTO SILVIO ERALDO E CIA LTDA ME</v>
          </cell>
          <cell r="H417" t="str">
            <v>B</v>
          </cell>
          <cell r="I417" t="str">
            <v>S</v>
          </cell>
          <cell r="J417" t="str">
            <v>15133</v>
          </cell>
          <cell r="K417" t="str">
            <v>08/08/2022</v>
          </cell>
          <cell r="L417" t="str">
            <v>26220820808930000183650010000151331027019883</v>
          </cell>
          <cell r="M417" t="str">
            <v>26 - Pernambuco</v>
          </cell>
          <cell r="N417">
            <v>100.02</v>
          </cell>
        </row>
        <row r="418">
          <cell r="C418" t="str">
            <v>HOSPITAL DOM MALAN</v>
          </cell>
          <cell r="E418" t="str">
            <v>3.1 - Combustíveis e Lubrificantes Automotivos</v>
          </cell>
          <cell r="F418">
            <v>20808930000183</v>
          </cell>
          <cell r="G418" t="str">
            <v>AUTO POSTO SILVIO ERALDO E CIA LTDA ME</v>
          </cell>
          <cell r="H418" t="str">
            <v>B</v>
          </cell>
          <cell r="I418" t="str">
            <v>S</v>
          </cell>
          <cell r="J418" t="str">
            <v>15149</v>
          </cell>
          <cell r="K418" t="str">
            <v>10/08/2022</v>
          </cell>
          <cell r="L418" t="str">
            <v>26220820808930000183650010000151491923953863</v>
          </cell>
          <cell r="M418" t="str">
            <v>26 - Pernambuco</v>
          </cell>
          <cell r="N418">
            <v>300.05</v>
          </cell>
        </row>
        <row r="419">
          <cell r="C419" t="str">
            <v>HOSPITAL DOM MALAN</v>
          </cell>
          <cell r="E419" t="str">
            <v>3.1 - Combustíveis e Lubrificantes Automotivos</v>
          </cell>
          <cell r="F419">
            <v>20808930000183</v>
          </cell>
          <cell r="G419" t="str">
            <v>AUTO POSTO SILVIO ERALDO E CIA LTDA ME</v>
          </cell>
          <cell r="H419" t="str">
            <v>B</v>
          </cell>
          <cell r="I419" t="str">
            <v>S</v>
          </cell>
          <cell r="J419" t="str">
            <v>15257</v>
          </cell>
          <cell r="K419" t="str">
            <v>25/08/2022</v>
          </cell>
          <cell r="L419" t="str">
            <v>26220820808930000183650010000152571239900807</v>
          </cell>
          <cell r="M419" t="str">
            <v>26 - Pernambuco</v>
          </cell>
          <cell r="N419">
            <v>300.01</v>
          </cell>
        </row>
        <row r="420">
          <cell r="C420" t="str">
            <v>HOSPITAL DOM MALAN</v>
          </cell>
          <cell r="E420" t="str">
            <v>3.1 - Combustíveis e Lubrificantes Automotivos</v>
          </cell>
          <cell r="F420">
            <v>20808930000183</v>
          </cell>
          <cell r="G420" t="str">
            <v>AUTO POSTO SILVIO ERALDO E CIA LTDA ME</v>
          </cell>
          <cell r="H420" t="str">
            <v>B</v>
          </cell>
          <cell r="I420" t="str">
            <v>S</v>
          </cell>
          <cell r="J420" t="str">
            <v>15274</v>
          </cell>
          <cell r="K420" t="str">
            <v>27/08/2022</v>
          </cell>
          <cell r="L420" t="str">
            <v>26220820808930000183650010000152741943866476</v>
          </cell>
          <cell r="M420" t="str">
            <v>26 - Pernambuco</v>
          </cell>
          <cell r="N420">
            <v>298.02</v>
          </cell>
        </row>
        <row r="421">
          <cell r="C421" t="str">
            <v>HOSPITAL DOM MALAN</v>
          </cell>
          <cell r="E421" t="str">
            <v>3.1 - Combustíveis e Lubrificantes Automotivos</v>
          </cell>
          <cell r="F421">
            <v>20808930000183</v>
          </cell>
          <cell r="G421" t="str">
            <v>AUTO POSTO SILVIO ERALDO E CIA LTDA ME</v>
          </cell>
          <cell r="H421" t="str">
            <v>B</v>
          </cell>
          <cell r="I421" t="str">
            <v>S</v>
          </cell>
          <cell r="J421" t="str">
            <v>15278</v>
          </cell>
          <cell r="K421" t="str">
            <v>28/08/2022</v>
          </cell>
          <cell r="L421" t="str">
            <v>26220820808930000183650010000152781836917467</v>
          </cell>
          <cell r="M421" t="str">
            <v>26 - Pernambuco</v>
          </cell>
          <cell r="N421">
            <v>200.03</v>
          </cell>
        </row>
        <row r="422">
          <cell r="C422" t="str">
            <v>HOSPITAL DOM MALAN</v>
          </cell>
          <cell r="E422" t="str">
            <v>3.1 - Combustíveis e Lubrificantes Automotivos</v>
          </cell>
          <cell r="F422">
            <v>11040395000172</v>
          </cell>
          <cell r="G422" t="str">
            <v>CRUZEIRO DO NORDESTE COMBUSTIVEIS LTDA</v>
          </cell>
          <cell r="H422" t="str">
            <v>B</v>
          </cell>
          <cell r="I422" t="str">
            <v>S</v>
          </cell>
          <cell r="J422" t="str">
            <v>165429</v>
          </cell>
          <cell r="K422" t="str">
            <v>28/08/2022</v>
          </cell>
          <cell r="L422" t="str">
            <v>26220811040395000172650010001654291776985164</v>
          </cell>
          <cell r="M422" t="str">
            <v>26 - Pernambuco</v>
          </cell>
          <cell r="N422">
            <v>150.05000000000001</v>
          </cell>
        </row>
        <row r="423">
          <cell r="C423" t="str">
            <v>HOSPITAL DOM MALAN</v>
          </cell>
          <cell r="E423" t="str">
            <v>3.1 - Combustíveis e Lubrificantes Automotivos</v>
          </cell>
          <cell r="F423">
            <v>19130324000172</v>
          </cell>
          <cell r="G423" t="str">
            <v>AUTO POSTO ARIMATEIA LTDA EPP</v>
          </cell>
          <cell r="H423" t="str">
            <v>B</v>
          </cell>
          <cell r="I423" t="str">
            <v>S</v>
          </cell>
          <cell r="J423" t="str">
            <v>456301</v>
          </cell>
          <cell r="K423" t="str">
            <v>10/08/2022</v>
          </cell>
          <cell r="L423" t="str">
            <v>26220819130324000172650010004563011147956161</v>
          </cell>
          <cell r="M423" t="str">
            <v>26 - Pernambuco</v>
          </cell>
          <cell r="N423">
            <v>335.08</v>
          </cell>
        </row>
        <row r="424">
          <cell r="C424" t="str">
            <v>HOSPITAL DOM MALAN</v>
          </cell>
          <cell r="E424" t="str">
            <v>3.1 - Combustíveis e Lubrificantes Automotivos</v>
          </cell>
          <cell r="F424">
            <v>19130324000172</v>
          </cell>
          <cell r="G424" t="str">
            <v>AUTO POSTO ARIMATEIA LTDA EPP</v>
          </cell>
          <cell r="H424" t="str">
            <v>B</v>
          </cell>
          <cell r="I424" t="str">
            <v>S</v>
          </cell>
          <cell r="J424" t="str">
            <v>459670</v>
          </cell>
          <cell r="K424" t="str">
            <v>28/08/2022</v>
          </cell>
          <cell r="L424" t="str">
            <v>26220819130324000172650010004596701430202595</v>
          </cell>
          <cell r="M424" t="str">
            <v>26 - Pernambuco</v>
          </cell>
          <cell r="N424">
            <v>300</v>
          </cell>
        </row>
        <row r="425">
          <cell r="C425" t="str">
            <v>HOSPITAL DOM MALAN</v>
          </cell>
          <cell r="E425" t="str">
            <v>3.1 - Combustíveis e Lubrificantes Automotivos</v>
          </cell>
          <cell r="F425">
            <v>6353117000488</v>
          </cell>
          <cell r="G425" t="str">
            <v>POSTO PETROTURBO LTDA</v>
          </cell>
          <cell r="H425" t="str">
            <v>B</v>
          </cell>
          <cell r="I425" t="str">
            <v>S</v>
          </cell>
          <cell r="J425" t="str">
            <v>50991</v>
          </cell>
          <cell r="K425" t="str">
            <v>11/08/2022</v>
          </cell>
          <cell r="L425" t="str">
            <v>26220806353117000488650070000509911021916493</v>
          </cell>
          <cell r="M425" t="str">
            <v>26 - Pernambuco</v>
          </cell>
          <cell r="N425">
            <v>315.04000000000002</v>
          </cell>
        </row>
        <row r="426">
          <cell r="C426" t="str">
            <v>HOSPITAL DOM MALAN</v>
          </cell>
          <cell r="E426" t="str">
            <v>3.2 - Gás e Outros Materiais Engarrafados</v>
          </cell>
          <cell r="F426">
            <v>19791896015981</v>
          </cell>
          <cell r="G426" t="str">
            <v>SUPERGASBRAS ENERGIA LTDA</v>
          </cell>
          <cell r="H426" t="str">
            <v>B</v>
          </cell>
          <cell r="I426" t="str">
            <v>S</v>
          </cell>
          <cell r="J426" t="str">
            <v>000000029</v>
          </cell>
          <cell r="K426" t="str">
            <v>05/08/2022</v>
          </cell>
          <cell r="L426" t="str">
            <v>29220819791896015981550050000000291065644840</v>
          </cell>
          <cell r="M426" t="str">
            <v>29 - Bahia</v>
          </cell>
          <cell r="N426">
            <v>2288.64</v>
          </cell>
        </row>
        <row r="427">
          <cell r="C427" t="str">
            <v>HOSPITAL DOM MALAN</v>
          </cell>
          <cell r="E427" t="str">
            <v>3.2 - Gás e Outros Materiais Engarrafados</v>
          </cell>
          <cell r="F427">
            <v>19791896015981</v>
          </cell>
          <cell r="G427" t="str">
            <v>SUPERGASBRAS ENERGIA LTDA</v>
          </cell>
          <cell r="H427" t="str">
            <v>B</v>
          </cell>
          <cell r="I427" t="str">
            <v>S</v>
          </cell>
          <cell r="J427" t="str">
            <v>000000030</v>
          </cell>
          <cell r="K427" t="str">
            <v>05/08/2022</v>
          </cell>
          <cell r="L427" t="str">
            <v>29220819791896015981550050000000301094508500</v>
          </cell>
          <cell r="M427" t="str">
            <v>29 - Bahia</v>
          </cell>
          <cell r="N427">
            <v>3801.73</v>
          </cell>
        </row>
        <row r="428">
          <cell r="C428" t="str">
            <v>HOSPITAL DOM MALAN</v>
          </cell>
          <cell r="E428" t="str">
            <v>3.2 - Gás e Outros Materiais Engarrafados</v>
          </cell>
          <cell r="F428">
            <v>19791896015981</v>
          </cell>
          <cell r="G428" t="str">
            <v>SUPERGASBRAS ENERGIA LTDA</v>
          </cell>
          <cell r="H428" t="str">
            <v>B</v>
          </cell>
          <cell r="I428" t="str">
            <v>S</v>
          </cell>
          <cell r="J428" t="str">
            <v>000000072</v>
          </cell>
          <cell r="K428" t="str">
            <v>16/08/2022</v>
          </cell>
          <cell r="L428" t="str">
            <v>29220819791896015981550050000000721195808330</v>
          </cell>
          <cell r="M428" t="str">
            <v>29 - Bahia</v>
          </cell>
          <cell r="N428">
            <v>6386.91</v>
          </cell>
        </row>
        <row r="429">
          <cell r="C429" t="str">
            <v>HOSPITAL DOM MALAN</v>
          </cell>
          <cell r="E429" t="str">
            <v>3.2 - Gás e Outros Materiais Engarrafados</v>
          </cell>
          <cell r="F429">
            <v>19791896015981</v>
          </cell>
          <cell r="G429" t="str">
            <v>SUPERGASBRAS ENERGIA LTDA</v>
          </cell>
          <cell r="H429" t="str">
            <v>B</v>
          </cell>
          <cell r="I429" t="str">
            <v>S</v>
          </cell>
          <cell r="J429" t="str">
            <v>000000073</v>
          </cell>
          <cell r="K429" t="str">
            <v>16/08/2022</v>
          </cell>
          <cell r="L429" t="str">
            <v>29220819791896015981550050000000731217589268</v>
          </cell>
          <cell r="M429" t="str">
            <v>29 - Bahia</v>
          </cell>
          <cell r="N429">
            <v>3444.37</v>
          </cell>
        </row>
        <row r="430">
          <cell r="C430" t="str">
            <v>HOSPITAL DOM MALAN</v>
          </cell>
          <cell r="E430" t="str">
            <v>3.2 - Gás e Outros Materiais Engarrafados</v>
          </cell>
          <cell r="F430">
            <v>19791896015981</v>
          </cell>
          <cell r="G430" t="str">
            <v>SUPERGASBRAS ENERGIA LTDA</v>
          </cell>
          <cell r="H430" t="str">
            <v>B</v>
          </cell>
          <cell r="I430" t="str">
            <v>S</v>
          </cell>
          <cell r="J430" t="str">
            <v>000000139</v>
          </cell>
          <cell r="K430" t="str">
            <v>30/08/2022</v>
          </cell>
          <cell r="L430" t="str">
            <v>29220819791896015981550050000001391140142055</v>
          </cell>
          <cell r="M430" t="str">
            <v>29 - Bahia</v>
          </cell>
          <cell r="N430">
            <v>4790.18</v>
          </cell>
        </row>
        <row r="431">
          <cell r="C431" t="str">
            <v>HOSPITAL DOM MALAN</v>
          </cell>
          <cell r="E431" t="str">
            <v>3.2 - Gás e Outros Materiais Engarrafados</v>
          </cell>
          <cell r="F431">
            <v>2046455000254</v>
          </cell>
          <cell r="G431" t="str">
            <v>MINASGAS SA IND E COMERCIO</v>
          </cell>
          <cell r="H431" t="str">
            <v>B</v>
          </cell>
          <cell r="I431" t="str">
            <v>S</v>
          </cell>
          <cell r="J431" t="str">
            <v>000381219</v>
          </cell>
          <cell r="K431" t="str">
            <v>05/08/2022</v>
          </cell>
          <cell r="L431" t="str">
            <v>26220802046455000254550010003812191329272478</v>
          </cell>
          <cell r="M431" t="str">
            <v>26 - Pernambuco</v>
          </cell>
          <cell r="N431">
            <v>4311.16</v>
          </cell>
        </row>
        <row r="432">
          <cell r="C432" t="str">
            <v>HOSPITAL DOM MALAN</v>
          </cell>
          <cell r="E432" t="str">
            <v>3.2 - Gás e Outros Materiais Engarrafados</v>
          </cell>
          <cell r="F432">
            <v>2046455000254</v>
          </cell>
          <cell r="G432" t="str">
            <v>MINASGAS SA IND E COMERCIO</v>
          </cell>
          <cell r="H432" t="str">
            <v>B</v>
          </cell>
          <cell r="I432" t="str">
            <v>S</v>
          </cell>
          <cell r="J432" t="str">
            <v>000381220</v>
          </cell>
          <cell r="K432" t="str">
            <v>05/08/2022</v>
          </cell>
          <cell r="L432" t="str">
            <v>26220802046455000254550010003812201329852254</v>
          </cell>
          <cell r="M432" t="str">
            <v>26 - Pernambuco</v>
          </cell>
          <cell r="N432">
            <v>5337.63</v>
          </cell>
        </row>
        <row r="433">
          <cell r="C433" t="str">
            <v>HOSPITAL DOM MALAN</v>
          </cell>
          <cell r="E433" t="str">
            <v>3.2 - Gás e Outros Materiais Engarrafados</v>
          </cell>
          <cell r="F433">
            <v>193374000170</v>
          </cell>
          <cell r="G433" t="str">
            <v>SERVE BEM SUPERMERCADO LTDA</v>
          </cell>
          <cell r="H433" t="str">
            <v>B</v>
          </cell>
          <cell r="I433" t="str">
            <v>S</v>
          </cell>
          <cell r="J433" t="str">
            <v>51596</v>
          </cell>
          <cell r="K433" t="str">
            <v>03/08/2022</v>
          </cell>
          <cell r="L433" t="str">
            <v>26220800193374000170550550000515961375651034</v>
          </cell>
          <cell r="M433" t="str">
            <v>26 - Pernambuco</v>
          </cell>
          <cell r="N433">
            <v>117</v>
          </cell>
        </row>
        <row r="434">
          <cell r="C434" t="str">
            <v>HOSPITAL DOM MALAN</v>
          </cell>
          <cell r="E434" t="str">
            <v xml:space="preserve">3.9 - Material para Manutenção de Bens Imóveis </v>
          </cell>
          <cell r="F434">
            <v>14136568000149</v>
          </cell>
          <cell r="G434" t="str">
            <v>JOAO SERAFIM DE CARVALHO</v>
          </cell>
          <cell r="H434" t="str">
            <v>B</v>
          </cell>
          <cell r="I434" t="str">
            <v>S</v>
          </cell>
          <cell r="J434" t="str">
            <v>000005877</v>
          </cell>
          <cell r="K434" t="str">
            <v>03/08/2022</v>
          </cell>
          <cell r="L434" t="str">
            <v>29220814136568000149550010000058771118076892</v>
          </cell>
          <cell r="M434" t="str">
            <v>29 - Bahia</v>
          </cell>
          <cell r="N434">
            <v>76.8</v>
          </cell>
        </row>
        <row r="435">
          <cell r="C435" t="str">
            <v>HOSPITAL DOM MALAN</v>
          </cell>
          <cell r="E435" t="str">
            <v xml:space="preserve">3.9 - Material para Manutenção de Bens Imóveis </v>
          </cell>
          <cell r="F435">
            <v>14136568000149</v>
          </cell>
          <cell r="G435" t="str">
            <v>JOAO SERAFIM DE CARVALHO</v>
          </cell>
          <cell r="H435" t="str">
            <v>B</v>
          </cell>
          <cell r="I435" t="str">
            <v>S</v>
          </cell>
          <cell r="J435" t="str">
            <v>000005916</v>
          </cell>
          <cell r="K435" t="str">
            <v>12/08/2022</v>
          </cell>
          <cell r="L435" t="str">
            <v>29220814136568000149550010000059161252032470</v>
          </cell>
          <cell r="M435" t="str">
            <v>29 - Bahia</v>
          </cell>
          <cell r="N435">
            <v>243.9</v>
          </cell>
        </row>
        <row r="436">
          <cell r="C436" t="str">
            <v>HOSPITAL DOM MALAN</v>
          </cell>
          <cell r="E436" t="str">
            <v xml:space="preserve">3.9 - Material para Manutenção de Bens Imóveis </v>
          </cell>
          <cell r="F436">
            <v>14136568000149</v>
          </cell>
          <cell r="G436" t="str">
            <v>JOAO SERAFIM DE CARVALHO</v>
          </cell>
          <cell r="H436" t="str">
            <v>B</v>
          </cell>
          <cell r="I436" t="str">
            <v>S</v>
          </cell>
          <cell r="J436" t="str">
            <v>000005942</v>
          </cell>
          <cell r="K436" t="str">
            <v>22/08/2022</v>
          </cell>
          <cell r="L436" t="str">
            <v>29220814136568000149550010000059421251770320</v>
          </cell>
          <cell r="M436" t="str">
            <v>29 - Bahia</v>
          </cell>
          <cell r="N436">
            <v>43.2</v>
          </cell>
        </row>
        <row r="437">
          <cell r="C437" t="str">
            <v>HOSPITAL DOM MALAN</v>
          </cell>
          <cell r="E437" t="str">
            <v xml:space="preserve">3.9 - Material para Manutenção de Bens Imóveis </v>
          </cell>
          <cell r="F437">
            <v>27903825000172</v>
          </cell>
          <cell r="G437" t="str">
            <v>MENEZES E FREITAS MATERIAIS DE CONTR</v>
          </cell>
          <cell r="H437" t="str">
            <v>B</v>
          </cell>
          <cell r="I437" t="str">
            <v>S</v>
          </cell>
          <cell r="J437" t="str">
            <v>000009244</v>
          </cell>
          <cell r="K437" t="str">
            <v>11/08/2022</v>
          </cell>
          <cell r="L437" t="str">
            <v>26220827903825000172550010000092441185978650</v>
          </cell>
          <cell r="M437" t="str">
            <v>26 - Pernambuco</v>
          </cell>
          <cell r="N437">
            <v>91</v>
          </cell>
        </row>
        <row r="438">
          <cell r="C438" t="str">
            <v>HOSPITAL DOM MALAN</v>
          </cell>
          <cell r="E438" t="str">
            <v xml:space="preserve">3.9 - Material para Manutenção de Bens Imóveis </v>
          </cell>
          <cell r="F438">
            <v>1222805000142</v>
          </cell>
          <cell r="G438" t="str">
            <v>SOFERPA FERRAMENTAS E PERAFUSOS LTDA</v>
          </cell>
          <cell r="H438" t="str">
            <v>B</v>
          </cell>
          <cell r="I438" t="str">
            <v>S</v>
          </cell>
          <cell r="J438" t="str">
            <v>000012565</v>
          </cell>
          <cell r="K438" t="str">
            <v>03/08/2022</v>
          </cell>
          <cell r="L438" t="str">
            <v>26220801222805000142550040000125651649782128</v>
          </cell>
          <cell r="M438" t="str">
            <v>26 - Pernambuco</v>
          </cell>
          <cell r="N438">
            <v>34</v>
          </cell>
        </row>
        <row r="439">
          <cell r="C439" t="str">
            <v>HOSPITAL DOM MALAN</v>
          </cell>
          <cell r="E439" t="str">
            <v xml:space="preserve">3.9 - Material para Manutenção de Bens Imóveis </v>
          </cell>
          <cell r="F439">
            <v>1222805000142</v>
          </cell>
          <cell r="G439" t="str">
            <v>SOFERPA FERRAMENTAS E PERAFUSOS LTDA</v>
          </cell>
          <cell r="H439" t="str">
            <v>B</v>
          </cell>
          <cell r="I439" t="str">
            <v>S</v>
          </cell>
          <cell r="J439" t="str">
            <v>000012723</v>
          </cell>
          <cell r="K439" t="str">
            <v>18/08/2022</v>
          </cell>
          <cell r="L439" t="str">
            <v>26220801222805000142550040000127231863878743</v>
          </cell>
          <cell r="M439" t="str">
            <v>26 - Pernambuco</v>
          </cell>
          <cell r="N439">
            <v>30</v>
          </cell>
        </row>
        <row r="440">
          <cell r="C440" t="str">
            <v>HOSPITAL DOM MALAN</v>
          </cell>
          <cell r="E440" t="str">
            <v xml:space="preserve">3.9 - Material para Manutenção de Bens Imóveis </v>
          </cell>
          <cell r="F440">
            <v>24441065000130</v>
          </cell>
          <cell r="G440" t="str">
            <v>PREMIER MATERIAL DE CONST LTDA</v>
          </cell>
          <cell r="H440" t="str">
            <v>B</v>
          </cell>
          <cell r="I440" t="str">
            <v>S</v>
          </cell>
          <cell r="J440" t="str">
            <v>000029586</v>
          </cell>
          <cell r="K440" t="str">
            <v>25/08/2022</v>
          </cell>
          <cell r="L440" t="str">
            <v>26220824441065000130550010000295861288360763</v>
          </cell>
          <cell r="M440" t="str">
            <v>26 - Pernambuco</v>
          </cell>
          <cell r="N440">
            <v>83.4</v>
          </cell>
        </row>
        <row r="441">
          <cell r="C441" t="str">
            <v>HOSPITAL DOM MALAN</v>
          </cell>
          <cell r="E441" t="str">
            <v xml:space="preserve">3.9 - Material para Manutenção de Bens Imóveis </v>
          </cell>
          <cell r="F441">
            <v>2493174000169</v>
          </cell>
          <cell r="G441" t="str">
            <v>PETROLLUZ MATERIAIS ELETRICOS LTDA</v>
          </cell>
          <cell r="H441" t="str">
            <v>B</v>
          </cell>
          <cell r="I441" t="str">
            <v>S</v>
          </cell>
          <cell r="J441" t="str">
            <v>000083334</v>
          </cell>
          <cell r="K441" t="str">
            <v>01/08/2022</v>
          </cell>
          <cell r="L441" t="str">
            <v>26220802493174000169550010000833341979501435</v>
          </cell>
          <cell r="M441" t="str">
            <v>26 - Pernambuco</v>
          </cell>
          <cell r="N441">
            <v>11</v>
          </cell>
        </row>
        <row r="442">
          <cell r="C442" t="str">
            <v>HOSPITAL DOM MALAN</v>
          </cell>
          <cell r="E442" t="str">
            <v xml:space="preserve">3.9 - Material para Manutenção de Bens Imóveis </v>
          </cell>
          <cell r="F442">
            <v>2493174000169</v>
          </cell>
          <cell r="G442" t="str">
            <v>PETROLLUZ MATERIAIS ELETRICOS LTDA</v>
          </cell>
          <cell r="H442" t="str">
            <v>B</v>
          </cell>
          <cell r="I442" t="str">
            <v>S</v>
          </cell>
          <cell r="J442" t="str">
            <v>000083741</v>
          </cell>
          <cell r="K442" t="str">
            <v>19/08/2022</v>
          </cell>
          <cell r="L442" t="str">
            <v>26220802493174000169550010000837411931901510</v>
          </cell>
          <cell r="M442" t="str">
            <v>26 - Pernambuco</v>
          </cell>
          <cell r="N442">
            <v>279</v>
          </cell>
        </row>
        <row r="443">
          <cell r="C443" t="str">
            <v>HOSPITAL DOM MALAN</v>
          </cell>
          <cell r="E443" t="str">
            <v xml:space="preserve">3.9 - Material para Manutenção de Bens Imóveis </v>
          </cell>
          <cell r="F443">
            <v>2991409000142</v>
          </cell>
          <cell r="G443" t="str">
            <v>FERRAMENTAL MAQUINAS FERRAMENTAL E PARAFUSOS LTDA</v>
          </cell>
          <cell r="H443" t="str">
            <v>B</v>
          </cell>
          <cell r="I443" t="str">
            <v>S</v>
          </cell>
          <cell r="J443" t="str">
            <v>000156706</v>
          </cell>
          <cell r="K443" t="str">
            <v>03/08/2022</v>
          </cell>
          <cell r="L443" t="str">
            <v>29220802991409000142550010001567061651231603</v>
          </cell>
          <cell r="M443" t="str">
            <v>29 - Bahia</v>
          </cell>
          <cell r="N443">
            <v>105</v>
          </cell>
        </row>
        <row r="444">
          <cell r="C444" t="str">
            <v>HOSPITAL DOM MALAN</v>
          </cell>
          <cell r="E444" t="str">
            <v xml:space="preserve">3.9 - Material para Manutenção de Bens Imóveis </v>
          </cell>
          <cell r="F444">
            <v>2991409000142</v>
          </cell>
          <cell r="G444" t="str">
            <v>FERRAMENTAL MAQUINAS FERRAMENTAL E PARAFUSOS LTDA</v>
          </cell>
          <cell r="H444" t="str">
            <v>B</v>
          </cell>
          <cell r="I444" t="str">
            <v>S</v>
          </cell>
          <cell r="J444" t="str">
            <v>000158261</v>
          </cell>
          <cell r="K444" t="str">
            <v>22/08/2022</v>
          </cell>
          <cell r="L444" t="str">
            <v>29220802991409000142550010001582611211172386</v>
          </cell>
          <cell r="M444" t="str">
            <v>29 - Bahia</v>
          </cell>
          <cell r="N444">
            <v>105</v>
          </cell>
        </row>
        <row r="445">
          <cell r="C445" t="str">
            <v>HOSPITAL DOM MALAN</v>
          </cell>
          <cell r="E445" t="str">
            <v xml:space="preserve">3.9 - Material para Manutenção de Bens Imóveis </v>
          </cell>
          <cell r="F445">
            <v>2991409000142</v>
          </cell>
          <cell r="G445" t="str">
            <v>FERRAMENTAL MAQUINAS FERRAMENTAL E PARAFUSOS LTDA</v>
          </cell>
          <cell r="H445" t="str">
            <v>B</v>
          </cell>
          <cell r="I445" t="str">
            <v>S</v>
          </cell>
          <cell r="J445" t="str">
            <v>158364</v>
          </cell>
          <cell r="K445" t="str">
            <v>23/08/2022</v>
          </cell>
          <cell r="L445" t="str">
            <v>29220802991409000142550010001582611211172386</v>
          </cell>
          <cell r="M445" t="str">
            <v>29 - Bahia</v>
          </cell>
          <cell r="N445">
            <v>30.75</v>
          </cell>
        </row>
        <row r="446">
          <cell r="C446" t="str">
            <v>HOSPITAL DOM MALAN</v>
          </cell>
          <cell r="E446" t="str">
            <v xml:space="preserve">3.9 - Material para Manutenção de Bens Imóveis </v>
          </cell>
          <cell r="F446">
            <v>4265871000198</v>
          </cell>
          <cell r="G446" t="str">
            <v>LEAO EQUIPADORA</v>
          </cell>
          <cell r="H446" t="str">
            <v>B</v>
          </cell>
          <cell r="I446" t="str">
            <v>S</v>
          </cell>
          <cell r="J446" t="str">
            <v>203064</v>
          </cell>
          <cell r="K446" t="str">
            <v>25/08/2022</v>
          </cell>
          <cell r="L446" t="str">
            <v>26220804265871000198550050002030641190401694</v>
          </cell>
          <cell r="M446" t="str">
            <v>26 - Pernambuco</v>
          </cell>
          <cell r="N446">
            <v>44.8</v>
          </cell>
        </row>
        <row r="447">
          <cell r="C447" t="str">
            <v>HOSPITAL DOM MALAN</v>
          </cell>
          <cell r="E447" t="str">
            <v xml:space="preserve">3.9 - Material para Manutenção de Bens Imóveis </v>
          </cell>
          <cell r="F447">
            <v>9436414000132</v>
          </cell>
          <cell r="G447" t="str">
            <v>PREMOLNITOS MAT DE CONST LTDA</v>
          </cell>
          <cell r="H447" t="str">
            <v>B</v>
          </cell>
          <cell r="I447" t="str">
            <v>S</v>
          </cell>
          <cell r="J447" t="str">
            <v>304279</v>
          </cell>
          <cell r="K447" t="str">
            <v>21/07/2022</v>
          </cell>
          <cell r="L447" t="str">
            <v>26220709436414000132550020003042791116342207</v>
          </cell>
          <cell r="M447" t="str">
            <v>26 - Pernambuco</v>
          </cell>
          <cell r="N447">
            <v>67.430000000000007</v>
          </cell>
        </row>
        <row r="448">
          <cell r="C448" t="str">
            <v>HOSPITAL DOM MALAN</v>
          </cell>
          <cell r="E448" t="str">
            <v xml:space="preserve">3.9 - Material para Manutenção de Bens Imóveis </v>
          </cell>
          <cell r="F448">
            <v>9436414000132</v>
          </cell>
          <cell r="G448" t="str">
            <v>PREMOLNITOS MAT DE CONST LTDA</v>
          </cell>
          <cell r="H448" t="str">
            <v>B</v>
          </cell>
          <cell r="I448" t="str">
            <v>S</v>
          </cell>
          <cell r="J448" t="str">
            <v>306235</v>
          </cell>
          <cell r="K448" t="str">
            <v>11/08/2022</v>
          </cell>
          <cell r="L448" t="str">
            <v>26220809436414000132550020003062351861759180</v>
          </cell>
          <cell r="M448" t="str">
            <v>26 - Pernambuco</v>
          </cell>
          <cell r="N448">
            <v>52.22</v>
          </cell>
        </row>
        <row r="449">
          <cell r="C449" t="str">
            <v>HOSPITAL DOM MALAN</v>
          </cell>
          <cell r="E449" t="str">
            <v xml:space="preserve">3.9 - Material para Manutenção de Bens Imóveis </v>
          </cell>
          <cell r="F449">
            <v>9436414000132</v>
          </cell>
          <cell r="G449" t="str">
            <v>PREMOLNITOS MAT DE CONST LTDA</v>
          </cell>
          <cell r="H449" t="str">
            <v>B</v>
          </cell>
          <cell r="I449" t="str">
            <v>S</v>
          </cell>
          <cell r="J449" t="str">
            <v>306235</v>
          </cell>
          <cell r="K449" t="str">
            <v>11/08/2022</v>
          </cell>
          <cell r="L449" t="str">
            <v>26220809436414000132550020003062351861759180</v>
          </cell>
          <cell r="M449" t="str">
            <v>26 - Pernambuco</v>
          </cell>
          <cell r="N449">
            <v>12.76</v>
          </cell>
        </row>
        <row r="450">
          <cell r="C450" t="str">
            <v>HOSPITAL DOM MALAN</v>
          </cell>
          <cell r="E450" t="str">
            <v xml:space="preserve">3.9 - Material para Manutenção de Bens Imóveis </v>
          </cell>
          <cell r="F450">
            <v>9436414000132</v>
          </cell>
          <cell r="G450" t="str">
            <v>PREMOLNITOS MAT DE CONST LTDA</v>
          </cell>
          <cell r="H450" t="str">
            <v>B</v>
          </cell>
          <cell r="I450" t="str">
            <v>S</v>
          </cell>
          <cell r="J450" t="str">
            <v>307275</v>
          </cell>
          <cell r="K450" t="str">
            <v>24/08/2022</v>
          </cell>
          <cell r="L450" t="str">
            <v>26220809436414000132550020003072751201343121</v>
          </cell>
          <cell r="M450" t="str">
            <v>26 - Pernambuco</v>
          </cell>
          <cell r="N450">
            <v>3.82</v>
          </cell>
        </row>
        <row r="451">
          <cell r="C451" t="str">
            <v>HOSPITAL DOM MALAN</v>
          </cell>
          <cell r="E451" t="str">
            <v xml:space="preserve">3.9 - Material para Manutenção de Bens Imóveis </v>
          </cell>
          <cell r="F451">
            <v>9436414000132</v>
          </cell>
          <cell r="G451" t="str">
            <v>PREMOLNITOS MAT DE CONST LTDA</v>
          </cell>
          <cell r="H451" t="str">
            <v>B</v>
          </cell>
          <cell r="I451" t="str">
            <v>S</v>
          </cell>
          <cell r="J451" t="str">
            <v>307275</v>
          </cell>
          <cell r="K451" t="str">
            <v>24/08/2022</v>
          </cell>
          <cell r="L451" t="str">
            <v>26220809436414000132550020003072751201343121</v>
          </cell>
          <cell r="M451" t="str">
            <v>26 - Pernambuco</v>
          </cell>
          <cell r="N451">
            <v>60.96</v>
          </cell>
        </row>
        <row r="452">
          <cell r="C452" t="str">
            <v>HOSPITAL DOM MALAN</v>
          </cell>
          <cell r="E452" t="str">
            <v xml:space="preserve">3.10 - Material para Manutenção de Bens Móveis </v>
          </cell>
          <cell r="F452">
            <v>4626488000118</v>
          </cell>
          <cell r="G452" t="str">
            <v>COMPUCENTER INFORMATICA LTDA</v>
          </cell>
          <cell r="H452" t="str">
            <v>B</v>
          </cell>
          <cell r="I452" t="str">
            <v>S</v>
          </cell>
          <cell r="J452" t="str">
            <v>000000442</v>
          </cell>
          <cell r="K452" t="str">
            <v>20/07/2022</v>
          </cell>
          <cell r="L452" t="str">
            <v>26220704626488000118550010000004421739237243</v>
          </cell>
          <cell r="M452" t="str">
            <v>26 - Pernambuco</v>
          </cell>
          <cell r="N452">
            <v>790</v>
          </cell>
        </row>
        <row r="453">
          <cell r="C453" t="str">
            <v>HOSPITAL DOM MALAN</v>
          </cell>
          <cell r="E453" t="str">
            <v xml:space="preserve">3.10 - Material para Manutenção de Bens Móveis </v>
          </cell>
          <cell r="F453">
            <v>2493174000169</v>
          </cell>
          <cell r="G453" t="str">
            <v>PETROLLUZ MATERIAIS ELETRICOS LTDA</v>
          </cell>
          <cell r="H453" t="str">
            <v>B</v>
          </cell>
          <cell r="I453" t="str">
            <v>S</v>
          </cell>
          <cell r="J453" t="str">
            <v>000083820</v>
          </cell>
          <cell r="K453" t="str">
            <v>23/08/2022</v>
          </cell>
          <cell r="L453" t="str">
            <v>26220802493174000169550010000838201217425017</v>
          </cell>
          <cell r="M453" t="str">
            <v>26 - Pernambuco</v>
          </cell>
          <cell r="N453">
            <v>20</v>
          </cell>
        </row>
        <row r="454">
          <cell r="C454" t="str">
            <v>HOSPITAL DOM MALAN</v>
          </cell>
          <cell r="E454" t="str">
            <v xml:space="preserve">3.10 - Material para Manutenção de Bens Móveis </v>
          </cell>
          <cell r="F454">
            <v>6814684000141</v>
          </cell>
          <cell r="G454" t="str">
            <v>LOGNET COMERCIO E TECNOLOGIA LTDA</v>
          </cell>
          <cell r="H454" t="str">
            <v>B</v>
          </cell>
          <cell r="I454" t="str">
            <v>S</v>
          </cell>
          <cell r="J454" t="str">
            <v>000126830</v>
          </cell>
          <cell r="K454" t="str">
            <v>01/08/2022</v>
          </cell>
          <cell r="L454" t="str">
            <v>26220806814684000141550030001268301008714107</v>
          </cell>
          <cell r="M454" t="str">
            <v>26 - Pernambuco</v>
          </cell>
          <cell r="N454">
            <v>1011.95</v>
          </cell>
        </row>
        <row r="455">
          <cell r="C455" t="str">
            <v>HOSPITAL DOM MALAN</v>
          </cell>
          <cell r="E455" t="str">
            <v xml:space="preserve">3.10 - Material para Manutenção de Bens Móveis </v>
          </cell>
          <cell r="F455">
            <v>24073694000155</v>
          </cell>
          <cell r="G455" t="str">
            <v>CIL COMERCIO DE INFORMATICA LTDA</v>
          </cell>
          <cell r="H455" t="str">
            <v>B</v>
          </cell>
          <cell r="I455" t="str">
            <v>S</v>
          </cell>
          <cell r="J455" t="str">
            <v>000825857</v>
          </cell>
          <cell r="K455" t="str">
            <v>20/07/2022</v>
          </cell>
          <cell r="L455" t="str">
            <v>26220724073694000155550010008258571024837210</v>
          </cell>
          <cell r="M455" t="str">
            <v>26 - Pernambuco</v>
          </cell>
          <cell r="N455">
            <v>693.2</v>
          </cell>
        </row>
        <row r="456">
          <cell r="C456" t="str">
            <v>HOSPITAL DOM MALAN</v>
          </cell>
          <cell r="E456" t="str">
            <v xml:space="preserve">3.10 - Material para Manutenção de Bens Móveis </v>
          </cell>
          <cell r="F456">
            <v>1781007000150</v>
          </cell>
          <cell r="G456" t="str">
            <v>F G INFOTEC RECIFE EIRELI</v>
          </cell>
          <cell r="H456" t="str">
            <v>B</v>
          </cell>
          <cell r="I456" t="str">
            <v>S</v>
          </cell>
          <cell r="J456" t="str">
            <v>007629</v>
          </cell>
          <cell r="K456" t="str">
            <v>26/07/2022</v>
          </cell>
          <cell r="L456" t="str">
            <v>26220701781007000150550010000076291017233780</v>
          </cell>
          <cell r="M456" t="str">
            <v>26 - Pernambuco</v>
          </cell>
          <cell r="N456">
            <v>1224.18</v>
          </cell>
        </row>
        <row r="457">
          <cell r="C457" t="str">
            <v>HOSPITAL DOM MALAN</v>
          </cell>
          <cell r="E457" t="str">
            <v xml:space="preserve">3.10 - Material para Manutenção de Bens Móveis </v>
          </cell>
          <cell r="F457">
            <v>7787624000140</v>
          </cell>
          <cell r="G457" t="str">
            <v>POLI PECAS E PROCESSADORAS EIRELI</v>
          </cell>
          <cell r="H457" t="str">
            <v>B</v>
          </cell>
          <cell r="I457" t="str">
            <v>S</v>
          </cell>
          <cell r="J457" t="str">
            <v>000001971</v>
          </cell>
          <cell r="K457" t="str">
            <v>18/08/2022</v>
          </cell>
          <cell r="L457" t="str">
            <v>41220807787624000140550010000019711575165505</v>
          </cell>
          <cell r="M457" t="str">
            <v>41 - Paraná</v>
          </cell>
          <cell r="N457">
            <v>1980</v>
          </cell>
        </row>
        <row r="458">
          <cell r="C458" t="str">
            <v>HOSPITAL DOM MALAN</v>
          </cell>
          <cell r="E458" t="str">
            <v xml:space="preserve">3.10 - Material para Manutenção de Bens Móveis </v>
          </cell>
          <cell r="F458">
            <v>37170675000199</v>
          </cell>
          <cell r="G458" t="str">
            <v>FEITOSA COMERCIO DE MEDICAMENTOS LTDA</v>
          </cell>
          <cell r="H458" t="str">
            <v>B</v>
          </cell>
          <cell r="I458" t="str">
            <v>S</v>
          </cell>
          <cell r="J458" t="str">
            <v>000002139</v>
          </cell>
          <cell r="K458" t="str">
            <v>25/08/2022</v>
          </cell>
          <cell r="L458" t="str">
            <v>26220837170675000199550010000021391641442063</v>
          </cell>
          <cell r="M458" t="str">
            <v>26 - Pernambuco</v>
          </cell>
          <cell r="N458">
            <v>164.28</v>
          </cell>
        </row>
        <row r="459">
          <cell r="C459" t="str">
            <v>HOSPITAL DOM MALAN</v>
          </cell>
          <cell r="E459" t="str">
            <v xml:space="preserve">3.10 - Material para Manutenção de Bens Móveis </v>
          </cell>
          <cell r="F459">
            <v>22507449000183</v>
          </cell>
          <cell r="G459" t="str">
            <v>NORBAT DISTRIBUIDORA DE BATERIAS LTDA</v>
          </cell>
          <cell r="H459" t="str">
            <v>B</v>
          </cell>
          <cell r="I459" t="str">
            <v>S</v>
          </cell>
          <cell r="J459" t="str">
            <v>000003444</v>
          </cell>
          <cell r="K459" t="str">
            <v>10/08/2022</v>
          </cell>
          <cell r="L459" t="str">
            <v>29220822507449000183550010000034441120519838</v>
          </cell>
          <cell r="M459" t="str">
            <v>29 - Bahia</v>
          </cell>
          <cell r="N459">
            <v>290</v>
          </cell>
        </row>
        <row r="460">
          <cell r="C460" t="str">
            <v>HOSPITAL DOM MALAN</v>
          </cell>
          <cell r="E460" t="str">
            <v xml:space="preserve">3.10 - Material para Manutenção de Bens Móveis </v>
          </cell>
          <cell r="F460">
            <v>34591582000140</v>
          </cell>
          <cell r="G460" t="str">
            <v>CONDUTEC MATERIAIS ELETRICOS LTDA</v>
          </cell>
          <cell r="H460" t="str">
            <v>B</v>
          </cell>
          <cell r="I460" t="str">
            <v>S</v>
          </cell>
          <cell r="J460" t="str">
            <v>000013798</v>
          </cell>
          <cell r="K460" t="str">
            <v>24/08/2022</v>
          </cell>
          <cell r="L460" t="str">
            <v>26220834591582000140550010000137981245521110</v>
          </cell>
          <cell r="M460" t="str">
            <v>26 - Pernambuco</v>
          </cell>
          <cell r="N460">
            <v>9</v>
          </cell>
        </row>
        <row r="461">
          <cell r="C461" t="str">
            <v>HOSPITAL DOM MALAN</v>
          </cell>
          <cell r="E461" t="str">
            <v xml:space="preserve">3.10 - Material para Manutenção de Bens Móveis </v>
          </cell>
          <cell r="F461">
            <v>2493174000169</v>
          </cell>
          <cell r="G461" t="str">
            <v>PETROLLUZ MATERIAIS ELETRICOS LTDA</v>
          </cell>
          <cell r="H461" t="str">
            <v>B</v>
          </cell>
          <cell r="I461" t="str">
            <v>S</v>
          </cell>
          <cell r="J461" t="str">
            <v>000083388</v>
          </cell>
          <cell r="K461" t="str">
            <v>03/08/2022</v>
          </cell>
          <cell r="L461" t="str">
            <v>26220802493174000169550010000833881668971406</v>
          </cell>
          <cell r="M461" t="str">
            <v>26 - Pernambuco</v>
          </cell>
          <cell r="N461">
            <v>26</v>
          </cell>
        </row>
        <row r="462">
          <cell r="C462" t="str">
            <v>HOSPITAL DOM MALAN</v>
          </cell>
          <cell r="E462" t="str">
            <v xml:space="preserve">3.10 - Material para Manutenção de Bens Móveis </v>
          </cell>
          <cell r="F462">
            <v>2991409000142</v>
          </cell>
          <cell r="G462" t="str">
            <v>FERRAMENTAL MAQUINAS FERRAMENTAL E PARAFUSOS LTDA</v>
          </cell>
          <cell r="H462" t="str">
            <v>B</v>
          </cell>
          <cell r="I462" t="str">
            <v>S</v>
          </cell>
          <cell r="J462" t="str">
            <v>158364</v>
          </cell>
          <cell r="K462" t="str">
            <v>23/08/2022</v>
          </cell>
          <cell r="L462" t="str">
            <v>29220802991409000142550010001583641233104380</v>
          </cell>
          <cell r="M462" t="str">
            <v>29 - Bahia</v>
          </cell>
          <cell r="N462">
            <v>121.8</v>
          </cell>
        </row>
        <row r="463">
          <cell r="C463" t="str">
            <v>HOSPITAL DOM MALAN</v>
          </cell>
          <cell r="E463" t="str">
            <v>3.99 - Outras despesas com Material de Consumo</v>
          </cell>
          <cell r="F463">
            <v>35683727000103</v>
          </cell>
          <cell r="G463" t="str">
            <v>DUEGATTI COMERCIO DE MAQUINAS E EQUIPAMENTOS EIRELI</v>
          </cell>
          <cell r="H463" t="str">
            <v>B</v>
          </cell>
          <cell r="I463" t="str">
            <v>S</v>
          </cell>
          <cell r="J463" t="str">
            <v>000000520</v>
          </cell>
          <cell r="K463" t="str">
            <v>27/07/2022</v>
          </cell>
          <cell r="L463" t="str">
            <v>35220735683727000103550010000005201058496918</v>
          </cell>
          <cell r="M463" t="str">
            <v>35 - São Paulo</v>
          </cell>
          <cell r="N463">
            <v>454.26</v>
          </cell>
        </row>
        <row r="464">
          <cell r="C464" t="str">
            <v>HOSPITAL DOM MALAN</v>
          </cell>
          <cell r="E464" t="str">
            <v>3.99 - Outras despesas com Material de Consumo</v>
          </cell>
          <cell r="F464">
            <v>37613238000100</v>
          </cell>
          <cell r="G464" t="str">
            <v>RANNA BEATRIZ RODRIGUES MEDEIROS MOURA</v>
          </cell>
          <cell r="H464" t="str">
            <v>B</v>
          </cell>
          <cell r="I464" t="str">
            <v>S</v>
          </cell>
          <cell r="J464" t="str">
            <v>000004712</v>
          </cell>
          <cell r="K464" t="str">
            <v>03/08/2022</v>
          </cell>
          <cell r="L464" t="str">
            <v>26220837613238000100550010000047121241931940</v>
          </cell>
          <cell r="M464" t="str">
            <v>26 - Pernambuco</v>
          </cell>
          <cell r="N464">
            <v>20</v>
          </cell>
        </row>
        <row r="465">
          <cell r="C465" t="str">
            <v>HOSPITAL DOM MALAN</v>
          </cell>
          <cell r="E465" t="str">
            <v>3.99 - Outras despesas com Material de Consumo</v>
          </cell>
          <cell r="F465">
            <v>27903825000172</v>
          </cell>
          <cell r="G465" t="str">
            <v>MENEZES E FREITAS MATERIAIS DE CONTR</v>
          </cell>
          <cell r="H465" t="str">
            <v>B</v>
          </cell>
          <cell r="I465" t="str">
            <v>S</v>
          </cell>
          <cell r="J465" t="str">
            <v>000009276</v>
          </cell>
          <cell r="K465" t="str">
            <v>17/08/2022</v>
          </cell>
          <cell r="L465" t="str">
            <v>26220827903825000172550010000092761871141784</v>
          </cell>
          <cell r="M465" t="str">
            <v>26 - Pernambuco</v>
          </cell>
          <cell r="N465">
            <v>15.96</v>
          </cell>
        </row>
        <row r="466">
          <cell r="C466" t="str">
            <v>HOSPITAL DOM MALAN</v>
          </cell>
          <cell r="E466" t="str">
            <v>3.99 - Outras despesas com Material de Consumo</v>
          </cell>
          <cell r="F466">
            <v>1222805000142</v>
          </cell>
          <cell r="G466" t="str">
            <v>SOFERPA FERRAMENTAS E PERAFUSOS LTDA</v>
          </cell>
          <cell r="H466" t="str">
            <v>B</v>
          </cell>
          <cell r="I466" t="str">
            <v>S</v>
          </cell>
          <cell r="J466" t="str">
            <v>000012817</v>
          </cell>
          <cell r="K466" t="str">
            <v>26/08/2022</v>
          </cell>
          <cell r="L466" t="str">
            <v>26220801222805000142550040000128171927806134</v>
          </cell>
          <cell r="M466" t="str">
            <v>26 - Pernambuco</v>
          </cell>
          <cell r="N466">
            <v>284</v>
          </cell>
        </row>
        <row r="467">
          <cell r="C467" t="str">
            <v>HOSPITAL DOM MALAN</v>
          </cell>
          <cell r="E467" t="str">
            <v>3.99 - Outras despesas com Material de Consumo</v>
          </cell>
          <cell r="F467">
            <v>24035925000136</v>
          </cell>
          <cell r="G467" t="str">
            <v>SILMAQUINAS E EQUIPAMENTOS LTDA</v>
          </cell>
          <cell r="H467" t="str">
            <v>B</v>
          </cell>
          <cell r="I467" t="str">
            <v>S</v>
          </cell>
          <cell r="J467" t="str">
            <v>000116814</v>
          </cell>
          <cell r="K467" t="str">
            <v>29/07/2022</v>
          </cell>
          <cell r="L467" t="str">
            <v>31220724035925000136550020001168141703300060</v>
          </cell>
          <cell r="M467" t="str">
            <v>31 - Minas Gerais</v>
          </cell>
          <cell r="N467">
            <v>1066</v>
          </cell>
        </row>
        <row r="468">
          <cell r="C468" t="str">
            <v>HOSPITAL DOM MALAN</v>
          </cell>
          <cell r="E468" t="str">
            <v>3.99 - Outras despesas com Material de Consumo</v>
          </cell>
          <cell r="F468">
            <v>24073694000155</v>
          </cell>
          <cell r="G468" t="str">
            <v>CIL COMERCIO DE INFORMATICA LTDA</v>
          </cell>
          <cell r="H468" t="str">
            <v>B</v>
          </cell>
          <cell r="I468" t="str">
            <v>S</v>
          </cell>
          <cell r="J468" t="str">
            <v>000825857</v>
          </cell>
          <cell r="K468" t="str">
            <v>20/07/2022</v>
          </cell>
          <cell r="L468" t="str">
            <v>26220724073694000155550010008258571024837210</v>
          </cell>
          <cell r="M468" t="str">
            <v>26 - Pernambuco</v>
          </cell>
          <cell r="N468">
            <v>744</v>
          </cell>
        </row>
        <row r="469">
          <cell r="C469" t="str">
            <v>HOSPITAL DOM MALAN</v>
          </cell>
          <cell r="E469" t="str">
            <v>3.99 - Outras despesas com Material de Consumo</v>
          </cell>
          <cell r="F469">
            <v>14136568000149</v>
          </cell>
          <cell r="G469" t="str">
            <v>JOAO SERAFIM DE CARVALHO</v>
          </cell>
          <cell r="H469" t="str">
            <v>B</v>
          </cell>
          <cell r="I469" t="str">
            <v>S</v>
          </cell>
          <cell r="J469" t="str">
            <v>000005916</v>
          </cell>
          <cell r="K469" t="str">
            <v>12/08/2022</v>
          </cell>
          <cell r="L469" t="str">
            <v>29220814136568000149550010000059161252032470</v>
          </cell>
          <cell r="M469" t="str">
            <v>29 - Bahia</v>
          </cell>
          <cell r="N469">
            <v>7.8</v>
          </cell>
        </row>
        <row r="470">
          <cell r="C470" t="str">
            <v>HOSPITAL DOM MALAN</v>
          </cell>
          <cell r="E470" t="str">
            <v>3.99 - Outras despesas com Material de Consumo</v>
          </cell>
          <cell r="F470">
            <v>17479644000107</v>
          </cell>
          <cell r="G470" t="str">
            <v>INTEGRACAO DISTRIBUIDORA</v>
          </cell>
          <cell r="H470" t="str">
            <v>B</v>
          </cell>
          <cell r="I470" t="str">
            <v>S</v>
          </cell>
          <cell r="J470" t="str">
            <v>000008481</v>
          </cell>
          <cell r="K470" t="str">
            <v>12/08/2022</v>
          </cell>
          <cell r="L470" t="str">
            <v>26220817479644000107550010000084811808813568</v>
          </cell>
          <cell r="M470" t="str">
            <v>26 - Pernambuco</v>
          </cell>
          <cell r="N470">
            <v>68</v>
          </cell>
        </row>
        <row r="471">
          <cell r="C471" t="str">
            <v>HOSPITAL DOM MALAN</v>
          </cell>
          <cell r="E471" t="str">
            <v>3.99 - Outras despesas com Material de Consumo</v>
          </cell>
          <cell r="F471">
            <v>27903825000172</v>
          </cell>
          <cell r="G471" t="str">
            <v>MENEZES E FREITAS MATERIAIS DE CONTR</v>
          </cell>
          <cell r="H471" t="str">
            <v>B</v>
          </cell>
          <cell r="I471" t="str">
            <v>S</v>
          </cell>
          <cell r="J471" t="str">
            <v>000009244</v>
          </cell>
          <cell r="K471" t="str">
            <v>11/08/2022</v>
          </cell>
          <cell r="L471" t="str">
            <v>26220827903825000172550010000092441185978650</v>
          </cell>
          <cell r="M471" t="str">
            <v>26 - Pernambuco</v>
          </cell>
          <cell r="N471">
            <v>85</v>
          </cell>
        </row>
        <row r="472">
          <cell r="C472" t="str">
            <v>HOSPITAL DOM MALAN</v>
          </cell>
          <cell r="E472" t="str">
            <v>3.99 - Outras despesas com Material de Consumo</v>
          </cell>
          <cell r="F472">
            <v>27903825000172</v>
          </cell>
          <cell r="G472" t="str">
            <v>MENEZES E FREITAS MATERIAIS DE CONTR</v>
          </cell>
          <cell r="H472" t="str">
            <v>B</v>
          </cell>
          <cell r="I472" t="str">
            <v>S</v>
          </cell>
          <cell r="J472" t="str">
            <v>000009252</v>
          </cell>
          <cell r="K472" t="str">
            <v>11/08/2022</v>
          </cell>
          <cell r="L472" t="str">
            <v>26220827903825000172550010000092521949465858</v>
          </cell>
          <cell r="M472" t="str">
            <v>26 - Pernambuco</v>
          </cell>
          <cell r="N472">
            <v>51.42</v>
          </cell>
        </row>
        <row r="473">
          <cell r="C473" t="str">
            <v>HOSPITAL DOM MALAN</v>
          </cell>
          <cell r="E473" t="str">
            <v>3.99 - Outras despesas com Material de Consumo</v>
          </cell>
          <cell r="F473">
            <v>27903825000172</v>
          </cell>
          <cell r="G473" t="str">
            <v>MENEZES E FREITAS MATERIAIS DE CONTR</v>
          </cell>
          <cell r="H473" t="str">
            <v>B</v>
          </cell>
          <cell r="I473" t="str">
            <v>S</v>
          </cell>
          <cell r="J473" t="str">
            <v>000009321</v>
          </cell>
          <cell r="K473" t="str">
            <v>24/08/2022</v>
          </cell>
          <cell r="L473" t="str">
            <v>26220827903825000172550010000093211888190039</v>
          </cell>
          <cell r="M473" t="str">
            <v>26 - Pernambuco</v>
          </cell>
          <cell r="N473">
            <v>159.56</v>
          </cell>
        </row>
        <row r="474">
          <cell r="C474" t="str">
            <v>HOSPITAL DOM MALAN</v>
          </cell>
          <cell r="E474" t="str">
            <v>3.99 - Outras despesas com Material de Consumo</v>
          </cell>
          <cell r="F474">
            <v>27903825000172</v>
          </cell>
          <cell r="G474" t="str">
            <v>MENEZES E FREITAS MATERIAIS DE CONTR</v>
          </cell>
          <cell r="H474" t="str">
            <v>B</v>
          </cell>
          <cell r="I474" t="str">
            <v>S</v>
          </cell>
          <cell r="J474" t="str">
            <v>000009357</v>
          </cell>
          <cell r="K474" t="str">
            <v>30/08/2022</v>
          </cell>
          <cell r="L474" t="str">
            <v>26220827903825000172550010000093571750410407</v>
          </cell>
          <cell r="M474" t="str">
            <v>26 - Pernambuco</v>
          </cell>
          <cell r="N474">
            <v>170</v>
          </cell>
        </row>
        <row r="475">
          <cell r="C475" t="str">
            <v>HOSPITAL DOM MALAN</v>
          </cell>
          <cell r="E475" t="str">
            <v>3.99 - Outras despesas com Material de Consumo</v>
          </cell>
          <cell r="F475">
            <v>1222805000142</v>
          </cell>
          <cell r="G475" t="str">
            <v>SOFERPA FERRAMENTAS E PERAFUSOS LTDA</v>
          </cell>
          <cell r="H475" t="str">
            <v>B</v>
          </cell>
          <cell r="I475" t="str">
            <v>S</v>
          </cell>
          <cell r="J475" t="str">
            <v>000012565</v>
          </cell>
          <cell r="K475" t="str">
            <v>03/08/2022</v>
          </cell>
          <cell r="L475" t="str">
            <v>26220801222805000142550040000125651649782128</v>
          </cell>
          <cell r="M475" t="str">
            <v>26 - Pernambuco</v>
          </cell>
          <cell r="N475">
            <v>25</v>
          </cell>
        </row>
        <row r="476">
          <cell r="C476" t="str">
            <v>HOSPITAL DOM MALAN</v>
          </cell>
          <cell r="E476" t="str">
            <v>3.99 - Outras despesas com Material de Consumo</v>
          </cell>
          <cell r="F476">
            <v>1222805000142</v>
          </cell>
          <cell r="G476" t="str">
            <v>SOFERPA FERRAMENTAS E PERAFUSOS LTDA</v>
          </cell>
          <cell r="H476" t="str">
            <v>B</v>
          </cell>
          <cell r="I476" t="str">
            <v>S</v>
          </cell>
          <cell r="J476" t="str">
            <v>000012723</v>
          </cell>
          <cell r="K476" t="str">
            <v>18/08/2022</v>
          </cell>
          <cell r="L476" t="str">
            <v>26220801222805000142550040000127231863878743</v>
          </cell>
          <cell r="M476" t="str">
            <v>26 - Pernambuco</v>
          </cell>
          <cell r="N476">
            <v>30</v>
          </cell>
        </row>
        <row r="477">
          <cell r="C477" t="str">
            <v>HOSPITAL DOM MALAN</v>
          </cell>
          <cell r="E477" t="str">
            <v>3.99 - Outras despesas com Material de Consumo</v>
          </cell>
          <cell r="F477">
            <v>24441065000130</v>
          </cell>
          <cell r="G477" t="str">
            <v>PREMIER MATERIAL DE CONST LTDA</v>
          </cell>
          <cell r="H477" t="str">
            <v>B</v>
          </cell>
          <cell r="I477" t="str">
            <v>S</v>
          </cell>
          <cell r="J477" t="str">
            <v>000029549</v>
          </cell>
          <cell r="K477" t="str">
            <v>22/08/2022</v>
          </cell>
          <cell r="L477" t="str">
            <v>26220824441065000130550010000295491411152210</v>
          </cell>
          <cell r="M477" t="str">
            <v>26 - Pernambuco</v>
          </cell>
          <cell r="N477">
            <v>28.5</v>
          </cell>
        </row>
        <row r="478">
          <cell r="C478" t="str">
            <v>HOSPITAL DOM MALAN</v>
          </cell>
          <cell r="E478" t="str">
            <v>3.99 - Outras despesas com Material de Consumo</v>
          </cell>
          <cell r="F478">
            <v>2991409000142</v>
          </cell>
          <cell r="G478" t="str">
            <v>FERRAMENTAL MAQUINAS FERRAMENTAL E PARAFUSOS LTDA</v>
          </cell>
          <cell r="H478" t="str">
            <v>B</v>
          </cell>
          <cell r="I478" t="str">
            <v>S</v>
          </cell>
          <cell r="J478" t="str">
            <v>000157883</v>
          </cell>
          <cell r="K478" t="str">
            <v>17/08/2022</v>
          </cell>
          <cell r="L478" t="str">
            <v>29220802991409000142550010001578831221429024</v>
          </cell>
          <cell r="M478" t="str">
            <v>29 - Bahia</v>
          </cell>
          <cell r="N478">
            <v>115.6</v>
          </cell>
        </row>
        <row r="479">
          <cell r="C479" t="str">
            <v>HOSPITAL DOM MALAN</v>
          </cell>
          <cell r="E479" t="str">
            <v>3.99 - Outras despesas com Material de Consumo</v>
          </cell>
          <cell r="F479">
            <v>2991409000142</v>
          </cell>
          <cell r="G479" t="str">
            <v>FERRAMENTAL MAQUINAS FERRAMENTAL E PARAFUSOS LTDA</v>
          </cell>
          <cell r="H479" t="str">
            <v>B</v>
          </cell>
          <cell r="I479" t="str">
            <v>S</v>
          </cell>
          <cell r="J479" t="str">
            <v>000158261</v>
          </cell>
          <cell r="K479" t="str">
            <v>22/08/2022</v>
          </cell>
          <cell r="L479" t="str">
            <v>29220802991409000142550010001582611211172386</v>
          </cell>
          <cell r="M479" t="str">
            <v>29 - Bahia</v>
          </cell>
          <cell r="N479">
            <v>8.6</v>
          </cell>
        </row>
        <row r="480">
          <cell r="C480" t="str">
            <v>HOSPITAL DOM MALAN</v>
          </cell>
          <cell r="E480" t="str">
            <v>3.99 - Outras despesas com Material de Consumo</v>
          </cell>
          <cell r="F480">
            <v>4265871000198</v>
          </cell>
          <cell r="G480" t="str">
            <v>LEAO EQUIPADORA</v>
          </cell>
          <cell r="H480" t="str">
            <v>B</v>
          </cell>
          <cell r="I480" t="str">
            <v>S</v>
          </cell>
          <cell r="J480" t="str">
            <v>000202040</v>
          </cell>
          <cell r="K480" t="str">
            <v>11/08/2022</v>
          </cell>
          <cell r="L480" t="str">
            <v>26220804265871000198550050002020401242232174</v>
          </cell>
          <cell r="M480" t="str">
            <v>26 - Pernambuco</v>
          </cell>
          <cell r="N480">
            <v>73.2</v>
          </cell>
        </row>
        <row r="481">
          <cell r="C481" t="str">
            <v>HOSPITAL DOM MALAN</v>
          </cell>
          <cell r="E481" t="str">
            <v>3.99 - Outras despesas com Material de Consumo</v>
          </cell>
          <cell r="F481">
            <v>4265871000198</v>
          </cell>
          <cell r="G481" t="str">
            <v>LEAO EQUIPADORA</v>
          </cell>
          <cell r="H481" t="str">
            <v>B</v>
          </cell>
          <cell r="I481" t="str">
            <v>S</v>
          </cell>
          <cell r="J481" t="str">
            <v>203064</v>
          </cell>
          <cell r="K481" t="str">
            <v>25/08/2022</v>
          </cell>
          <cell r="L481" t="str">
            <v>26220804265871000198550050002030641190401694</v>
          </cell>
          <cell r="M481" t="str">
            <v>26 - Pernambuco</v>
          </cell>
          <cell r="N481">
            <v>33.46</v>
          </cell>
        </row>
        <row r="482">
          <cell r="C482" t="str">
            <v>HOSPITAL DOM MALAN</v>
          </cell>
          <cell r="E482" t="str">
            <v>3.99 - Outras despesas com Material de Consumo</v>
          </cell>
          <cell r="F482">
            <v>33552783000175</v>
          </cell>
          <cell r="G482" t="str">
            <v>P R MADEIREIRA LTDA</v>
          </cell>
          <cell r="H482" t="str">
            <v>B</v>
          </cell>
          <cell r="I482" t="str">
            <v>S</v>
          </cell>
          <cell r="J482" t="str">
            <v>2664</v>
          </cell>
          <cell r="K482" t="str">
            <v>16/08/2022</v>
          </cell>
          <cell r="L482" t="str">
            <v>26220833552783000175550010000026641965151829</v>
          </cell>
          <cell r="M482" t="str">
            <v>26 - Pernambuco</v>
          </cell>
          <cell r="N482">
            <v>423.64</v>
          </cell>
        </row>
        <row r="483">
          <cell r="C483" t="str">
            <v>HOSPITAL DOM MALAN</v>
          </cell>
          <cell r="E483" t="str">
            <v>3.99 - Outras despesas com Material de Consumo</v>
          </cell>
          <cell r="F483">
            <v>9436414000132</v>
          </cell>
          <cell r="G483" t="str">
            <v>PREMOLNITOS MAT DE CONST LTDA</v>
          </cell>
          <cell r="H483" t="str">
            <v>B</v>
          </cell>
          <cell r="I483" t="str">
            <v>S</v>
          </cell>
          <cell r="J483" t="str">
            <v>304279</v>
          </cell>
          <cell r="K483" t="str">
            <v>21/07/2022</v>
          </cell>
          <cell r="L483" t="str">
            <v>26220709436414000132550020003042791116342207</v>
          </cell>
          <cell r="M483" t="str">
            <v>26 - Pernambuco</v>
          </cell>
          <cell r="N483">
            <v>282.04000000000002</v>
          </cell>
        </row>
        <row r="484">
          <cell r="C484" t="str">
            <v>HOSPITAL DOM MALAN</v>
          </cell>
          <cell r="E484" t="str">
            <v>3.99 - Outras despesas com Material de Consumo</v>
          </cell>
          <cell r="F484">
            <v>9436414000132</v>
          </cell>
          <cell r="G484" t="str">
            <v>PREMOLNITOS MAT DE CONST LTDA</v>
          </cell>
          <cell r="H484" t="str">
            <v>B</v>
          </cell>
          <cell r="I484" t="str">
            <v>S</v>
          </cell>
          <cell r="J484" t="str">
            <v>306235</v>
          </cell>
          <cell r="K484" t="str">
            <v>11/08/2022</v>
          </cell>
          <cell r="L484" t="str">
            <v>26220809436414000132550020003062351861759180</v>
          </cell>
          <cell r="M484" t="str">
            <v>26 - Pernambuco</v>
          </cell>
          <cell r="N484">
            <v>5.2</v>
          </cell>
        </row>
        <row r="485">
          <cell r="C485" t="str">
            <v>HOSPITAL DOM MALAN</v>
          </cell>
          <cell r="E485" t="str">
            <v>3.99 - Outras despesas com Material de Consumo</v>
          </cell>
          <cell r="F485">
            <v>9436414000132</v>
          </cell>
          <cell r="G485" t="str">
            <v>PREMOLNITOS MAT DE CONST LTDA</v>
          </cell>
          <cell r="H485" t="str">
            <v>B</v>
          </cell>
          <cell r="I485" t="str">
            <v>S</v>
          </cell>
          <cell r="J485" t="str">
            <v>307275</v>
          </cell>
          <cell r="K485" t="str">
            <v>24/08/2022</v>
          </cell>
          <cell r="L485" t="str">
            <v>26220809436414000132550020003072751201343121</v>
          </cell>
          <cell r="M485" t="str">
            <v>26 - Pernambuco</v>
          </cell>
          <cell r="N485">
            <v>165.73</v>
          </cell>
        </row>
        <row r="486">
          <cell r="C486" t="str">
            <v>HOSPITAL DOM MALAN</v>
          </cell>
          <cell r="E486" t="str">
            <v>3.99 - Outras despesas com Material de Consumo</v>
          </cell>
          <cell r="F486">
            <v>37613238000100</v>
          </cell>
          <cell r="G486" t="str">
            <v>RANNA BEATRIZ RODRIGUES MEDEIROS MOURA</v>
          </cell>
          <cell r="H486" t="str">
            <v>B</v>
          </cell>
          <cell r="I486" t="str">
            <v>S</v>
          </cell>
          <cell r="J486" t="str">
            <v>000004712</v>
          </cell>
          <cell r="K486" t="str">
            <v>03/08/2022</v>
          </cell>
          <cell r="L486" t="str">
            <v>26220837613238000100550010000047121241931940</v>
          </cell>
          <cell r="M486" t="str">
            <v>26 - Pernambuco</v>
          </cell>
          <cell r="N486">
            <v>300</v>
          </cell>
        </row>
        <row r="487">
          <cell r="C487" t="str">
            <v>HOSPITAL DOM MALAN</v>
          </cell>
          <cell r="E487" t="str">
            <v>3.99 - Outras despesas com Material de Consumo</v>
          </cell>
          <cell r="F487">
            <v>37613238000100</v>
          </cell>
          <cell r="G487" t="str">
            <v>RANNA BEATRIZ RODRIGUES MEDEIROS MOURA</v>
          </cell>
          <cell r="H487" t="str">
            <v>B</v>
          </cell>
          <cell r="I487" t="str">
            <v>S</v>
          </cell>
          <cell r="J487" t="str">
            <v>000005051</v>
          </cell>
          <cell r="K487" t="str">
            <v>25/08/2022</v>
          </cell>
          <cell r="L487" t="str">
            <v>26220837613238000100550010000050511640166001</v>
          </cell>
          <cell r="M487" t="str">
            <v>26 - Pernambuco</v>
          </cell>
          <cell r="N487">
            <v>15</v>
          </cell>
        </row>
        <row r="488">
          <cell r="C488" t="str">
            <v>HOSPITAL DOM MALAN</v>
          </cell>
          <cell r="E488" t="str">
            <v>3.99 - Outras despesas com Material de Consumo</v>
          </cell>
          <cell r="F488">
            <v>14136568000149</v>
          </cell>
          <cell r="G488" t="str">
            <v>JOAO SERAFIM DE CARVALHO</v>
          </cell>
          <cell r="H488" t="str">
            <v>B</v>
          </cell>
          <cell r="I488" t="str">
            <v>S</v>
          </cell>
          <cell r="J488" t="str">
            <v>000005875</v>
          </cell>
          <cell r="K488" t="str">
            <v>03/08/2022</v>
          </cell>
          <cell r="L488" t="str">
            <v>29220814136568000149550010000058751117945817</v>
          </cell>
          <cell r="M488" t="str">
            <v>29 - Bahia</v>
          </cell>
          <cell r="N488">
            <v>61.8</v>
          </cell>
        </row>
        <row r="489">
          <cell r="C489" t="str">
            <v>HOSPITAL DOM MALAN</v>
          </cell>
          <cell r="E489" t="str">
            <v>3.99 - Outras despesas com Material de Consumo</v>
          </cell>
          <cell r="F489">
            <v>14136568000149</v>
          </cell>
          <cell r="G489" t="str">
            <v>JOAO SERAFIM DE CARVALHO</v>
          </cell>
          <cell r="H489" t="str">
            <v>B</v>
          </cell>
          <cell r="I489" t="str">
            <v>S</v>
          </cell>
          <cell r="J489" t="str">
            <v>000005877</v>
          </cell>
          <cell r="K489" t="str">
            <v>03/08/2022</v>
          </cell>
          <cell r="L489" t="str">
            <v>29220814136568000149550010000058771118076892</v>
          </cell>
          <cell r="M489" t="str">
            <v>29 - Bahia</v>
          </cell>
          <cell r="N489">
            <v>2</v>
          </cell>
        </row>
        <row r="490">
          <cell r="C490" t="str">
            <v>HOSPITAL DOM MALAN</v>
          </cell>
          <cell r="E490" t="str">
            <v>3.99 - Outras despesas com Material de Consumo</v>
          </cell>
          <cell r="F490">
            <v>27903825000172</v>
          </cell>
          <cell r="G490" t="str">
            <v>MENEZES E FREITAS MATERIAIS DE CONTR</v>
          </cell>
          <cell r="H490" t="str">
            <v>B</v>
          </cell>
          <cell r="I490" t="str">
            <v>S</v>
          </cell>
          <cell r="J490" t="str">
            <v>000009229</v>
          </cell>
          <cell r="K490" t="str">
            <v>08/08/2022</v>
          </cell>
          <cell r="L490" t="str">
            <v>26220827903825000172550010000092291452656092</v>
          </cell>
          <cell r="M490" t="str">
            <v>26 - Pernambuco</v>
          </cell>
          <cell r="N490">
            <v>14.55</v>
          </cell>
        </row>
        <row r="491">
          <cell r="C491" t="str">
            <v>HOSPITAL DOM MALAN</v>
          </cell>
          <cell r="E491" t="str">
            <v>3.99 - Outras despesas com Material de Consumo</v>
          </cell>
          <cell r="F491">
            <v>27903825000172</v>
          </cell>
          <cell r="G491" t="str">
            <v>MENEZES E FREITAS MATERIAIS DE CONTR</v>
          </cell>
          <cell r="H491" t="str">
            <v>B</v>
          </cell>
          <cell r="I491" t="str">
            <v>S</v>
          </cell>
          <cell r="J491" t="str">
            <v>000009306</v>
          </cell>
          <cell r="K491" t="str">
            <v>22/08/2022</v>
          </cell>
          <cell r="L491" t="str">
            <v>26220827903825000172550010000093061622412319</v>
          </cell>
          <cell r="M491" t="str">
            <v>26 - Pernambuco</v>
          </cell>
          <cell r="N491">
            <v>14.55</v>
          </cell>
        </row>
        <row r="492">
          <cell r="C492" t="str">
            <v>HOSPITAL DOM MALAN</v>
          </cell>
          <cell r="E492" t="str">
            <v>3.99 - Outras despesas com Material de Consumo</v>
          </cell>
          <cell r="F492">
            <v>27903825000172</v>
          </cell>
          <cell r="G492" t="str">
            <v>MENEZES E FREITAS MATERIAIS DE CONTR</v>
          </cell>
          <cell r="H492" t="str">
            <v>B</v>
          </cell>
          <cell r="I492" t="str">
            <v>S</v>
          </cell>
          <cell r="J492" t="str">
            <v>000009357</v>
          </cell>
          <cell r="K492" t="str">
            <v>30/08/2022</v>
          </cell>
          <cell r="L492" t="str">
            <v>26220827903825000172550010000093571750410407</v>
          </cell>
          <cell r="M492" t="str">
            <v>26 - Pernambuco</v>
          </cell>
          <cell r="N492">
            <v>11.5</v>
          </cell>
        </row>
        <row r="493">
          <cell r="C493" t="str">
            <v>HOSPITAL DOM MALAN</v>
          </cell>
          <cell r="E493" t="str">
            <v>3.99 - Outras despesas com Material de Consumo</v>
          </cell>
          <cell r="F493">
            <v>24441065000130</v>
          </cell>
          <cell r="G493" t="str">
            <v>PREMIER MATERIAL DE CONST LTDA</v>
          </cell>
          <cell r="H493" t="str">
            <v>B</v>
          </cell>
          <cell r="I493" t="str">
            <v>S</v>
          </cell>
          <cell r="J493" t="str">
            <v>000029549</v>
          </cell>
          <cell r="K493" t="str">
            <v>22/08/2022</v>
          </cell>
          <cell r="L493" t="str">
            <v>26220824441065000130550010000295491411152210</v>
          </cell>
          <cell r="M493" t="str">
            <v>26 - Pernambuco</v>
          </cell>
          <cell r="N493">
            <v>64.5</v>
          </cell>
        </row>
        <row r="494">
          <cell r="C494" t="str">
            <v>HOSPITAL DOM MALAN</v>
          </cell>
          <cell r="E494" t="str">
            <v>3.99 - Outras despesas com Material de Consumo</v>
          </cell>
          <cell r="F494">
            <v>35959607000188</v>
          </cell>
          <cell r="G494" t="str">
            <v>JESSICA TORRES OLIVEIRA</v>
          </cell>
          <cell r="H494" t="str">
            <v>B</v>
          </cell>
          <cell r="I494" t="str">
            <v>S</v>
          </cell>
          <cell r="J494" t="str">
            <v>009959</v>
          </cell>
          <cell r="K494" t="str">
            <v>18/08/2022</v>
          </cell>
          <cell r="L494" t="str">
            <v>35220835959607000188550010000099591866628207</v>
          </cell>
          <cell r="M494" t="str">
            <v>35 - São Paulo</v>
          </cell>
          <cell r="N494">
            <v>206</v>
          </cell>
        </row>
        <row r="495">
          <cell r="C495" t="str">
            <v>HOSPITAL DOM MALAN</v>
          </cell>
          <cell r="E495" t="str">
            <v>3.99 - Outras despesas com Material de Consumo</v>
          </cell>
          <cell r="F495">
            <v>33552783000175</v>
          </cell>
          <cell r="G495" t="str">
            <v>P R MADEIREIRA LTDA</v>
          </cell>
          <cell r="H495" t="str">
            <v>B</v>
          </cell>
          <cell r="I495" t="str">
            <v>S</v>
          </cell>
          <cell r="J495" t="str">
            <v>2664</v>
          </cell>
          <cell r="K495" t="str">
            <v>16/08/2022</v>
          </cell>
          <cell r="L495" t="str">
            <v>26220833552783000175550010000026641965151829</v>
          </cell>
          <cell r="M495" t="str">
            <v>26 - Pernambuco</v>
          </cell>
          <cell r="N495">
            <v>9.86</v>
          </cell>
        </row>
        <row r="496">
          <cell r="C496" t="str">
            <v>HOSPITAL DOM MALAN</v>
          </cell>
          <cell r="E496" t="str">
            <v>3.99 - Outras despesas com Material de Consumo</v>
          </cell>
          <cell r="F496">
            <v>9436414000132</v>
          </cell>
          <cell r="G496" t="str">
            <v>PREMOLNITOS MAT DE CONST LTDA</v>
          </cell>
          <cell r="H496" t="str">
            <v>B</v>
          </cell>
          <cell r="I496" t="str">
            <v>S</v>
          </cell>
          <cell r="J496" t="str">
            <v>304279</v>
          </cell>
          <cell r="K496" t="str">
            <v>21/07/2022</v>
          </cell>
          <cell r="L496" t="str">
            <v>26220709436414000132550020003042791116342207</v>
          </cell>
          <cell r="M496" t="str">
            <v>26 - Pernambuco</v>
          </cell>
          <cell r="N496">
            <v>83.49</v>
          </cell>
        </row>
        <row r="497">
          <cell r="C497" t="str">
            <v>HOSPITAL DOM MALAN</v>
          </cell>
          <cell r="E497" t="str">
            <v>3.99 - Outras despesas com Material de Consumo</v>
          </cell>
          <cell r="F497">
            <v>9436414000132</v>
          </cell>
          <cell r="G497" t="str">
            <v>PREMOLNITOS MAT DE CONST LTDA</v>
          </cell>
          <cell r="H497" t="str">
            <v>B</v>
          </cell>
          <cell r="I497" t="str">
            <v>S</v>
          </cell>
          <cell r="J497" t="str">
            <v>307275</v>
          </cell>
          <cell r="K497" t="str">
            <v>24/08/2022</v>
          </cell>
          <cell r="L497" t="str">
            <v>26220809436414000132550020003072751201343121</v>
          </cell>
          <cell r="M497" t="str">
            <v>26 - Pernambuco</v>
          </cell>
          <cell r="N497">
            <v>376.38</v>
          </cell>
        </row>
        <row r="498">
          <cell r="C498" t="str">
            <v>HOSPITAL DOM MALAN</v>
          </cell>
          <cell r="E498" t="str">
            <v xml:space="preserve">3.8 - Uniformes, Tecidos e Aviamentos </v>
          </cell>
          <cell r="F498">
            <v>9121356000158</v>
          </cell>
          <cell r="G498" t="str">
            <v>WA BEZERRA E CIA LTDA</v>
          </cell>
          <cell r="H498" t="str">
            <v>B</v>
          </cell>
          <cell r="I498" t="str">
            <v>S</v>
          </cell>
          <cell r="J498" t="str">
            <v>000000126</v>
          </cell>
          <cell r="K498" t="str">
            <v>08/08/2022</v>
          </cell>
          <cell r="L498" t="str">
            <v>26220809121356000158550050000001261236191331</v>
          </cell>
          <cell r="M498" t="str">
            <v>26 - Pernambuco</v>
          </cell>
          <cell r="N498">
            <v>15</v>
          </cell>
        </row>
        <row r="499">
          <cell r="C499" t="str">
            <v>HOSPITAL DOM MALAN</v>
          </cell>
          <cell r="E499" t="str">
            <v xml:space="preserve">3.8 - Uniformes, Tecidos e Aviamentos </v>
          </cell>
          <cell r="F499">
            <v>10911743000177</v>
          </cell>
          <cell r="G499" t="str">
            <v>SIMONE MARIA HIGINO DA SILVA</v>
          </cell>
          <cell r="H499" t="str">
            <v>B</v>
          </cell>
          <cell r="I499" t="str">
            <v>S</v>
          </cell>
          <cell r="J499" t="str">
            <v>000000180</v>
          </cell>
          <cell r="K499" t="str">
            <v>09/08/2022</v>
          </cell>
          <cell r="L499" t="str">
            <v>26220810911743000177550010000001801363891916</v>
          </cell>
          <cell r="M499" t="str">
            <v>26 - Pernambuco</v>
          </cell>
          <cell r="N499">
            <v>70</v>
          </cell>
        </row>
        <row r="500">
          <cell r="C500" t="str">
            <v>HOSPITAL DOM MALAN</v>
          </cell>
          <cell r="E500" t="str">
            <v xml:space="preserve">3.8 - Uniformes, Tecidos e Aviamentos </v>
          </cell>
          <cell r="F500">
            <v>40853376000163</v>
          </cell>
          <cell r="G500" t="str">
            <v>LOPES E DO CARMO COMER VAREJ DE TEC ART</v>
          </cell>
          <cell r="H500" t="str">
            <v>B</v>
          </cell>
          <cell r="I500" t="str">
            <v>S</v>
          </cell>
          <cell r="J500" t="str">
            <v>000000339</v>
          </cell>
          <cell r="K500" t="str">
            <v>08/08/2022</v>
          </cell>
          <cell r="L500" t="str">
            <v>26220840853376000163550010000003391501969129</v>
          </cell>
          <cell r="M500" t="str">
            <v>26 - Pernambuco</v>
          </cell>
          <cell r="N500">
            <v>31</v>
          </cell>
        </row>
        <row r="501">
          <cell r="C501" t="str">
            <v>HOSPITAL DOM MALAN</v>
          </cell>
          <cell r="E501" t="str">
            <v xml:space="preserve">3.8 - Uniformes, Tecidos e Aviamentos </v>
          </cell>
          <cell r="F501">
            <v>37613238000100</v>
          </cell>
          <cell r="G501" t="str">
            <v>RANNA BEATRIZ RODRIGUES MEDEIROS MOURA</v>
          </cell>
          <cell r="H501" t="str">
            <v>B</v>
          </cell>
          <cell r="I501" t="str">
            <v>S</v>
          </cell>
          <cell r="J501" t="str">
            <v>000004669</v>
          </cell>
          <cell r="K501" t="str">
            <v>01/08/2022</v>
          </cell>
          <cell r="L501" t="str">
            <v>26220837613238000100550010000046691216047834</v>
          </cell>
          <cell r="M501" t="str">
            <v>26 - Pernambuco</v>
          </cell>
          <cell r="N501">
            <v>18</v>
          </cell>
        </row>
        <row r="502">
          <cell r="C502" t="str">
            <v>HOSPITAL DOM MALAN</v>
          </cell>
          <cell r="E502" t="str">
            <v xml:space="preserve">3.8 - Uniformes, Tecidos e Aviamentos </v>
          </cell>
          <cell r="F502">
            <v>37613238000100</v>
          </cell>
          <cell r="G502" t="str">
            <v>RANNA BEATRIZ RODRIGUES MEDEIROS MOURA</v>
          </cell>
          <cell r="H502" t="str">
            <v>B</v>
          </cell>
          <cell r="I502" t="str">
            <v>S</v>
          </cell>
          <cell r="J502" t="str">
            <v>000004712</v>
          </cell>
          <cell r="K502" t="str">
            <v>03/08/2022</v>
          </cell>
          <cell r="L502" t="str">
            <v>26220837613238000100550010000047121241931940</v>
          </cell>
          <cell r="M502" t="str">
            <v>26 - Pernambuco</v>
          </cell>
          <cell r="N502">
            <v>990</v>
          </cell>
        </row>
        <row r="503">
          <cell r="C503" t="str">
            <v>HOSPITAL DOM MALAN</v>
          </cell>
          <cell r="E503" t="str">
            <v xml:space="preserve">3.8 - Uniformes, Tecidos e Aviamentos </v>
          </cell>
          <cell r="F503">
            <v>37613238000100</v>
          </cell>
          <cell r="G503" t="str">
            <v>RANNA BEATRIZ RODRIGUES MEDEIROS MOURA</v>
          </cell>
          <cell r="H503" t="str">
            <v>B</v>
          </cell>
          <cell r="I503" t="str">
            <v>S</v>
          </cell>
          <cell r="J503" t="str">
            <v>000004907</v>
          </cell>
          <cell r="K503" t="str">
            <v>18/08/2022</v>
          </cell>
          <cell r="L503" t="str">
            <v>26220837613238000100550010000049071904608000</v>
          </cell>
          <cell r="M503" t="str">
            <v>26 - Pernambuco</v>
          </cell>
          <cell r="N503">
            <v>500</v>
          </cell>
        </row>
        <row r="504">
          <cell r="C504" t="str">
            <v>HOSPITAL DOM MALAN</v>
          </cell>
          <cell r="E504" t="str">
            <v xml:space="preserve">3.8 - Uniformes, Tecidos e Aviamentos </v>
          </cell>
          <cell r="F504">
            <v>33910350000144</v>
          </cell>
          <cell r="G504" t="str">
            <v>GARDEIS EQUIP DE PROT INDIVIDUAL LTDA</v>
          </cell>
          <cell r="H504" t="str">
            <v>B</v>
          </cell>
          <cell r="I504" t="str">
            <v>S</v>
          </cell>
          <cell r="J504" t="str">
            <v>000018436</v>
          </cell>
          <cell r="K504" t="str">
            <v>26/07/2022</v>
          </cell>
          <cell r="L504" t="str">
            <v>26220733910350000144550010000184361630862498</v>
          </cell>
          <cell r="M504" t="str">
            <v>26 - Pernambuco</v>
          </cell>
          <cell r="N504">
            <v>285.17</v>
          </cell>
        </row>
        <row r="505">
          <cell r="C505" t="str">
            <v>HOSPITAL DOM MALAN</v>
          </cell>
          <cell r="E505" t="str">
            <v xml:space="preserve">3.8 - Uniformes, Tecidos e Aviamentos </v>
          </cell>
          <cell r="F505">
            <v>33910350000144</v>
          </cell>
          <cell r="G505" t="str">
            <v>GARDEIS EQUIP DE PROT INDIVIDUAL LTDA</v>
          </cell>
          <cell r="H505" t="str">
            <v>B</v>
          </cell>
          <cell r="I505" t="str">
            <v>S</v>
          </cell>
          <cell r="J505" t="str">
            <v>000018796</v>
          </cell>
          <cell r="K505" t="str">
            <v>09/08/2022</v>
          </cell>
          <cell r="L505" t="str">
            <v>26220833910350000144550010000187961703509405</v>
          </cell>
          <cell r="M505" t="str">
            <v>26 - Pernambuco</v>
          </cell>
          <cell r="N505">
            <v>65.459999999999994</v>
          </cell>
        </row>
        <row r="506">
          <cell r="C506" t="str">
            <v>HOSPITAL DOM MALAN</v>
          </cell>
          <cell r="E506" t="str">
            <v xml:space="preserve">3.8 - Uniformes, Tecidos e Aviamentos </v>
          </cell>
          <cell r="F506">
            <v>33910350000144</v>
          </cell>
          <cell r="G506" t="str">
            <v>GARDEIS EQUIP DE PROT INDIVIDUAL LTDA</v>
          </cell>
          <cell r="H506" t="str">
            <v>B</v>
          </cell>
          <cell r="I506" t="str">
            <v>S</v>
          </cell>
          <cell r="J506" t="str">
            <v>000019184</v>
          </cell>
          <cell r="K506" t="str">
            <v>23/08/2022</v>
          </cell>
          <cell r="L506" t="str">
            <v>26220833910350000144550010000191841563014930</v>
          </cell>
          <cell r="M506" t="str">
            <v>26 - Pernambuco</v>
          </cell>
          <cell r="N506">
            <v>96.95</v>
          </cell>
        </row>
        <row r="507">
          <cell r="C507" t="str">
            <v>HOSPITAL DOM MALAN</v>
          </cell>
          <cell r="E507" t="str">
            <v xml:space="preserve">3.8 - Uniformes, Tecidos e Aviamentos </v>
          </cell>
          <cell r="F507">
            <v>33910350000144</v>
          </cell>
          <cell r="G507" t="str">
            <v>GARDEIS EQUIP DE PROT INDIVIDUAL LTDA</v>
          </cell>
          <cell r="H507" t="str">
            <v>B</v>
          </cell>
          <cell r="I507" t="str">
            <v>S</v>
          </cell>
          <cell r="J507" t="str">
            <v>000019319</v>
          </cell>
          <cell r="K507" t="str">
            <v>27/08/2022</v>
          </cell>
          <cell r="L507" t="str">
            <v>26220833910350000144550010000193191844535660</v>
          </cell>
          <cell r="M507" t="str">
            <v>26 - Pernambuco</v>
          </cell>
          <cell r="N507">
            <v>638.1</v>
          </cell>
        </row>
        <row r="508">
          <cell r="C508" t="str">
            <v>HOSPITAL DOM MALAN</v>
          </cell>
          <cell r="E508" t="str">
            <v xml:space="preserve">3.8 - Uniformes, Tecidos e Aviamentos </v>
          </cell>
          <cell r="F508">
            <v>61418042000131</v>
          </cell>
          <cell r="G508" t="str">
            <v>CIRURGICA FERNANDES LTDA</v>
          </cell>
          <cell r="H508" t="str">
            <v>B</v>
          </cell>
          <cell r="I508" t="str">
            <v>S</v>
          </cell>
          <cell r="J508" t="str">
            <v>1496763</v>
          </cell>
          <cell r="K508" t="str">
            <v>17/08/2022</v>
          </cell>
          <cell r="L508" t="str">
            <v>35220861418042000131550040014967631870601869</v>
          </cell>
          <cell r="M508" t="str">
            <v>35 - São Paulo</v>
          </cell>
          <cell r="N508">
            <v>3530</v>
          </cell>
        </row>
        <row r="509">
          <cell r="C509" t="str">
            <v>HOSPITAL DOM MALAN</v>
          </cell>
          <cell r="E509" t="str">
            <v>3.99 - Outras despesas com Material de Consumo</v>
          </cell>
          <cell r="F509">
            <v>4639580000112</v>
          </cell>
          <cell r="G509" t="str">
            <v>COLCHOES GLOBO IND DA TRANSF COM E IMP LTDA</v>
          </cell>
          <cell r="H509" t="str">
            <v>B</v>
          </cell>
          <cell r="I509" t="str">
            <v>S</v>
          </cell>
          <cell r="J509" t="str">
            <v>000018742</v>
          </cell>
          <cell r="K509" t="str">
            <v>10/08/2022</v>
          </cell>
          <cell r="L509" t="str">
            <v>26220804639580000112550020000187421000128432</v>
          </cell>
          <cell r="M509" t="str">
            <v>26 - Pernambuco</v>
          </cell>
          <cell r="N509">
            <v>7004.16</v>
          </cell>
        </row>
        <row r="510">
          <cell r="C510" t="str">
            <v>HOSPITAL DOM MALAN</v>
          </cell>
          <cell r="E510" t="str">
            <v>5.10 - Detetização/Tratamento de Resíduos e Afins</v>
          </cell>
          <cell r="F510">
            <v>11863530000180</v>
          </cell>
          <cell r="G510" t="str">
            <v>BRASCON GESTAO AMBIENTAL LTDA</v>
          </cell>
          <cell r="H510" t="str">
            <v>S</v>
          </cell>
          <cell r="I510" t="str">
            <v>S</v>
          </cell>
          <cell r="J510" t="str">
            <v>00123207</v>
          </cell>
          <cell r="K510">
            <v>44805</v>
          </cell>
          <cell r="L510" t="str">
            <v>R185-3T8M2</v>
          </cell>
          <cell r="M510" t="str">
            <v>2611309 - Pombos - PE</v>
          </cell>
          <cell r="N510">
            <v>8326.41</v>
          </cell>
        </row>
        <row r="511">
          <cell r="C511" t="str">
            <v>HOSPITAL DOM MALAN</v>
          </cell>
          <cell r="E511" t="str">
            <v>5.8 - Locação de Veículos Automotores</v>
          </cell>
          <cell r="F511" t="str">
            <v>17.863.255/0001-80</v>
          </cell>
          <cell r="G511" t="str">
            <v>FLAVIA ALVES DE SOUSA - ME</v>
          </cell>
          <cell r="H511" t="str">
            <v>S</v>
          </cell>
          <cell r="I511" t="str">
            <v>S</v>
          </cell>
          <cell r="J511" t="str">
            <v>3717</v>
          </cell>
          <cell r="K511">
            <v>44820</v>
          </cell>
          <cell r="L511" t="str">
            <v>85b26d3b3</v>
          </cell>
          <cell r="M511" t="str">
            <v>2611101 - Petrolina - PE</v>
          </cell>
          <cell r="N511">
            <v>19900</v>
          </cell>
        </row>
        <row r="512">
          <cell r="C512" t="str">
            <v>HOSPITAL DOM MALAN</v>
          </cell>
          <cell r="E512" t="str">
            <v>5.99 - Outros Serviços de Terceiros Pessoa Jurídica</v>
          </cell>
          <cell r="F512">
            <v>7212990000170</v>
          </cell>
          <cell r="G512" t="str">
            <v>JAINARA MOREIRA BARBOSA</v>
          </cell>
          <cell r="H512" t="str">
            <v>S</v>
          </cell>
          <cell r="I512" t="str">
            <v>S</v>
          </cell>
          <cell r="J512" t="str">
            <v>202212232</v>
          </cell>
          <cell r="K512">
            <v>44818</v>
          </cell>
          <cell r="L512" t="str">
            <v>316CDE758</v>
          </cell>
          <cell r="M512" t="str">
            <v>2918407 - Juazeiro - BA</v>
          </cell>
          <cell r="N512">
            <v>650</v>
          </cell>
        </row>
        <row r="513">
          <cell r="C513" t="str">
            <v>HOSPITAL DOM MALAN</v>
          </cell>
          <cell r="E513" t="str">
            <v>5.16 - Serviços Médico-Hospitalares, Odotonlogia e Laboratoriais</v>
          </cell>
          <cell r="F513" t="str">
            <v>12.657.631/0001-67</v>
          </cell>
          <cell r="G513" t="str">
            <v>CDI - CENTRO DE DIAGNOSTICO CLINICO E POR IMAGEM LTDA</v>
          </cell>
          <cell r="H513" t="str">
            <v>S</v>
          </cell>
          <cell r="I513" t="str">
            <v>S</v>
          </cell>
          <cell r="J513" t="str">
            <v>51562</v>
          </cell>
          <cell r="K513">
            <v>44807</v>
          </cell>
          <cell r="L513" t="str">
            <v>65cb41215</v>
          </cell>
          <cell r="M513" t="str">
            <v>2611101 - Petrolina - PE</v>
          </cell>
          <cell r="N513">
            <v>12050</v>
          </cell>
        </row>
        <row r="514">
          <cell r="C514" t="str">
            <v>HOSPITAL DOM MALAN</v>
          </cell>
          <cell r="E514" t="str">
            <v>5.16 - Serviços Médico-Hospitalares, Odotonlogia e Laboratoriais</v>
          </cell>
          <cell r="F514">
            <v>12342816000182</v>
          </cell>
          <cell r="G514" t="str">
            <v>ALL MEDICAL SERVIÇOS MÉDICOS LTDA</v>
          </cell>
          <cell r="H514" t="str">
            <v>S</v>
          </cell>
          <cell r="I514" t="str">
            <v>S</v>
          </cell>
          <cell r="J514" t="str">
            <v>4395</v>
          </cell>
          <cell r="K514">
            <v>44812</v>
          </cell>
          <cell r="L514" t="str">
            <v>fbf9565b1</v>
          </cell>
          <cell r="M514" t="str">
            <v>2611101 - Petrolina - PE</v>
          </cell>
          <cell r="N514">
            <v>9450</v>
          </cell>
        </row>
        <row r="515">
          <cell r="C515" t="str">
            <v>HOSPITAL DOM MALAN</v>
          </cell>
          <cell r="E515" t="str">
            <v>5.16 - Serviços Médico-Hospitalares, Odotonlogia e Laboratoriais</v>
          </cell>
          <cell r="F515">
            <v>1913062000157</v>
          </cell>
          <cell r="G515" t="str">
            <v>CENEL CENTRO DE NEUROLOGIA E ELETROENCEFALOGRAFIA LTDA</v>
          </cell>
          <cell r="H515" t="str">
            <v>S</v>
          </cell>
          <cell r="I515" t="str">
            <v>S</v>
          </cell>
          <cell r="J515" t="str">
            <v>00006101</v>
          </cell>
          <cell r="K515">
            <v>44805</v>
          </cell>
          <cell r="L515" t="str">
            <v>J9Y4-MBDJ</v>
          </cell>
          <cell r="M515" t="str">
            <v>2611606 - Recife - PE</v>
          </cell>
          <cell r="N515">
            <v>4470</v>
          </cell>
        </row>
        <row r="516">
          <cell r="C516" t="str">
            <v>HOSPITAL DOM MALAN</v>
          </cell>
          <cell r="E516" t="str">
            <v>5.3 - Locação de Máquinas e Equipamentos</v>
          </cell>
          <cell r="F516">
            <v>23180800000137</v>
          </cell>
          <cell r="G516" t="str">
            <v>ENNE SOLUCOES ELETRICAS LTDA ME</v>
          </cell>
          <cell r="H516" t="str">
            <v>S</v>
          </cell>
          <cell r="I516" t="str">
            <v>S</v>
          </cell>
          <cell r="J516" t="str">
            <v>1206</v>
          </cell>
          <cell r="K516">
            <v>44813</v>
          </cell>
          <cell r="L516" t="str">
            <v>c29578310</v>
          </cell>
          <cell r="M516" t="str">
            <v>2611101 - Petrolina - PE</v>
          </cell>
          <cell r="N516">
            <v>4150</v>
          </cell>
        </row>
        <row r="517">
          <cell r="C517" t="str">
            <v>HOSPITAL DOM MALAN</v>
          </cell>
          <cell r="E517" t="str">
            <v>5.5 - Reparo e Manutenção de Máquinas e Equipamentos</v>
          </cell>
          <cell r="F517">
            <v>23180800000137</v>
          </cell>
          <cell r="G517" t="str">
            <v>ENNE SOLUCOES ELETRICAS LTDA ME</v>
          </cell>
          <cell r="H517" t="str">
            <v>S</v>
          </cell>
          <cell r="I517" t="str">
            <v>S</v>
          </cell>
          <cell r="J517" t="str">
            <v>1205</v>
          </cell>
          <cell r="K517">
            <v>44813</v>
          </cell>
          <cell r="L517" t="str">
            <v>f8f155a51</v>
          </cell>
          <cell r="M517" t="str">
            <v>2611101 - Petrolina - PE</v>
          </cell>
          <cell r="N517">
            <v>1475</v>
          </cell>
        </row>
        <row r="518">
          <cell r="C518" t="str">
            <v>HOSPITAL DOM MALAN</v>
          </cell>
          <cell r="E518" t="str">
            <v>5.5 - Reparo e Manutenção de Máquinas e Equipamentos</v>
          </cell>
          <cell r="F518">
            <v>22393778000140</v>
          </cell>
          <cell r="G518" t="str">
            <v>STERIL SERVIÇOS DE ESTERILIZAÇÃO LTDA - EPP</v>
          </cell>
          <cell r="H518" t="str">
            <v>S</v>
          </cell>
          <cell r="I518" t="str">
            <v>S</v>
          </cell>
          <cell r="J518" t="str">
            <v>00005973</v>
          </cell>
          <cell r="K518">
            <v>44810</v>
          </cell>
          <cell r="L518" t="str">
            <v>WICT-XHT3</v>
          </cell>
          <cell r="M518" t="str">
            <v>2927408 - Salvador - BA</v>
          </cell>
          <cell r="N518">
            <v>830</v>
          </cell>
        </row>
        <row r="519">
          <cell r="C519" t="str">
            <v>HOSPITAL DOM MALAN</v>
          </cell>
          <cell r="E519" t="str">
            <v>5.5 - Reparo e Manutenção de Máquinas e Equipamentos</v>
          </cell>
          <cell r="F519">
            <v>3480539000183</v>
          </cell>
          <cell r="G519" t="str">
            <v>SL ENGENHARIA HOSPITALAR LTDA</v>
          </cell>
          <cell r="H519" t="str">
            <v>S</v>
          </cell>
          <cell r="I519" t="str">
            <v>S</v>
          </cell>
          <cell r="J519" t="str">
            <v>000010917</v>
          </cell>
          <cell r="K519">
            <v>44812</v>
          </cell>
          <cell r="L519" t="str">
            <v>PTXC17834</v>
          </cell>
          <cell r="M519" t="str">
            <v>2607901 - Jaboatão dos Guararapes - PE</v>
          </cell>
          <cell r="N519">
            <v>16767.37</v>
          </cell>
        </row>
        <row r="520">
          <cell r="C520" t="str">
            <v>HOSPITAL DOM MALAN</v>
          </cell>
          <cell r="E520" t="str">
            <v>5.16 - Serviços Médico-Hospitalares, Odotonlogia e Laboratoriais</v>
          </cell>
          <cell r="F520" t="str">
            <v>08.683.483/0001-88</v>
          </cell>
          <cell r="G520" t="str">
            <v>CONSULTORIO OTORRINOLARINGOLOGICO DO VALE</v>
          </cell>
          <cell r="H520" t="str">
            <v>S</v>
          </cell>
          <cell r="I520" t="str">
            <v>S</v>
          </cell>
          <cell r="J520" t="str">
            <v>1864</v>
          </cell>
          <cell r="K520">
            <v>44805</v>
          </cell>
          <cell r="L520" t="str">
            <v>DC588950E</v>
          </cell>
          <cell r="M520" t="str">
            <v>2611101 - Petrolina - PE</v>
          </cell>
          <cell r="N520">
            <v>1319.62</v>
          </cell>
        </row>
        <row r="521">
          <cell r="C521" t="str">
            <v>HOSPITAL DOM MALAN</v>
          </cell>
          <cell r="E521" t="str">
            <v>5.16 - Serviços Médico-Hospitalares, Odotonlogia e Laboratoriais</v>
          </cell>
          <cell r="F521" t="str">
            <v>09.569.536/0001-05</v>
          </cell>
          <cell r="G521" t="str">
            <v>CARDIOVASF - INSTIT DO CORAÇÃO</v>
          </cell>
          <cell r="H521" t="str">
            <v>S</v>
          </cell>
          <cell r="I521" t="str">
            <v>S</v>
          </cell>
          <cell r="J521" t="str">
            <v>20894</v>
          </cell>
          <cell r="K521">
            <v>44816</v>
          </cell>
          <cell r="L521" t="str">
            <v>b0a46bc8a</v>
          </cell>
          <cell r="M521" t="str">
            <v>2611101 - Petrolina - PE</v>
          </cell>
          <cell r="N521">
            <v>271.05</v>
          </cell>
        </row>
        <row r="522">
          <cell r="C522" t="str">
            <v>HOSPITAL DOM MALAN</v>
          </cell>
          <cell r="E522" t="str">
            <v>5.16 - Serviços Médico-Hospitalares, Odotonlogia e Laboratoriais</v>
          </cell>
          <cell r="F522" t="str">
            <v>01.929.606/0001-79</v>
          </cell>
          <cell r="G522" t="str">
            <v>INSTITUTO DE OLHOS VALE SÃO FRANCISCO</v>
          </cell>
          <cell r="H522" t="str">
            <v>S</v>
          </cell>
          <cell r="I522" t="str">
            <v>S</v>
          </cell>
          <cell r="J522" t="str">
            <v>8438</v>
          </cell>
          <cell r="K522">
            <v>44809</v>
          </cell>
          <cell r="L522" t="str">
            <v>7ecfd19ff</v>
          </cell>
          <cell r="M522" t="str">
            <v>2611101 - Petrolina - PE</v>
          </cell>
          <cell r="N522">
            <v>4000</v>
          </cell>
        </row>
        <row r="523">
          <cell r="C523" t="str">
            <v>HOSPITAL DOM MALAN</v>
          </cell>
          <cell r="E523" t="str">
            <v>5.17 - Manutenção de Software, Certificação Digital e Microfilmagem</v>
          </cell>
          <cell r="F523">
            <v>92306257000780</v>
          </cell>
          <cell r="G523" t="str">
            <v>MV INFORMATICA NORDESTE LTDA</v>
          </cell>
          <cell r="H523" t="str">
            <v>S</v>
          </cell>
          <cell r="I523" t="str">
            <v>S</v>
          </cell>
          <cell r="J523" t="str">
            <v>00044282</v>
          </cell>
          <cell r="K523">
            <v>44808</v>
          </cell>
          <cell r="L523" t="str">
            <v>JZLK-GGGP</v>
          </cell>
          <cell r="M523" t="str">
            <v>2611606 - Recife - PE</v>
          </cell>
          <cell r="N523">
            <v>27227.16</v>
          </cell>
        </row>
        <row r="524">
          <cell r="C524" t="str">
            <v>HOSPITAL DOM MALAN</v>
          </cell>
          <cell r="E524" t="str">
            <v>5.16 - Serviços Médico-Hospitalares, Odotonlogia e Laboratoriais</v>
          </cell>
          <cell r="F524">
            <v>4166795000163</v>
          </cell>
          <cell r="G524" t="str">
            <v>ANESTESIA E SERVIÇOS MÉDICOS LTDA</v>
          </cell>
          <cell r="H524" t="str">
            <v>S</v>
          </cell>
          <cell r="I524" t="str">
            <v>S</v>
          </cell>
          <cell r="J524" t="str">
            <v>11703</v>
          </cell>
          <cell r="K524">
            <v>44823</v>
          </cell>
          <cell r="L524" t="str">
            <v>6e36f4c0c</v>
          </cell>
          <cell r="M524" t="str">
            <v>2611101 - Petrolina - PE</v>
          </cell>
          <cell r="N524">
            <v>217000.31</v>
          </cell>
        </row>
        <row r="525">
          <cell r="C525" t="str">
            <v>HOSPITAL DOM MALAN</v>
          </cell>
          <cell r="E525" t="str">
            <v>5.16 - Serviços Médico-Hospitalares, Odotonlogia e Laboratoriais</v>
          </cell>
          <cell r="F525">
            <v>4166795000163</v>
          </cell>
          <cell r="G525" t="str">
            <v>ANESTESIA E SERVIÇOS MÉDICOS LTDA</v>
          </cell>
          <cell r="H525" t="str">
            <v>S</v>
          </cell>
          <cell r="I525" t="str">
            <v>S</v>
          </cell>
          <cell r="J525" t="str">
            <v>11704</v>
          </cell>
          <cell r="K525">
            <v>44823</v>
          </cell>
          <cell r="L525" t="str">
            <v>5a42f71d9</v>
          </cell>
          <cell r="M525" t="str">
            <v>2611101 - Petrolina - PE</v>
          </cell>
          <cell r="N525">
            <v>13200</v>
          </cell>
        </row>
        <row r="526">
          <cell r="C526" t="str">
            <v>HOSPITAL DOM MALAN</v>
          </cell>
          <cell r="E526" t="str">
            <v>5.16 - Serviços Médico-Hospitalares, Odotonlogia e Laboratoriais</v>
          </cell>
          <cell r="F526">
            <v>12342816000182</v>
          </cell>
          <cell r="G526" t="str">
            <v>ALL MEDICAL SERVIÇOS MÉDICOS LTDA</v>
          </cell>
          <cell r="H526" t="str">
            <v>S</v>
          </cell>
          <cell r="I526" t="str">
            <v>S</v>
          </cell>
          <cell r="J526" t="str">
            <v>4468</v>
          </cell>
          <cell r="K526">
            <v>44824</v>
          </cell>
          <cell r="L526" t="str">
            <v>f6aa5cd42</v>
          </cell>
          <cell r="M526" t="str">
            <v>2611101 - Petrolina - PE</v>
          </cell>
          <cell r="N526">
            <v>1200</v>
          </cell>
        </row>
        <row r="527">
          <cell r="C527" t="str">
            <v>HOSPITAL DOM MALAN</v>
          </cell>
          <cell r="E527" t="str">
            <v>5.16 - Serviços Médico-Hospitalares, Odotonlogia e Laboratoriais</v>
          </cell>
          <cell r="F527">
            <v>12342816000182</v>
          </cell>
          <cell r="G527" t="str">
            <v>ALL MEDICAL SERVIÇOS MÉDICOS LTDA</v>
          </cell>
          <cell r="H527" t="str">
            <v>S</v>
          </cell>
          <cell r="I527" t="str">
            <v>S</v>
          </cell>
          <cell r="J527" t="str">
            <v>4469</v>
          </cell>
          <cell r="K527">
            <v>44824</v>
          </cell>
          <cell r="L527" t="str">
            <v>8ce10a436</v>
          </cell>
          <cell r="M527" t="str">
            <v>2611101 - Petrolina - PE</v>
          </cell>
          <cell r="N527">
            <v>602.02</v>
          </cell>
        </row>
        <row r="528">
          <cell r="C528" t="str">
            <v>HOSPITAL DOM MALAN</v>
          </cell>
          <cell r="E528" t="str">
            <v>5.16 - Serviços Médico-Hospitalares, Odotonlogia e Laboratoriais</v>
          </cell>
          <cell r="F528" t="str">
            <v>28.960.273/0001-05</v>
          </cell>
          <cell r="G528" t="str">
            <v>HEALTH MEDICAL GROUP MEDICOS HOSPITALARES LTDA</v>
          </cell>
          <cell r="H528" t="str">
            <v>S</v>
          </cell>
          <cell r="I528" t="str">
            <v>S</v>
          </cell>
          <cell r="J528" t="str">
            <v>0000000344</v>
          </cell>
          <cell r="K528">
            <v>44824</v>
          </cell>
          <cell r="L528" t="str">
            <v>3hf8qtp7k</v>
          </cell>
          <cell r="M528" t="str">
            <v>2301901 - Barbalha - CE</v>
          </cell>
          <cell r="N528">
            <v>1559.76</v>
          </cell>
        </row>
        <row r="529">
          <cell r="C529" t="str">
            <v>HOSPITAL DOM MALAN</v>
          </cell>
          <cell r="E529" t="str">
            <v>5.16 - Serviços Médico-Hospitalares, Odotonlogia e Laboratoriais</v>
          </cell>
          <cell r="F529">
            <v>4226430000187</v>
          </cell>
          <cell r="G529" t="str">
            <v>INSTITUTO DO RIM LTDA EPP</v>
          </cell>
          <cell r="H529" t="str">
            <v>S</v>
          </cell>
          <cell r="I529" t="str">
            <v>S</v>
          </cell>
          <cell r="J529" t="str">
            <v>1225</v>
          </cell>
          <cell r="K529">
            <v>44824</v>
          </cell>
          <cell r="L529" t="str">
            <v>1e3bef979</v>
          </cell>
          <cell r="M529" t="str">
            <v>2611101 - Petrolina - PE</v>
          </cell>
          <cell r="N529">
            <v>10000</v>
          </cell>
        </row>
        <row r="530">
          <cell r="C530" t="str">
            <v>HOSPITAL DOM MALAN</v>
          </cell>
          <cell r="E530" t="str">
            <v>5.99 - Outros Serviços de Terceiros Pessoa Jurídica</v>
          </cell>
          <cell r="F530">
            <v>35670157000109</v>
          </cell>
          <cell r="G530" t="str">
            <v>EMP. BRAS. DE CORREIOS E TELEGRAFOS</v>
          </cell>
          <cell r="H530" t="str">
            <v>S</v>
          </cell>
          <cell r="I530" t="str">
            <v>N</v>
          </cell>
          <cell r="J530" t="str">
            <v>COMPROVANTE</v>
          </cell>
          <cell r="N530">
            <v>98</v>
          </cell>
        </row>
        <row r="531">
          <cell r="C531" t="str">
            <v>HOSPITAL DOM MALAN</v>
          </cell>
          <cell r="E531" t="str">
            <v>5.99 - Outros Serviços de Terceiros Pessoa Jurídica</v>
          </cell>
          <cell r="F531">
            <v>35670157000109</v>
          </cell>
          <cell r="G531" t="str">
            <v>EMP. BRAS. DE CORREIOS E TELEGRAFOS</v>
          </cell>
          <cell r="H531" t="str">
            <v>S</v>
          </cell>
          <cell r="I531" t="str">
            <v>N</v>
          </cell>
          <cell r="J531" t="str">
            <v>COMPROVANTE</v>
          </cell>
          <cell r="N531">
            <v>37.89</v>
          </cell>
        </row>
        <row r="532">
          <cell r="C532" t="str">
            <v>HOSPITAL DOM MALAN</v>
          </cell>
          <cell r="E532" t="str">
            <v>5.99 - Outros Serviços de Terceiros Pessoa Jurídica</v>
          </cell>
          <cell r="F532">
            <v>35670157000109</v>
          </cell>
          <cell r="G532" t="str">
            <v>EMP. BRAS. DE CORREIOS E TELEGRAFOS</v>
          </cell>
          <cell r="H532" t="str">
            <v>S</v>
          </cell>
          <cell r="I532" t="str">
            <v>N</v>
          </cell>
          <cell r="J532" t="str">
            <v>COMPROVANTE</v>
          </cell>
          <cell r="N532">
            <v>25.8</v>
          </cell>
        </row>
        <row r="533">
          <cell r="C533" t="str">
            <v>HOSPITAL DOM MALAN</v>
          </cell>
          <cell r="E533" t="str">
            <v>5.99 - Outros Serviços de Terceiros Pessoa Jurídica</v>
          </cell>
          <cell r="F533">
            <v>35670157000109</v>
          </cell>
          <cell r="G533" t="str">
            <v>EMP. BRAS. DE CORREIOS E TELEGRAFOS</v>
          </cell>
          <cell r="H533" t="str">
            <v>S</v>
          </cell>
          <cell r="I533" t="str">
            <v>N</v>
          </cell>
          <cell r="J533" t="str">
            <v>COMPROVANTE</v>
          </cell>
          <cell r="N533">
            <v>27.7</v>
          </cell>
        </row>
        <row r="534">
          <cell r="C534" t="str">
            <v>HOSPITAL DOM MALAN</v>
          </cell>
          <cell r="E534" t="str">
            <v>5.99 - Outros Serviços de Terceiros Pessoa Jurídica</v>
          </cell>
          <cell r="F534">
            <v>35670157000109</v>
          </cell>
          <cell r="G534" t="str">
            <v>EMP. BRAS. DE CORREIOS E TELEGRAFOS</v>
          </cell>
          <cell r="H534" t="str">
            <v>S</v>
          </cell>
          <cell r="I534" t="str">
            <v>N</v>
          </cell>
          <cell r="J534" t="str">
            <v>COMPROVANTE</v>
          </cell>
          <cell r="N534">
            <v>37.89</v>
          </cell>
        </row>
        <row r="535">
          <cell r="C535" t="str">
            <v>HOSPITAL DOM MALAN</v>
          </cell>
          <cell r="E535" t="str">
            <v>5.99 - Outros Serviços de Terceiros Pessoa Jurídica</v>
          </cell>
          <cell r="F535">
            <v>35670157000109</v>
          </cell>
          <cell r="G535" t="str">
            <v>EMP. BRAS. DE CORREIOS E TELEGRAFOS</v>
          </cell>
          <cell r="H535" t="str">
            <v>S</v>
          </cell>
          <cell r="I535" t="str">
            <v>N</v>
          </cell>
          <cell r="J535" t="str">
            <v>COMPROVANTE</v>
          </cell>
          <cell r="N535">
            <v>37.89</v>
          </cell>
        </row>
        <row r="536">
          <cell r="C536" t="str">
            <v>HOSPITAL DOM MALAN</v>
          </cell>
          <cell r="E536" t="str">
            <v>5.99 - Outros Serviços de Terceiros Pessoa Jurídica</v>
          </cell>
          <cell r="F536">
            <v>35670157000109</v>
          </cell>
          <cell r="G536" t="str">
            <v>EMP. BRAS. DE CORREIOS E TELEGRAFOS</v>
          </cell>
          <cell r="H536" t="str">
            <v>S</v>
          </cell>
          <cell r="I536" t="str">
            <v>N</v>
          </cell>
          <cell r="J536" t="str">
            <v>COMPROVANTE</v>
          </cell>
          <cell r="N536">
            <v>30.3</v>
          </cell>
        </row>
        <row r="537">
          <cell r="C537" t="str">
            <v>HOSPITAL DOM MALAN</v>
          </cell>
          <cell r="E537" t="str">
            <v>5.17 - Manutenção de Software, Certificação Digital e Microfilmagem</v>
          </cell>
          <cell r="F537" t="str">
            <v>09.236.362/0001-50</v>
          </cell>
          <cell r="G537" t="str">
            <v>SELECTY TECNOLOGIA PARA RH LTDA - ME</v>
          </cell>
          <cell r="H537" t="str">
            <v>S</v>
          </cell>
          <cell r="I537" t="str">
            <v>S</v>
          </cell>
          <cell r="J537" t="str">
            <v>6552</v>
          </cell>
          <cell r="K537">
            <v>44810</v>
          </cell>
          <cell r="L537" t="str">
            <v>S1A9NE0Z</v>
          </cell>
          <cell r="M537" t="str">
            <v>4106902 - Curitiba - PR</v>
          </cell>
          <cell r="N537">
            <v>117.68</v>
          </cell>
        </row>
        <row r="538">
          <cell r="C538" t="str">
            <v>HOSPITAL DOM MALAN</v>
          </cell>
          <cell r="E538" t="str">
            <v>5.16 - Serviços Médico-Hospitalares, Odotonlogia e Laboratoriais</v>
          </cell>
          <cell r="F538" t="str">
            <v>03.264.990/0001-63</v>
          </cell>
          <cell r="G538" t="str">
            <v>CLIAM - CLIN INTEG DE ASSIST A MULHER</v>
          </cell>
          <cell r="H538" t="str">
            <v>S</v>
          </cell>
          <cell r="I538" t="str">
            <v>S</v>
          </cell>
          <cell r="J538" t="str">
            <v>31112</v>
          </cell>
          <cell r="K538">
            <v>44824</v>
          </cell>
          <cell r="L538" t="str">
            <v>30aecb19d</v>
          </cell>
          <cell r="M538" t="str">
            <v>2611101 - Petrolina - PE</v>
          </cell>
          <cell r="N538">
            <v>4816.2</v>
          </cell>
        </row>
        <row r="539">
          <cell r="C539" t="str">
            <v>HOSPITAL DOM MALAN</v>
          </cell>
          <cell r="E539" t="str">
            <v>5.99 - Outros Serviços de Terceiros Pessoa Jurídica</v>
          </cell>
          <cell r="F539">
            <v>10998292000157</v>
          </cell>
          <cell r="G539" t="str">
            <v xml:space="preserve">CENTRO DE INTEGRAÇÃO EMPRESA ESCOLA DE PERNAMBUCO CIEE </v>
          </cell>
          <cell r="H539" t="str">
            <v>S</v>
          </cell>
          <cell r="I539" t="str">
            <v>N</v>
          </cell>
          <cell r="J539" t="str">
            <v>FATURA</v>
          </cell>
          <cell r="K539">
            <v>44773</v>
          </cell>
          <cell r="N539">
            <v>1674.75</v>
          </cell>
        </row>
        <row r="540">
          <cell r="C540" t="str">
            <v>HOSPITAL DOM MALAN</v>
          </cell>
          <cell r="E540" t="str">
            <v>5.99 - Outros Serviços de Terceiros Pessoa Jurídica</v>
          </cell>
          <cell r="F540">
            <v>10998292000157</v>
          </cell>
          <cell r="G540" t="str">
            <v xml:space="preserve">CENTRO DE INTEGRAÇÃO EMPRESA ESCOLA DE PERNAMBUCO CIEE </v>
          </cell>
          <cell r="H540" t="str">
            <v>S</v>
          </cell>
          <cell r="I540" t="str">
            <v>N</v>
          </cell>
          <cell r="J540" t="str">
            <v>FATURA</v>
          </cell>
          <cell r="K540">
            <v>44774</v>
          </cell>
          <cell r="N540">
            <v>304.5</v>
          </cell>
        </row>
        <row r="541">
          <cell r="C541" t="str">
            <v>HOSPITAL DOM MALAN</v>
          </cell>
          <cell r="E541" t="str">
            <v>5.16 - Serviços Médico-Hospitalares, Odotonlogia e Laboratoriais</v>
          </cell>
          <cell r="F541" t="str">
            <v>24.304.495/0001-00</v>
          </cell>
          <cell r="G541" t="str">
            <v>CLINICA DO RIM S/C LTDA</v>
          </cell>
          <cell r="H541" t="str">
            <v>S</v>
          </cell>
          <cell r="I541" t="str">
            <v>S</v>
          </cell>
          <cell r="J541" t="str">
            <v>2017</v>
          </cell>
          <cell r="K541">
            <v>44824</v>
          </cell>
          <cell r="L541" t="str">
            <v>a5f30093d</v>
          </cell>
          <cell r="M541" t="str">
            <v>2611101 - Petrolina - PE</v>
          </cell>
          <cell r="N541">
            <v>3500</v>
          </cell>
        </row>
        <row r="542">
          <cell r="C542" t="str">
            <v>HOSPITAL DOM MALAN</v>
          </cell>
          <cell r="E542" t="str">
            <v>4.6 - Serviços de Profissionais de Saúde</v>
          </cell>
          <cell r="F542" t="str">
            <v>051.138.345-21</v>
          </cell>
          <cell r="G542" t="str">
            <v>ALBERTINO JOSÉ FERREIRA NETO</v>
          </cell>
          <cell r="H542" t="str">
            <v>S</v>
          </cell>
          <cell r="I542" t="str">
            <v>N</v>
          </cell>
          <cell r="N542">
            <v>1800</v>
          </cell>
        </row>
        <row r="543">
          <cell r="C543" t="str">
            <v>HOSPITAL DOM MALAN</v>
          </cell>
          <cell r="E543" t="str">
            <v>4.6 - Serviços de Profissionais de Saúde</v>
          </cell>
          <cell r="F543" t="str">
            <v>093.461.144-01</v>
          </cell>
          <cell r="G543" t="str">
            <v>EVELYN CAVALCANTI COUTINHO</v>
          </cell>
          <cell r="H543" t="str">
            <v>S</v>
          </cell>
          <cell r="I543" t="str">
            <v>N</v>
          </cell>
          <cell r="N543">
            <v>3000</v>
          </cell>
        </row>
        <row r="544">
          <cell r="C544" t="str">
            <v>HOSPITAL DOM MALAN</v>
          </cell>
          <cell r="E544" t="str">
            <v>4.6 - Serviços de Profissionais de Saúde</v>
          </cell>
          <cell r="F544" t="str">
            <v>984.748.394-91</v>
          </cell>
          <cell r="G544" t="str">
            <v>FLAVIO AUGUSTO DE CASTRO SOUZA</v>
          </cell>
          <cell r="H544" t="str">
            <v>S</v>
          </cell>
          <cell r="I544" t="str">
            <v>N</v>
          </cell>
          <cell r="N544">
            <v>9375</v>
          </cell>
        </row>
        <row r="545">
          <cell r="C545" t="str">
            <v>HOSPITAL DOM MALAN</v>
          </cell>
          <cell r="E545" t="str">
            <v>4.6 - Serviços de Profissionais de Saúde</v>
          </cell>
          <cell r="F545" t="str">
            <v>109.089.824-02</v>
          </cell>
          <cell r="G545" t="str">
            <v>JESSICA ADRIANA DIAS SOARES</v>
          </cell>
          <cell r="H545" t="str">
            <v>S</v>
          </cell>
          <cell r="I545" t="str">
            <v>N</v>
          </cell>
          <cell r="N545">
            <v>5360</v>
          </cell>
        </row>
        <row r="546">
          <cell r="C546" t="str">
            <v>HOSPITAL DOM MALAN</v>
          </cell>
          <cell r="E546" t="str">
            <v>4.6 - Serviços de Profissionais de Saúde</v>
          </cell>
          <cell r="F546" t="str">
            <v>112.572.724-11</v>
          </cell>
          <cell r="G546" t="str">
            <v>MAISA MACIEL DE ALMEIDA</v>
          </cell>
          <cell r="H546" t="str">
            <v>S</v>
          </cell>
          <cell r="I546" t="str">
            <v>N</v>
          </cell>
          <cell r="N546">
            <v>2540</v>
          </cell>
        </row>
        <row r="547">
          <cell r="C547" t="str">
            <v>HOSPITAL DOM MALAN</v>
          </cell>
          <cell r="E547" t="str">
            <v>4.7 - Apoio Administrativo, Técnico e Operacional</v>
          </cell>
          <cell r="F547" t="str">
            <v>406.574.648-56</v>
          </cell>
          <cell r="G547" t="str">
            <v>ANDERSON DA SILVA FERREIRA LIMA</v>
          </cell>
          <cell r="H547" t="str">
            <v>S</v>
          </cell>
          <cell r="I547" t="str">
            <v>N</v>
          </cell>
          <cell r="N547">
            <v>165.62</v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67" zoomScale="90" zoomScaleNormal="90" workbookViewId="0">
      <selection activeCell="A80" sqref="A80:XFD8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2638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00000019267</v>
      </c>
      <c r="I3" s="6">
        <f>IF('[1]TCE - ANEXO IV - Preencher'!K12="","",'[1]TCE - ANEXO IV - Preencher'!K12)</f>
        <v>44770</v>
      </c>
      <c r="J3" s="5" t="str">
        <f>'[1]TCE - ANEXO IV - Preencher'!L12</f>
        <v>9f964b0f4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20100.82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8380889000434</v>
      </c>
      <c r="E4" s="5" t="str">
        <f>'[1]TCE - ANEXO IV - Preencher'!G13</f>
        <v>ATLANTICO TRANSPORTES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00000019315</v>
      </c>
      <c r="I4" s="6">
        <f>IF('[1]TCE - ANEXO IV - Preencher'!K13="","",'[1]TCE - ANEXO IV - Preencher'!K13)</f>
        <v>44770</v>
      </c>
      <c r="J4" s="5" t="str">
        <f>'[1]TCE - ANEXO IV - Preencher'!L13</f>
        <v>84684cde6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278.8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34133896000107</v>
      </c>
      <c r="E5" s="5" t="str">
        <f>'[1]TCE - ANEXO IV - Preencher'!G14</f>
        <v>SETRANVASF GESTAO DE CREDITOS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2022916</v>
      </c>
      <c r="I5" s="6">
        <f>IF('[1]TCE - ANEXO IV - Preencher'!K14="","",'[1]TCE - ANEXO IV - Preencher'!K14)</f>
        <v>44776</v>
      </c>
      <c r="J5" s="5" t="str">
        <f>'[1]TCE - ANEXO IV - Preencher'!L14</f>
        <v>C0536A190</v>
      </c>
      <c r="K5" s="5" t="str">
        <f>IF(F5="B",LEFT('[1]TCE - ANEXO IV - Preencher'!M14,2),IF(F5="S",LEFT('[1]TCE - ANEXO IV - Preencher'!M14,7),IF('[1]TCE - ANEXO IV - Preencher'!H14="","")))</f>
        <v>2918407</v>
      </c>
      <c r="L5" s="7">
        <f>'[1]TCE - ANEXO IV - Preencher'!N14</f>
        <v>6143.2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34133896000107</v>
      </c>
      <c r="E6" s="5" t="str">
        <f>'[1]TCE - ANEXO IV - Preencher'!G15</f>
        <v>SETRANVASF GESTAO DE CREDITOS EIRELI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2022917</v>
      </c>
      <c r="I6" s="6">
        <f>IF('[1]TCE - ANEXO IV - Preencher'!K15="","",'[1]TCE - ANEXO IV - Preencher'!K15)</f>
        <v>44776</v>
      </c>
      <c r="J6" s="5" t="str">
        <f>'[1]TCE - ANEXO IV - Preencher'!L15</f>
        <v>433290240</v>
      </c>
      <c r="K6" s="5" t="str">
        <f>IF(F6="B",LEFT('[1]TCE - ANEXO IV - Preencher'!M15,2),IF(F6="S",LEFT('[1]TCE - ANEXO IV - Preencher'!M15,7),IF('[1]TCE - ANEXO IV - Preencher'!H15="","")))</f>
        <v>2918407</v>
      </c>
      <c r="L6" s="7">
        <f>'[1]TCE - ANEXO IV - Preencher'!N15</f>
        <v>480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12696911000184</v>
      </c>
      <c r="E7" s="5" t="str">
        <f>'[1]TCE - ANEXO IV - Preencher'!G16</f>
        <v>ASSOC DOS TRANSP ALTER E COMP DE PASSAG DOS PISNC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1499</v>
      </c>
      <c r="I7" s="6">
        <f>IF('[1]TCE - ANEXO IV - Preencher'!K16="","",'[1]TCE - ANEXO IV - Preencher'!K16)</f>
        <v>44804</v>
      </c>
      <c r="J7" s="5" t="str">
        <f>'[1]TCE - ANEXO IV - Preencher'!L16</f>
        <v>99be13ec7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14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6095114000149</v>
      </c>
      <c r="E8" s="5" t="str">
        <f>'[1]TCE - ANEXO IV - Preencher'!G17</f>
        <v>ASSOCIACAO DOS TRANSPORTADORES ALTERNATIVOS 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1017</v>
      </c>
      <c r="I8" s="6">
        <f>IF('[1]TCE - ANEXO IV - Preencher'!K17="","",'[1]TCE - ANEXO IV - Preencher'!K17)</f>
        <v>44774</v>
      </c>
      <c r="J8" s="5" t="str">
        <f>'[1]TCE - ANEXO IV - Preencher'!L17</f>
        <v>c376e2ebe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256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7107866000145</v>
      </c>
      <c r="E9" s="5" t="str">
        <f>'[1]TCE - ANEXO IV - Preencher'!G18</f>
        <v>ASSOC. TRANSP. ALTERN. COMPLEM. PASSAG. PROJ. IRRIGADOS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2804</v>
      </c>
      <c r="I9" s="6">
        <f>IF('[1]TCE - ANEXO IV - Preencher'!K18="","",'[1]TCE - ANEXO IV - Preencher'!K18)</f>
        <v>44768</v>
      </c>
      <c r="J9" s="5" t="str">
        <f>'[1]TCE - ANEXO IV - Preencher'!L18</f>
        <v>f2a689e28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952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20129691000135</v>
      </c>
      <c r="E10" s="5" t="str">
        <f>'[1]TCE - ANEXO IV - Preencher'!G19</f>
        <v xml:space="preserve">COOPERTRANSERTAO - COOPERATIVA DOS PROPRIETARIOS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1311</v>
      </c>
      <c r="I10" s="6">
        <f>IF('[1]TCE - ANEXO IV - Preencher'!K19="","",'[1]TCE - ANEXO IV - Preencher'!K19)</f>
        <v>44769</v>
      </c>
      <c r="J10" s="5" t="str">
        <f>'[1]TCE - ANEXO IV - Preencher'!L19</f>
        <v>0119929b2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210</v>
      </c>
    </row>
    <row r="11" spans="1:12" s="8" customFormat="1" ht="19.5" customHeight="1" x14ac:dyDescent="0.2">
      <c r="A11" s="3">
        <f>IFERROR(VLOOKUP(B11,'[1]DADOS (OCULTAR)'!$Q$3:$S$103,3,0),"")</f>
        <v>9039744000780</v>
      </c>
      <c r="B11" s="4" t="str">
        <f>'[1]TCE - ANEXO IV - Preencher'!C20</f>
        <v>HOSPITAL DOM MALAN</v>
      </c>
      <c r="C11" s="4" t="str">
        <f>'[1]TCE - ANEXO IV - Preencher'!E20</f>
        <v xml:space="preserve">5.21 - Seguros em geral </v>
      </c>
      <c r="D11" s="3">
        <f>'[1]TCE - ANEXO IV - Preencher'!F20</f>
        <v>92682038000100</v>
      </c>
      <c r="E11" s="5" t="str">
        <f>'[1]TCE - ANEXO IV - Preencher'!G20</f>
        <v xml:space="preserve">BRADESCO AUTO/RE COMPANHIA DE SEGUROS 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APÓLICE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116.16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</v>
      </c>
      <c r="C12" s="4" t="str">
        <f>'[1]TCE - ANEXO IV - Preencher'!E21</f>
        <v xml:space="preserve">5.21 - Seguros em geral </v>
      </c>
      <c r="D12" s="3">
        <f>'[1]TCE - ANEXO IV - Preencher'!F21</f>
        <v>33054826000192</v>
      </c>
      <c r="E12" s="5" t="str">
        <f>'[1]TCE - ANEXO IV - Preencher'!G21</f>
        <v xml:space="preserve">COMPANHIA EXCELSIOR DE SEGUROS 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APÓLICE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965.08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</v>
      </c>
      <c r="C13" s="4" t="str">
        <f>'[1]TCE - ANEXO IV - Preencher'!E22</f>
        <v xml:space="preserve">5.21 - Seguros em geral </v>
      </c>
      <c r="D13" s="3">
        <f>'[1]TCE - ANEXO IV - Preencher'!F22</f>
        <v>61198164000160</v>
      </c>
      <c r="E13" s="5" t="str">
        <f>'[1]TCE - ANEXO IV - Preencher'!G22</f>
        <v>PORTO SEGURO AUTO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APÓLICE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983.13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</v>
      </c>
      <c r="C14" s="4" t="str">
        <f>'[1]TCE - ANEXO IV - Preencher'!E23</f>
        <v xml:space="preserve">5.21 - Seguros em geral </v>
      </c>
      <c r="D14" s="3">
        <f>'[1]TCE - ANEXO IV - Preencher'!F23</f>
        <v>61198164000160</v>
      </c>
      <c r="E14" s="5" t="str">
        <f>'[1]TCE - ANEXO IV - Preencher'!G23</f>
        <v xml:space="preserve">PORTO SEGURO CIA DE SEGUROS GERAIS 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APÓLICE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631.75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</v>
      </c>
      <c r="C15" s="4" t="str">
        <f>'[1]TCE - ANEXO IV - Preencher'!E24</f>
        <v xml:space="preserve">5.25 - Serviços Bancários </v>
      </c>
      <c r="D15" s="3">
        <f>'[1]TCE - ANEXO IV - Preencher'!F24</f>
        <v>360305000104</v>
      </c>
      <c r="E15" s="5" t="str">
        <f>'[1]TCE - ANEXO IV - Preencher'!G24</f>
        <v>CAIXA ECONOMICA FEDERAL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48.95</v>
      </c>
    </row>
    <row r="16" spans="1:12" s="8" customFormat="1" ht="19.5" customHeight="1" x14ac:dyDescent="0.2">
      <c r="A16" s="3">
        <f>IFERROR(VLOOKUP(B16,'[1]DADOS (OCULTAR)'!$Q$3:$S$103,3,0),"")</f>
        <v>9039744000780</v>
      </c>
      <c r="B16" s="4" t="str">
        <f>'[1]TCE - ANEXO IV - Preencher'!C25</f>
        <v>HOSPITAL DOM MALAN</v>
      </c>
      <c r="C16" s="4" t="str">
        <f>'[1]TCE - ANEXO IV - Preencher'!E25</f>
        <v xml:space="preserve">5.25 - Serviços Bancários </v>
      </c>
      <c r="D16" s="3">
        <f>'[1]TCE - ANEXO IV - Preencher'!F25</f>
        <v>60746948866926</v>
      </c>
      <c r="E16" s="5" t="str">
        <f>'[1]TCE - ANEXO IV - Preencher'!G25</f>
        <v>BANCO BRADESCO S.A.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159.11000000000001</v>
      </c>
    </row>
    <row r="17" spans="1:12" s="8" customFormat="1" ht="19.5" customHeight="1" x14ac:dyDescent="0.2">
      <c r="A17" s="3">
        <f>IFERROR(VLOOKUP(B17,'[1]DADOS (OCULTAR)'!$Q$3:$S$103,3,0),"")</f>
        <v>9039744000780</v>
      </c>
      <c r="B17" s="4" t="str">
        <f>'[1]TCE - ANEXO IV - Preencher'!C26</f>
        <v>HOSPITAL DOM MALAN</v>
      </c>
      <c r="C17" s="4" t="str">
        <f>'[1]TCE - ANEXO IV - Preencher'!E26</f>
        <v xml:space="preserve">5.25 - Serviços Bancários </v>
      </c>
      <c r="D17" s="3">
        <f>'[1]TCE - ANEXO IV - Preencher'!F26</f>
        <v>60746948866926</v>
      </c>
      <c r="E17" s="5" t="str">
        <f>'[1]TCE - ANEXO IV - Preencher'!G26</f>
        <v>BANCO BRADESCO S.A.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281.14</v>
      </c>
    </row>
    <row r="18" spans="1:12" s="8" customFormat="1" ht="19.5" customHeight="1" x14ac:dyDescent="0.2">
      <c r="A18" s="3">
        <f>IFERROR(VLOOKUP(B18,'[1]DADOS (OCULTAR)'!$Q$3:$S$103,3,0),"")</f>
        <v>9039744000780</v>
      </c>
      <c r="B18" s="4" t="str">
        <f>'[1]TCE - ANEXO IV - Preencher'!C27</f>
        <v>HOSPITAL DOM MALAN</v>
      </c>
      <c r="C18" s="4" t="str">
        <f>'[1]TCE - ANEXO IV - Preencher'!E27</f>
        <v>5.9 - Telefonia Móvel</v>
      </c>
      <c r="D18" s="3">
        <f>'[1]TCE - ANEXO IV - Preencher'!F27</f>
        <v>2421421001355</v>
      </c>
      <c r="E18" s="5" t="str">
        <f>'[1]TCE - ANEXO IV - Preencher'!G27</f>
        <v>TIM CELULAR SA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FATURA</v>
      </c>
      <c r="I18" s="6">
        <f>IF('[1]TCE - ANEXO IV - Preencher'!K27="","",'[1]TCE - ANEXO IV - Preencher'!K27)</f>
        <v>44774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1860.11</v>
      </c>
    </row>
    <row r="19" spans="1:12" s="8" customFormat="1" ht="19.5" customHeight="1" x14ac:dyDescent="0.2">
      <c r="A19" s="3">
        <f>IFERROR(VLOOKUP(B19,'[1]DADOS (OCULTAR)'!$Q$3:$S$103,3,0),"")</f>
        <v>9039744000780</v>
      </c>
      <c r="B19" s="4" t="str">
        <f>'[1]TCE - ANEXO IV - Preencher'!C28</f>
        <v>HOSPITAL DOM MALAN</v>
      </c>
      <c r="C19" s="4" t="str">
        <f>'[1]TCE - ANEXO IV - Preencher'!E28</f>
        <v>5.18 - Teledonia Fixa</v>
      </c>
      <c r="D19" s="3">
        <f>'[1]TCE - ANEXO IV - Preencher'!F28</f>
        <v>2558157000162</v>
      </c>
      <c r="E19" s="5" t="str">
        <f>'[1]TCE - ANEXO IV - Preencher'!G28</f>
        <v>TELEFONICA BRASIL SA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FATURA</v>
      </c>
      <c r="I19" s="6">
        <f>IF('[1]TCE - ANEXO IV - Preencher'!K28="","",'[1]TCE - ANEXO IV - Preencher'!K28)</f>
        <v>44774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227.02</v>
      </c>
    </row>
    <row r="20" spans="1:12" s="8" customFormat="1" ht="19.5" customHeight="1" x14ac:dyDescent="0.2">
      <c r="A20" s="3">
        <f>IFERROR(VLOOKUP(B20,'[1]DADOS (OCULTAR)'!$Q$3:$S$103,3,0),"")</f>
        <v>9039744000780</v>
      </c>
      <c r="B20" s="4" t="str">
        <f>'[1]TCE - ANEXO IV - Preencher'!C29</f>
        <v>HOSPITAL DOM MALAN</v>
      </c>
      <c r="C20" s="4" t="str">
        <f>'[1]TCE - ANEXO IV - Preencher'!E29</f>
        <v>5.18 - Teledonia Fixa</v>
      </c>
      <c r="D20" s="3">
        <f>'[1]TCE - ANEXO IV - Preencher'!F29</f>
        <v>76535764002278</v>
      </c>
      <c r="E20" s="5" t="str">
        <f>'[1]TCE - ANEXO IV - Preencher'!G29</f>
        <v>OI S.A.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FATURA</v>
      </c>
      <c r="I20" s="6">
        <f>IF('[1]TCE - ANEXO IV - Preencher'!K29="","",'[1]TCE - ANEXO IV - Preencher'!K29)</f>
        <v>44795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3060.86</v>
      </c>
    </row>
    <row r="21" spans="1:12" s="8" customFormat="1" ht="19.5" customHeight="1" x14ac:dyDescent="0.2">
      <c r="A21" s="3">
        <f>IFERROR(VLOOKUP(B21,'[1]DADOS (OCULTAR)'!$Q$3:$S$103,3,0),"")</f>
        <v>9039744000780</v>
      </c>
      <c r="B21" s="4" t="str">
        <f>'[1]TCE - ANEXO IV - Preencher'!C30</f>
        <v>HOSPITAL DOM MALAN</v>
      </c>
      <c r="C21" s="4" t="str">
        <f>'[1]TCE - ANEXO IV - Preencher'!E30</f>
        <v>5.13 - Água e Esgoto</v>
      </c>
      <c r="D21" s="3">
        <f>'[1]TCE - ANEXO IV - Preencher'!F30</f>
        <v>9769035000164</v>
      </c>
      <c r="E21" s="5" t="str">
        <f>'[1]TCE - ANEXO IV - Preencher'!G30</f>
        <v>COMPESA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FATURA</v>
      </c>
      <c r="I21" s="6">
        <f>IF('[1]TCE - ANEXO IV - Preencher'!K30="","",'[1]TCE - ANEXO IV - Preencher'!K30)</f>
        <v>44816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42091.390000000007</v>
      </c>
    </row>
    <row r="22" spans="1:12" s="8" customFormat="1" ht="19.5" customHeight="1" x14ac:dyDescent="0.2">
      <c r="A22" s="3">
        <f>IFERROR(VLOOKUP(B22,'[1]DADOS (OCULTAR)'!$Q$3:$S$103,3,0),"")</f>
        <v>9039744000780</v>
      </c>
      <c r="B22" s="4" t="str">
        <f>'[1]TCE - ANEXO IV - Preencher'!C31</f>
        <v>HOSPITAL DOM MALAN</v>
      </c>
      <c r="C22" s="4" t="str">
        <f>'[1]TCE - ANEXO IV - Preencher'!E31</f>
        <v>5.13 - Água e Esgoto</v>
      </c>
      <c r="D22" s="3">
        <f>'[1]TCE - ANEXO IV - Preencher'!F31</f>
        <v>9769035000164</v>
      </c>
      <c r="E22" s="5" t="str">
        <f>'[1]TCE - ANEXO IV - Preencher'!G31</f>
        <v>COMPESA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FATURA</v>
      </c>
      <c r="I22" s="6">
        <f>IF('[1]TCE - ANEXO IV - Preencher'!K31="","",'[1]TCE - ANEXO IV - Preencher'!K31)</f>
        <v>44812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442.89</v>
      </c>
    </row>
    <row r="23" spans="1:12" s="8" customFormat="1" ht="19.5" customHeight="1" x14ac:dyDescent="0.2">
      <c r="A23" s="3">
        <f>IFERROR(VLOOKUP(B23,'[1]DADOS (OCULTAR)'!$Q$3:$S$103,3,0),"")</f>
        <v>9039744000780</v>
      </c>
      <c r="B23" s="4" t="str">
        <f>'[1]TCE - ANEXO IV - Preencher'!C32</f>
        <v>HOSPITAL DOM MALAN</v>
      </c>
      <c r="C23" s="4" t="str">
        <f>'[1]TCE - ANEXO IV - Preencher'!E32</f>
        <v>5.13 - Água e Esgoto</v>
      </c>
      <c r="D23" s="3">
        <f>'[1]TCE - ANEXO IV - Preencher'!F32</f>
        <v>9769035000164</v>
      </c>
      <c r="E23" s="5" t="str">
        <f>'[1]TCE - ANEXO IV - Preencher'!G32</f>
        <v>COMPESA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FATURA</v>
      </c>
      <c r="I23" s="6">
        <f>IF('[1]TCE - ANEXO IV - Preencher'!K32="","",'[1]TCE - ANEXO IV - Preencher'!K32)</f>
        <v>44812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129.26</v>
      </c>
    </row>
    <row r="24" spans="1:12" s="8" customFormat="1" ht="19.5" customHeight="1" x14ac:dyDescent="0.2">
      <c r="A24" s="3">
        <f>IFERROR(VLOOKUP(B24,'[1]DADOS (OCULTAR)'!$Q$3:$S$103,3,0),"")</f>
        <v>9039744000780</v>
      </c>
      <c r="B24" s="4" t="str">
        <f>'[1]TCE - ANEXO IV - Preencher'!C33</f>
        <v>HOSPITAL DOM MALAN</v>
      </c>
      <c r="C24" s="4" t="str">
        <f>'[1]TCE - ANEXO IV - Preencher'!E33</f>
        <v>5.12 - Energia Elétrica</v>
      </c>
      <c r="D24" s="3">
        <f>'[1]TCE - ANEXO IV - Preencher'!F33</f>
        <v>10835932000108</v>
      </c>
      <c r="E24" s="5" t="str">
        <f>'[1]TCE - ANEXO IV - Preencher'!G33</f>
        <v xml:space="preserve">COMPANHIA ENERGÉTICA DE PERNAMBUCO 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FATURA</v>
      </c>
      <c r="I24" s="6">
        <f>IF('[1]TCE - ANEXO IV - Preencher'!K33="","",'[1]TCE - ANEXO IV - Preencher'!K33)</f>
        <v>44816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69098.009999999995</v>
      </c>
    </row>
    <row r="25" spans="1:12" s="8" customFormat="1" ht="19.5" customHeight="1" x14ac:dyDescent="0.2">
      <c r="A25" s="3">
        <f>IFERROR(VLOOKUP(B25,'[1]DADOS (OCULTAR)'!$Q$3:$S$103,3,0),"")</f>
        <v>9039744000780</v>
      </c>
      <c r="B25" s="4" t="str">
        <f>'[1]TCE - ANEXO IV - Preencher'!C34</f>
        <v>HOSPITAL DOM MALAN</v>
      </c>
      <c r="C25" s="4" t="str">
        <f>'[1]TCE - ANEXO IV - Preencher'!E34</f>
        <v>5.3 - Locação de Máquinas e Equipamentos</v>
      </c>
      <c r="D25" s="3">
        <f>'[1]TCE - ANEXO IV - Preencher'!F34</f>
        <v>10279299000119</v>
      </c>
      <c r="E25" s="5" t="str">
        <f>'[1]TCE - ANEXO IV - Preencher'!G34</f>
        <v>RGRAPH LOC COM E SERV LTDA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FATURA</v>
      </c>
      <c r="I25" s="6">
        <f>IF('[1]TCE - ANEXO IV - Preencher'!K34="","",'[1]TCE - ANEXO IV - Preencher'!K34)</f>
        <v>44809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10844.54</v>
      </c>
    </row>
    <row r="26" spans="1:12" s="8" customFormat="1" ht="19.5" customHeight="1" x14ac:dyDescent="0.2">
      <c r="A26" s="3">
        <f>IFERROR(VLOOKUP(B26,'[1]DADOS (OCULTAR)'!$Q$3:$S$103,3,0),"")</f>
        <v>9039744000780</v>
      </c>
      <c r="B26" s="4" t="str">
        <f>'[1]TCE - ANEXO IV - Preencher'!C35</f>
        <v>HOSPITAL DOM MALAN</v>
      </c>
      <c r="C26" s="4" t="str">
        <f>'[1]TCE - ANEXO IV - Preencher'!E35</f>
        <v>5.3 - Locação de Máquinas e Equipamentos</v>
      </c>
      <c r="D26" s="3">
        <f>'[1]TCE - ANEXO IV - Preencher'!F35</f>
        <v>9014387000100</v>
      </c>
      <c r="E26" s="5" t="str">
        <f>'[1]TCE - ANEXO IV - Preencher'!G35</f>
        <v>COMPLETA SERVICOS DE AR CONDICIONADO E LOCAÇÃO LTDA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 xml:space="preserve">RECIBO </v>
      </c>
      <c r="I26" s="6">
        <f>IF('[1]TCE - ANEXO IV - Preencher'!K35="","",'[1]TCE - ANEXO IV - Preencher'!K35)</f>
        <v>44799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2270</v>
      </c>
    </row>
    <row r="27" spans="1:12" s="8" customFormat="1" ht="19.5" customHeight="1" x14ac:dyDescent="0.2">
      <c r="A27" s="3">
        <f>IFERROR(VLOOKUP(B27,'[1]DADOS (OCULTAR)'!$Q$3:$S$103,3,0),"")</f>
        <v>9039744000780</v>
      </c>
      <c r="B27" s="4" t="str">
        <f>'[1]TCE - ANEXO IV - Preencher'!C36</f>
        <v>HOSPITAL DOM MALAN</v>
      </c>
      <c r="C27" s="4" t="str">
        <f>'[1]TCE - ANEXO IV - Preencher'!E36</f>
        <v>5.3 - Locação de Máquinas e Equipamentos</v>
      </c>
      <c r="D27" s="3">
        <f>'[1]TCE - ANEXO IV - Preencher'!F36</f>
        <v>23180800000137</v>
      </c>
      <c r="E27" s="5" t="str">
        <f>'[1]TCE - ANEXO IV - Preencher'!G36</f>
        <v>ENNE SOLUCOES ELETRICAS LTDA ME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1206</v>
      </c>
      <c r="I27" s="6">
        <f>IF('[1]TCE - ANEXO IV - Preencher'!K36="","",'[1]TCE - ANEXO IV - Preencher'!K36)</f>
        <v>44813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4150</v>
      </c>
    </row>
    <row r="28" spans="1:12" s="8" customFormat="1" ht="19.5" customHeight="1" x14ac:dyDescent="0.2">
      <c r="A28" s="3">
        <f>IFERROR(VLOOKUP(B28,'[1]DADOS (OCULTAR)'!$Q$3:$S$103,3,0),"")</f>
        <v>9039744000780</v>
      </c>
      <c r="B28" s="4" t="str">
        <f>'[1]TCE - ANEXO IV - Preencher'!C37</f>
        <v>HOSPITAL DOM MALAN</v>
      </c>
      <c r="C28" s="4" t="str">
        <f>'[1]TCE - ANEXO IV - Preencher'!E37</f>
        <v>5.19 - Serviços Gráficos, de Encadernação e de Emolduração</v>
      </c>
      <c r="D28" s="3">
        <f>'[1]TCE - ANEXO IV - Preencher'!F37</f>
        <v>7835768000124</v>
      </c>
      <c r="E28" s="5" t="str">
        <f>'[1]TCE - ANEXO IV - Preencher'!G37</f>
        <v xml:space="preserve">BR - TRADEX ASSESSORIA EMPRESARIAL LTDA ME 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8912</v>
      </c>
      <c r="I28" s="6">
        <f>IF('[1]TCE - ANEXO IV - Preencher'!K37="","",'[1]TCE - ANEXO IV - Preencher'!K37)</f>
        <v>44795</v>
      </c>
      <c r="J28" s="5" t="str">
        <f>'[1]TCE - ANEXO IV - Preencher'!L37</f>
        <v>e2ca81604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315</v>
      </c>
    </row>
    <row r="29" spans="1:12" s="8" customFormat="1" ht="19.5" customHeight="1" x14ac:dyDescent="0.2">
      <c r="A29" s="3">
        <f>IFERROR(VLOOKUP(B29,'[1]DADOS (OCULTAR)'!$Q$3:$S$103,3,0),"")</f>
        <v>9039744000780</v>
      </c>
      <c r="B29" s="4" t="str">
        <f>'[1]TCE - ANEXO IV - Preencher'!C38</f>
        <v>HOSPITAL DOM MALAN</v>
      </c>
      <c r="C29" s="4" t="str">
        <f>'[1]TCE - ANEXO IV - Preencher'!E38</f>
        <v>5.19 - Serviços Gráficos, de Encadernação e de Emolduração</v>
      </c>
      <c r="D29" s="3">
        <f>'[1]TCE - ANEXO IV - Preencher'!F38</f>
        <v>27583613000155</v>
      </c>
      <c r="E29" s="5" t="str">
        <f>'[1]TCE - ANEXO IV - Preencher'!G38</f>
        <v xml:space="preserve">GRUPO G COMPANY DA CONFECCAO LTDA ME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82</v>
      </c>
      <c r="I29" s="6">
        <f>IF('[1]TCE - ANEXO IV - Preencher'!K38="","",'[1]TCE - ANEXO IV - Preencher'!K38)</f>
        <v>44783</v>
      </c>
      <c r="J29" s="5" t="str">
        <f>'[1]TCE - ANEXO IV - Preencher'!L38</f>
        <v>c6067c27a</v>
      </c>
      <c r="K29" s="5" t="str">
        <f>IF(F29="B",LEFT('[1]TCE - ANEXO IV - Preencher'!M38,2),IF(F29="S",LEFT('[1]TCE - ANEXO IV - Preencher'!M38,7),IF('[1]TCE - ANEXO IV - Preencher'!H38="","")))</f>
        <v>2611101</v>
      </c>
      <c r="L29" s="7">
        <f>'[1]TCE - ANEXO IV - Preencher'!N38</f>
        <v>570</v>
      </c>
    </row>
    <row r="30" spans="1:12" s="8" customFormat="1" ht="19.5" customHeight="1" x14ac:dyDescent="0.2">
      <c r="A30" s="3">
        <f>IFERROR(VLOOKUP(B30,'[1]DADOS (OCULTAR)'!$Q$3:$S$103,3,0),"")</f>
        <v>9039744000780</v>
      </c>
      <c r="B30" s="4" t="str">
        <f>'[1]TCE - ANEXO IV - Preencher'!C39</f>
        <v>HOSPITAL DOM MALAN</v>
      </c>
      <c r="C30" s="4" t="str">
        <f>'[1]TCE - ANEXO IV - Preencher'!E39</f>
        <v>5.19 - Serviços Gráficos, de Encadernação e de Emolduração</v>
      </c>
      <c r="D30" s="3">
        <f>'[1]TCE - ANEXO IV - Preencher'!F39</f>
        <v>27583613000155</v>
      </c>
      <c r="E30" s="5" t="str">
        <f>'[1]TCE - ANEXO IV - Preencher'!G39</f>
        <v xml:space="preserve">GRUPO G COMPANY DA CONFECCAO LTDA ME 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83</v>
      </c>
      <c r="I30" s="6">
        <f>IF('[1]TCE - ANEXO IV - Preencher'!K39="","",'[1]TCE - ANEXO IV - Preencher'!K39)</f>
        <v>44796</v>
      </c>
      <c r="J30" s="5" t="str">
        <f>'[1]TCE - ANEXO IV - Preencher'!L39</f>
        <v>de0d888be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596</v>
      </c>
    </row>
    <row r="31" spans="1:12" s="8" customFormat="1" ht="19.5" customHeight="1" x14ac:dyDescent="0.2">
      <c r="A31" s="3">
        <f>IFERROR(VLOOKUP(B31,'[1]DADOS (OCULTAR)'!$Q$3:$S$103,3,0),"")</f>
        <v>9039744000780</v>
      </c>
      <c r="B31" s="4" t="str">
        <f>'[1]TCE - ANEXO IV - Preencher'!C40</f>
        <v>HOSPITAL DOM MALAN</v>
      </c>
      <c r="C31" s="4" t="str">
        <f>'[1]TCE - ANEXO IV - Preencher'!E40</f>
        <v>5.19 - Serviços Gráficos, de Encadernação e de Emolduração</v>
      </c>
      <c r="D31" s="3">
        <f>'[1]TCE - ANEXO IV - Preencher'!F40</f>
        <v>44620684000108</v>
      </c>
      <c r="E31" s="5" t="str">
        <f>'[1]TCE - ANEXO IV - Preencher'!G40</f>
        <v>OBELISCO COMERCIO E SERVICOS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202255</v>
      </c>
      <c r="I31" s="6">
        <f>IF('[1]TCE - ANEXO IV - Preencher'!K40="","",'[1]TCE - ANEXO IV - Preencher'!K40)</f>
        <v>44781</v>
      </c>
      <c r="J31" s="5" t="str">
        <f>'[1]TCE - ANEXO IV - Preencher'!L40</f>
        <v>E3AC51B3A</v>
      </c>
      <c r="K31" s="5" t="str">
        <f>IF(F31="B",LEFT('[1]TCE - ANEXO IV - Preencher'!M40,2),IF(F31="S",LEFT('[1]TCE - ANEXO IV - Preencher'!M40,7),IF('[1]TCE - ANEXO IV - Preencher'!H40="","")))</f>
        <v>2918407</v>
      </c>
      <c r="L31" s="7">
        <f>'[1]TCE - ANEXO IV - Preencher'!N40</f>
        <v>1973</v>
      </c>
    </row>
    <row r="32" spans="1:12" s="8" customFormat="1" ht="19.5" customHeight="1" x14ac:dyDescent="0.2">
      <c r="A32" s="3">
        <f>IFERROR(VLOOKUP(B32,'[1]DADOS (OCULTAR)'!$Q$3:$S$103,3,0),"")</f>
        <v>9039744000780</v>
      </c>
      <c r="B32" s="4" t="str">
        <f>'[1]TCE - ANEXO IV - Preencher'!C41</f>
        <v>HOSPITAL DOM MALAN</v>
      </c>
      <c r="C32" s="4" t="str">
        <f>'[1]TCE - ANEXO IV - Preencher'!E41</f>
        <v>5.19 - Serviços Gráficos, de Encadernação e de Emolduração</v>
      </c>
      <c r="D32" s="3">
        <f>'[1]TCE - ANEXO IV - Preencher'!F41</f>
        <v>4937174000136</v>
      </c>
      <c r="E32" s="5" t="str">
        <f>'[1]TCE - ANEXO IV - Preencher'!G41</f>
        <v xml:space="preserve">GUIMARAES SERVICOS GRAFICOS LTDA ME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14743</v>
      </c>
      <c r="I32" s="6">
        <f>IF('[1]TCE - ANEXO IV - Preencher'!K41="","",'[1]TCE - ANEXO IV - Preencher'!K41)</f>
        <v>44792</v>
      </c>
      <c r="J32" s="5" t="str">
        <f>'[1]TCE - ANEXO IV - Preencher'!L41</f>
        <v>ac3cdad29</v>
      </c>
      <c r="K32" s="5" t="str">
        <f>IF(F32="B",LEFT('[1]TCE - ANEXO IV - Preencher'!M41,2),IF(F32="S",LEFT('[1]TCE - ANEXO IV - Preencher'!M41,7),IF('[1]TCE - ANEXO IV - Preencher'!H41="","")))</f>
        <v>2611101</v>
      </c>
      <c r="L32" s="7">
        <f>'[1]TCE - ANEXO IV - Preencher'!N41</f>
        <v>3328.5</v>
      </c>
    </row>
    <row r="33" spans="1:12" s="8" customFormat="1" ht="19.5" customHeight="1" x14ac:dyDescent="0.2">
      <c r="A33" s="3">
        <f>IFERROR(VLOOKUP(B33,'[1]DADOS (OCULTAR)'!$Q$3:$S$103,3,0),"")</f>
        <v>9039744000780</v>
      </c>
      <c r="B33" s="4" t="str">
        <f>'[1]TCE - ANEXO IV - Preencher'!C42</f>
        <v>HOSPITAL DOM MALAN</v>
      </c>
      <c r="C33" s="4" t="str">
        <f>'[1]TCE - ANEXO IV - Preencher'!E42</f>
        <v>5.19 - Serviços Gráficos, de Encadernação e de Emolduração</v>
      </c>
      <c r="D33" s="3">
        <f>'[1]TCE - ANEXO IV - Preencher'!F42</f>
        <v>4937174000136</v>
      </c>
      <c r="E33" s="5" t="str">
        <f>'[1]TCE - ANEXO IV - Preencher'!G42</f>
        <v xml:space="preserve">GUIMARAES SERVICOS GRAFICOS LTDA ME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14732</v>
      </c>
      <c r="I33" s="6">
        <f>IF('[1]TCE - ANEXO IV - Preencher'!K42="","",'[1]TCE - ANEXO IV - Preencher'!K42)</f>
        <v>44791</v>
      </c>
      <c r="J33" s="5" t="str">
        <f>'[1]TCE - ANEXO IV - Preencher'!L42</f>
        <v>088359742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2510</v>
      </c>
    </row>
    <row r="34" spans="1:12" s="8" customFormat="1" ht="19.5" customHeight="1" x14ac:dyDescent="0.2">
      <c r="A34" s="3">
        <f>IFERROR(VLOOKUP(B34,'[1]DADOS (OCULTAR)'!$Q$3:$S$103,3,0),"")</f>
        <v>9039744000780</v>
      </c>
      <c r="B34" s="4" t="str">
        <f>'[1]TCE - ANEXO IV - Preencher'!C43</f>
        <v>HOSPITAL DOM MALAN</v>
      </c>
      <c r="C34" s="4" t="str">
        <f>'[1]TCE - ANEXO IV - Preencher'!E43</f>
        <v>5.19 - Serviços Gráficos, de Encadernação e de Emolduração</v>
      </c>
      <c r="D34" s="3">
        <f>'[1]TCE - ANEXO IV - Preencher'!F43</f>
        <v>4937174000136</v>
      </c>
      <c r="E34" s="5" t="str">
        <f>'[1]TCE - ANEXO IV - Preencher'!G43</f>
        <v xml:space="preserve">GUIMARAES SERVICOS GRAFICOS LTDA ME 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14715</v>
      </c>
      <c r="I34" s="6">
        <f>IF('[1]TCE - ANEXO IV - Preencher'!K43="","",'[1]TCE - ANEXO IV - Preencher'!K43)</f>
        <v>44789</v>
      </c>
      <c r="J34" s="5" t="str">
        <f>'[1]TCE - ANEXO IV - Preencher'!L43</f>
        <v>a8b421677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1170</v>
      </c>
    </row>
    <row r="35" spans="1:12" s="8" customFormat="1" ht="19.5" customHeight="1" x14ac:dyDescent="0.2">
      <c r="A35" s="3">
        <f>IFERROR(VLOOKUP(B35,'[1]DADOS (OCULTAR)'!$Q$3:$S$103,3,0),"")</f>
        <v>9039744000780</v>
      </c>
      <c r="B35" s="4" t="str">
        <f>'[1]TCE - ANEXO IV - Preencher'!C44</f>
        <v>HOSPITAL DOM MALAN</v>
      </c>
      <c r="C35" s="4" t="str">
        <f>'[1]TCE - ANEXO IV - Preencher'!E44</f>
        <v>5.19 - Serviços Gráficos, de Encadernação e de Emolduração</v>
      </c>
      <c r="D35" s="3">
        <f>'[1]TCE - ANEXO IV - Preencher'!F44</f>
        <v>4937174000136</v>
      </c>
      <c r="E35" s="5" t="str">
        <f>'[1]TCE - ANEXO IV - Preencher'!G44</f>
        <v xml:space="preserve">GUIMARAES SERVICOS GRAFICOS LTDA ME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14703</v>
      </c>
      <c r="I35" s="6">
        <f>IF('[1]TCE - ANEXO IV - Preencher'!K44="","",'[1]TCE - ANEXO IV - Preencher'!K44)</f>
        <v>44783</v>
      </c>
      <c r="J35" s="5" t="str">
        <f>'[1]TCE - ANEXO IV - Preencher'!L44</f>
        <v>b16e16b6e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868</v>
      </c>
    </row>
    <row r="36" spans="1:12" s="8" customFormat="1" ht="19.5" customHeight="1" x14ac:dyDescent="0.2">
      <c r="A36" s="3">
        <f>IFERROR(VLOOKUP(B36,'[1]DADOS (OCULTAR)'!$Q$3:$S$103,3,0),"")</f>
        <v>9039744000780</v>
      </c>
      <c r="B36" s="4" t="str">
        <f>'[1]TCE - ANEXO IV - Preencher'!C45</f>
        <v>HOSPITAL DOM MALAN</v>
      </c>
      <c r="C36" s="4" t="str">
        <f>'[1]TCE - ANEXO IV - Preencher'!E45</f>
        <v>5.19 - Serviços Gráficos, de Encadernação e de Emolduração</v>
      </c>
      <c r="D36" s="3">
        <f>'[1]TCE - ANEXO IV - Preencher'!F45</f>
        <v>4937174000136</v>
      </c>
      <c r="E36" s="5" t="str">
        <f>'[1]TCE - ANEXO IV - Preencher'!G45</f>
        <v xml:space="preserve">GUIMARAES SERVICOS GRAFICOS LTDA ME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14655</v>
      </c>
      <c r="I36" s="6">
        <f>IF('[1]TCE - ANEXO IV - Preencher'!K45="","",'[1]TCE - ANEXO IV - Preencher'!K45)</f>
        <v>44774</v>
      </c>
      <c r="J36" s="5" t="str">
        <f>'[1]TCE - ANEXO IV - Preencher'!L45</f>
        <v>9439648b0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432</v>
      </c>
    </row>
    <row r="37" spans="1:12" s="8" customFormat="1" ht="19.5" customHeight="1" x14ac:dyDescent="0.2">
      <c r="A37" s="3">
        <f>IFERROR(VLOOKUP(B37,'[1]DADOS (OCULTAR)'!$Q$3:$S$103,3,0),"")</f>
        <v>9039744000780</v>
      </c>
      <c r="B37" s="4" t="str">
        <f>'[1]TCE - ANEXO IV - Preencher'!C46</f>
        <v>HOSPITAL DOM MALAN</v>
      </c>
      <c r="C37" s="4" t="str">
        <f>'[1]TCE - ANEXO IV - Preencher'!E46</f>
        <v>5.20 - Serviços Judicíarios e Cartoriais</v>
      </c>
      <c r="D37" s="3">
        <f>'[1]TCE - ANEXO IV - Preencher'!F46</f>
        <v>2566224000190</v>
      </c>
      <c r="E37" s="5" t="str">
        <f>'[1]TCE - ANEXO IV - Preencher'!G46</f>
        <v>TRIBUNAL REGIONAL DO TRABALHO - LENILDA DO NASCIMENTO SILVA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PROCESSO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400</v>
      </c>
    </row>
    <row r="38" spans="1:12" s="8" customFormat="1" ht="19.5" customHeight="1" x14ac:dyDescent="0.2">
      <c r="A38" s="3">
        <f>IFERROR(VLOOKUP(B38,'[1]DADOS (OCULTAR)'!$Q$3:$S$103,3,0),"")</f>
        <v>9039744000780</v>
      </c>
      <c r="B38" s="4" t="str">
        <f>'[1]TCE - ANEXO IV - Preencher'!C47</f>
        <v>HOSPITAL DOM MALAN</v>
      </c>
      <c r="C38" s="4" t="str">
        <f>'[1]TCE - ANEXO IV - Preencher'!E47</f>
        <v>5.20 - Serviços Judicíarios e Cartoriais</v>
      </c>
      <c r="D38" s="3">
        <f>'[1]TCE - ANEXO IV - Preencher'!F47</f>
        <v>2566224000190</v>
      </c>
      <c r="E38" s="5" t="str">
        <f>'[1]TCE - ANEXO IV - Preencher'!G47</f>
        <v>TRIBUNAL REGIONAL DO TRABALHO - LUCINEIDE COSTA DE SOUZA ARAUJO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PROCESSO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682.1</v>
      </c>
    </row>
    <row r="39" spans="1:12" s="8" customFormat="1" ht="19.5" customHeight="1" x14ac:dyDescent="0.2">
      <c r="A39" s="3">
        <f>IFERROR(VLOOKUP(B39,'[1]DADOS (OCULTAR)'!$Q$3:$S$103,3,0),"")</f>
        <v>9039744000780</v>
      </c>
      <c r="B39" s="4" t="str">
        <f>'[1]TCE - ANEXO IV - Preencher'!C48</f>
        <v>HOSPITAL DOM MALAN</v>
      </c>
      <c r="C39" s="4" t="str">
        <f>'[1]TCE - ANEXO IV - Preencher'!E48</f>
        <v>5.20 - Serviços Judicíarios e Cartoriais</v>
      </c>
      <c r="D39" s="3">
        <f>'[1]TCE - ANEXO IV - Preencher'!F48</f>
        <v>2566224000190</v>
      </c>
      <c r="E39" s="5" t="str">
        <f>'[1]TCE - ANEXO IV - Preencher'!G48</f>
        <v>TRIBUNAL REGIONAL DO TRABALHO - VANUSA LUCAS RODRIGUES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PROCESSO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4072</v>
      </c>
    </row>
    <row r="40" spans="1:12" s="8" customFormat="1" ht="19.5" customHeight="1" x14ac:dyDescent="0.2">
      <c r="A40" s="3">
        <f>IFERROR(VLOOKUP(B40,'[1]DADOS (OCULTAR)'!$Q$3:$S$103,3,0),"")</f>
        <v>9039744000780</v>
      </c>
      <c r="B40" s="4" t="str">
        <f>'[1]TCE - ANEXO IV - Preencher'!C49</f>
        <v>HOSPITAL DOM MALAN</v>
      </c>
      <c r="C40" s="4" t="str">
        <f>'[1]TCE - ANEXO IV - Preencher'!E49</f>
        <v>5.20 - Serviços Judicíarios e Cartoriais</v>
      </c>
      <c r="D40" s="3">
        <f>'[1]TCE - ANEXO IV - Preencher'!F49</f>
        <v>2566224000190</v>
      </c>
      <c r="E40" s="5" t="str">
        <f>'[1]TCE - ANEXO IV - Preencher'!G49</f>
        <v>TRIBUNAL REGIONAL DO TRABALHO - WALTEMIR FEITOSA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PROCESSO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6705</v>
      </c>
    </row>
    <row r="41" spans="1:12" s="8" customFormat="1" ht="19.5" customHeight="1" x14ac:dyDescent="0.2">
      <c r="A41" s="3">
        <f>IFERROR(VLOOKUP(B41,'[1]DADOS (OCULTAR)'!$Q$3:$S$103,3,0),"")</f>
        <v>9039744000780</v>
      </c>
      <c r="B41" s="4" t="str">
        <f>'[1]TCE - ANEXO IV - Preencher'!C50</f>
        <v>HOSPITAL DOM MALAN</v>
      </c>
      <c r="C41" s="4" t="str">
        <f>'[1]TCE - ANEXO IV - Preencher'!E50</f>
        <v>5.20 - Serviços Judicíarios e Cartoriais</v>
      </c>
      <c r="D41" s="3">
        <f>'[1]TCE - ANEXO IV - Preencher'!F50</f>
        <v>2566224000190</v>
      </c>
      <c r="E41" s="5" t="str">
        <f>'[1]TCE - ANEXO IV - Preencher'!G50</f>
        <v>TRIBUNAL REGIONAL DO TRABALHO - ANA LUCIA QUADROS LACERDA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PROCESSO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2323.21</v>
      </c>
    </row>
    <row r="42" spans="1:12" s="8" customFormat="1" ht="19.5" customHeight="1" x14ac:dyDescent="0.2">
      <c r="A42" s="3">
        <f>IFERROR(VLOOKUP(B42,'[1]DADOS (OCULTAR)'!$Q$3:$S$103,3,0),"")</f>
        <v>9039744000780</v>
      </c>
      <c r="B42" s="4" t="str">
        <f>'[1]TCE - ANEXO IV - Preencher'!C51</f>
        <v>HOSPITAL DOM MALAN</v>
      </c>
      <c r="C42" s="4" t="str">
        <f>'[1]TCE - ANEXO IV - Preencher'!E51</f>
        <v>5.20 - Serviços Judicíarios e Cartoriais</v>
      </c>
      <c r="D42" s="3">
        <f>'[1]TCE - ANEXO IV - Preencher'!F51</f>
        <v>2566224000190</v>
      </c>
      <c r="E42" s="5" t="str">
        <f>'[1]TCE - ANEXO IV - Preencher'!G51</f>
        <v>TRIBUNAL REGIONAL DO TRABALHO - MARIA DA CONCEIÇÃO BARBOSA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PROCESSO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2494</v>
      </c>
    </row>
    <row r="43" spans="1:12" s="8" customFormat="1" ht="19.5" customHeight="1" x14ac:dyDescent="0.2">
      <c r="A43" s="3">
        <f>IFERROR(VLOOKUP(B43,'[1]DADOS (OCULTAR)'!$Q$3:$S$103,3,0),"")</f>
        <v>9039744000780</v>
      </c>
      <c r="B43" s="4" t="str">
        <f>'[1]TCE - ANEXO IV - Preencher'!C52</f>
        <v>HOSPITAL DOM MALAN</v>
      </c>
      <c r="C43" s="4" t="str">
        <f>'[1]TCE - ANEXO IV - Preencher'!E52</f>
        <v>5.20 - Serviços Judicíarios e Cartoriais</v>
      </c>
      <c r="D43" s="3">
        <f>'[1]TCE - ANEXO IV - Preencher'!F52</f>
        <v>2566224000190</v>
      </c>
      <c r="E43" s="5" t="str">
        <f>'[1]TCE - ANEXO IV - Preencher'!G52</f>
        <v>TRIBUNAL REGIONAL DO TRABALHO - VILMA DUARTE GONÇALVES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PROCESSO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2121</v>
      </c>
    </row>
    <row r="44" spans="1:12" s="8" customFormat="1" ht="19.5" customHeight="1" x14ac:dyDescent="0.2">
      <c r="A44" s="3">
        <f>IFERROR(VLOOKUP(B44,'[1]DADOS (OCULTAR)'!$Q$3:$S$103,3,0),"")</f>
        <v>9039744000780</v>
      </c>
      <c r="B44" s="4" t="str">
        <f>'[1]TCE - ANEXO IV - Preencher'!C53</f>
        <v>HOSPITAL DOM MALAN</v>
      </c>
      <c r="C44" s="4" t="str">
        <f>'[1]TCE - ANEXO IV - Preencher'!E53</f>
        <v>4.99 - Outros Serviços de Terceiros Pessoa Física</v>
      </c>
      <c r="D44" s="3" t="str">
        <f>'[1]TCE - ANEXO IV - Preencher'!F53</f>
        <v>018.403.844-84</v>
      </c>
      <c r="E44" s="5" t="str">
        <f>'[1]TCE - ANEXO IV - Preencher'!G53</f>
        <v>MARIA DAS GRAÇAS DA CONCEIÇÃO</v>
      </c>
      <c r="F44" s="5" t="str">
        <f>'[1]TCE - ANEXO IV - Preencher'!H53</f>
        <v>S</v>
      </c>
      <c r="G44" s="5" t="str">
        <f>'[1]TCE - ANEXO IV - Preencher'!I53</f>
        <v>N</v>
      </c>
      <c r="H44" s="5" t="str">
        <f>'[1]TCE - ANEXO IV - Preencher'!J53</f>
        <v>RECIBO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150</v>
      </c>
    </row>
    <row r="45" spans="1:12" s="8" customFormat="1" ht="19.5" customHeight="1" x14ac:dyDescent="0.2">
      <c r="A45" s="3">
        <f>IFERROR(VLOOKUP(B45,'[1]DADOS (OCULTAR)'!$Q$3:$S$103,3,0),"")</f>
        <v>9039744000780</v>
      </c>
      <c r="B45" s="4" t="str">
        <f>'[1]TCE - ANEXO IV - Preencher'!C54</f>
        <v>HOSPITAL DOM MALAN</v>
      </c>
      <c r="C45" s="4" t="str">
        <f>'[1]TCE - ANEXO IV - Preencher'!E54</f>
        <v>4.99 - Outros Serviços de Terceiros Pessoa Física</v>
      </c>
      <c r="D45" s="3" t="str">
        <f>'[1]TCE - ANEXO IV - Preencher'!F54</f>
        <v>023.097.194-63</v>
      </c>
      <c r="E45" s="5" t="str">
        <f>'[1]TCE - ANEXO IV - Preencher'!G54</f>
        <v>RONALDO DA ROCHA FERNANDES LIMA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RECIBO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150</v>
      </c>
    </row>
    <row r="46" spans="1:12" s="8" customFormat="1" ht="19.5" customHeight="1" x14ac:dyDescent="0.2">
      <c r="A46" s="3">
        <f>IFERROR(VLOOKUP(B46,'[1]DADOS (OCULTAR)'!$Q$3:$S$103,3,0),"")</f>
        <v>9039744000780</v>
      </c>
      <c r="B46" s="4" t="str">
        <f>'[1]TCE - ANEXO IV - Preencher'!C55</f>
        <v>HOSPITAL DOM MALAN</v>
      </c>
      <c r="C46" s="4" t="str">
        <f>'[1]TCE - ANEXO IV - Preencher'!E55</f>
        <v>4.99 - Outros Serviços de Terceiros Pessoa Física</v>
      </c>
      <c r="D46" s="3" t="str">
        <f>'[1]TCE - ANEXO IV - Preencher'!F55</f>
        <v>112.870.844-27</v>
      </c>
      <c r="E46" s="5" t="str">
        <f>'[1]TCE - ANEXO IV - Preencher'!G55</f>
        <v xml:space="preserve">ANA VALERIA DA SILVA REIS 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RECIBO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150</v>
      </c>
    </row>
    <row r="47" spans="1:12" s="8" customFormat="1" ht="19.5" customHeight="1" x14ac:dyDescent="0.2">
      <c r="A47" s="3">
        <f>IFERROR(VLOOKUP(B47,'[1]DADOS (OCULTAR)'!$Q$3:$S$103,3,0),"")</f>
        <v>9039744000780</v>
      </c>
      <c r="B47" s="4" t="str">
        <f>'[1]TCE - ANEXO IV - Preencher'!C56</f>
        <v>HOSPITAL DOM MALAN</v>
      </c>
      <c r="C47" s="4" t="str">
        <f>'[1]TCE - ANEXO IV - Preencher'!E56</f>
        <v>4.99 - Outros Serviços de Terceiros Pessoa Física</v>
      </c>
      <c r="D47" s="3" t="str">
        <f>'[1]TCE - ANEXO IV - Preencher'!F56</f>
        <v>023.097.194-63</v>
      </c>
      <c r="E47" s="5" t="str">
        <f>'[1]TCE - ANEXO IV - Preencher'!G56</f>
        <v>RONALDO DA ROCHA FERNANDES LIMA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RECIBO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150</v>
      </c>
    </row>
    <row r="48" spans="1:12" s="8" customFormat="1" ht="19.5" customHeight="1" x14ac:dyDescent="0.2">
      <c r="A48" s="3">
        <f>IFERROR(VLOOKUP(B48,'[1]DADOS (OCULTAR)'!$Q$3:$S$103,3,0),"")</f>
        <v>9039744000780</v>
      </c>
      <c r="B48" s="4" t="str">
        <f>'[1]TCE - ANEXO IV - Preencher'!C57</f>
        <v>HOSPITAL DOM MALAN</v>
      </c>
      <c r="C48" s="4" t="str">
        <f>'[1]TCE - ANEXO IV - Preencher'!E57</f>
        <v>4.99 - Outros Serviços de Terceiros Pessoa Física</v>
      </c>
      <c r="D48" s="3" t="str">
        <f>'[1]TCE - ANEXO IV - Preencher'!F57</f>
        <v>025.859.784-43</v>
      </c>
      <c r="E48" s="5" t="str">
        <f>'[1]TCE - ANEXO IV - Preencher'!G57</f>
        <v>JOSELINA INACIO DA SILVA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RECIBO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150</v>
      </c>
    </row>
    <row r="49" spans="1:12" s="8" customFormat="1" ht="19.5" customHeight="1" x14ac:dyDescent="0.2">
      <c r="A49" s="3">
        <f>IFERROR(VLOOKUP(B49,'[1]DADOS (OCULTAR)'!$Q$3:$S$103,3,0),"")</f>
        <v>9039744000780</v>
      </c>
      <c r="B49" s="4" t="str">
        <f>'[1]TCE - ANEXO IV - Preencher'!C58</f>
        <v>HOSPITAL DOM MALAN</v>
      </c>
      <c r="C49" s="4" t="str">
        <f>'[1]TCE - ANEXO IV - Preencher'!E58</f>
        <v>4.99 - Outros Serviços de Terceiros Pessoa Física</v>
      </c>
      <c r="D49" s="3" t="str">
        <f>'[1]TCE - ANEXO IV - Preencher'!F58</f>
        <v>899.411.794-68</v>
      </c>
      <c r="E49" s="5" t="str">
        <f>'[1]TCE - ANEXO IV - Preencher'!G58</f>
        <v>JOSE WELLINGTON BARROS E SILVA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RECIBO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150</v>
      </c>
    </row>
    <row r="50" spans="1:12" s="8" customFormat="1" ht="19.5" customHeight="1" x14ac:dyDescent="0.2">
      <c r="A50" s="3">
        <f>IFERROR(VLOOKUP(B50,'[1]DADOS (OCULTAR)'!$Q$3:$S$103,3,0),"")</f>
        <v>9039744000780</v>
      </c>
      <c r="B50" s="4" t="str">
        <f>'[1]TCE - ANEXO IV - Preencher'!C59</f>
        <v>HOSPITAL DOM MALAN</v>
      </c>
      <c r="C50" s="4" t="str">
        <f>'[1]TCE - ANEXO IV - Preencher'!E59</f>
        <v>4.99 - Outros Serviços de Terceiros Pessoa Física</v>
      </c>
      <c r="D50" s="3" t="str">
        <f>'[1]TCE - ANEXO IV - Preencher'!F59</f>
        <v>025.859.784-43</v>
      </c>
      <c r="E50" s="5" t="str">
        <f>'[1]TCE - ANEXO IV - Preencher'!G59</f>
        <v>JOSELINA INACIO DA SILVA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RECIBO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150</v>
      </c>
    </row>
    <row r="51" spans="1:12" s="8" customFormat="1" ht="19.5" customHeight="1" x14ac:dyDescent="0.2">
      <c r="A51" s="3">
        <f>IFERROR(VLOOKUP(B51,'[1]DADOS (OCULTAR)'!$Q$3:$S$103,3,0),"")</f>
        <v>9039744000780</v>
      </c>
      <c r="B51" s="4" t="str">
        <f>'[1]TCE - ANEXO IV - Preencher'!C60</f>
        <v>HOSPITAL DOM MALAN</v>
      </c>
      <c r="C51" s="4" t="str">
        <f>'[1]TCE - ANEXO IV - Preencher'!E60</f>
        <v>4.99 - Outros Serviços de Terceiros Pessoa Física</v>
      </c>
      <c r="D51" s="3" t="str">
        <f>'[1]TCE - ANEXO IV - Preencher'!F60</f>
        <v>023.097.194-63</v>
      </c>
      <c r="E51" s="5" t="str">
        <f>'[1]TCE - ANEXO IV - Preencher'!G60</f>
        <v>RONALDO DA ROCHA FERNANDES LIMA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RECIBO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150</v>
      </c>
    </row>
    <row r="52" spans="1:12" s="8" customFormat="1" ht="19.5" customHeight="1" x14ac:dyDescent="0.2">
      <c r="A52" s="3">
        <f>IFERROR(VLOOKUP(B52,'[1]DADOS (OCULTAR)'!$Q$3:$S$103,3,0),"")</f>
        <v>9039744000780</v>
      </c>
      <c r="B52" s="4" t="str">
        <f>'[1]TCE - ANEXO IV - Preencher'!C61</f>
        <v>HOSPITAL DOM MALAN</v>
      </c>
      <c r="C52" s="4" t="str">
        <f>'[1]TCE - ANEXO IV - Preencher'!E61</f>
        <v>4.99 - Outros Serviços de Terceiros Pessoa Física</v>
      </c>
      <c r="D52" s="3">
        <f>'[1]TCE - ANEXO IV - Preencher'!F61</f>
        <v>66417805387</v>
      </c>
      <c r="E52" s="5" t="str">
        <f>'[1]TCE - ANEXO IV - Preencher'!G61</f>
        <v>CICERA SONILDE PEREIRA  LEITE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RECIBO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150</v>
      </c>
    </row>
    <row r="53" spans="1:12" s="8" customFormat="1" ht="19.5" customHeight="1" x14ac:dyDescent="0.2">
      <c r="A53" s="3">
        <f>IFERROR(VLOOKUP(B53,'[1]DADOS (OCULTAR)'!$Q$3:$S$103,3,0),"")</f>
        <v>9039744000780</v>
      </c>
      <c r="B53" s="4" t="str">
        <f>'[1]TCE - ANEXO IV - Preencher'!C62</f>
        <v>HOSPITAL DOM MALAN</v>
      </c>
      <c r="C53" s="4" t="str">
        <f>'[1]TCE - ANEXO IV - Preencher'!E62</f>
        <v>4.99 - Outros Serviços de Terceiros Pessoa Física</v>
      </c>
      <c r="D53" s="3" t="str">
        <f>'[1]TCE - ANEXO IV - Preencher'!F62</f>
        <v>220.519.964-15</v>
      </c>
      <c r="E53" s="5" t="str">
        <f>'[1]TCE - ANEXO IV - Preencher'!G62</f>
        <v>JOSEFA MARIA BEZERRA DE ALENCAR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RECIBO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150</v>
      </c>
    </row>
    <row r="54" spans="1:12" s="8" customFormat="1" ht="19.5" customHeight="1" x14ac:dyDescent="0.2">
      <c r="A54" s="3">
        <f>IFERROR(VLOOKUP(B54,'[1]DADOS (OCULTAR)'!$Q$3:$S$103,3,0),"")</f>
        <v>9039744000780</v>
      </c>
      <c r="B54" s="4" t="str">
        <f>'[1]TCE - ANEXO IV - Preencher'!C63</f>
        <v>HOSPITAL DOM MALAN</v>
      </c>
      <c r="C54" s="4" t="str">
        <f>'[1]TCE - ANEXO IV - Preencher'!E63</f>
        <v>4.99 - Outros Serviços de Terceiros Pessoa Física</v>
      </c>
      <c r="D54" s="3" t="str">
        <f>'[1]TCE - ANEXO IV - Preencher'!F63</f>
        <v>023.097.194-63</v>
      </c>
      <c r="E54" s="5" t="str">
        <f>'[1]TCE - ANEXO IV - Preencher'!G63</f>
        <v>RONALDO DA ROCHA FERNANDES LIMA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RECIBO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150</v>
      </c>
    </row>
    <row r="55" spans="1:12" s="8" customFormat="1" ht="19.5" customHeight="1" x14ac:dyDescent="0.2">
      <c r="A55" s="3">
        <f>IFERROR(VLOOKUP(B55,'[1]DADOS (OCULTAR)'!$Q$3:$S$103,3,0),"")</f>
        <v>9039744000780</v>
      </c>
      <c r="B55" s="4" t="str">
        <f>'[1]TCE - ANEXO IV - Preencher'!C64</f>
        <v>HOSPITAL DOM MALAN</v>
      </c>
      <c r="C55" s="4" t="str">
        <f>'[1]TCE - ANEXO IV - Preencher'!E64</f>
        <v>4.99 - Outros Serviços de Terceiros Pessoa Física</v>
      </c>
      <c r="D55" s="3" t="str">
        <f>'[1]TCE - ANEXO IV - Preencher'!F64</f>
        <v>220.519.964-15</v>
      </c>
      <c r="E55" s="5" t="str">
        <f>'[1]TCE - ANEXO IV - Preencher'!G64</f>
        <v>JOSEFA MARIA BEZERRA DE ALENCAR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RECIBO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150</v>
      </c>
    </row>
    <row r="56" spans="1:12" s="8" customFormat="1" ht="19.5" customHeight="1" x14ac:dyDescent="0.2">
      <c r="A56" s="3">
        <f>IFERROR(VLOOKUP(B56,'[1]DADOS (OCULTAR)'!$Q$3:$S$103,3,0),"")</f>
        <v>9039744000780</v>
      </c>
      <c r="B56" s="4" t="str">
        <f>'[1]TCE - ANEXO IV - Preencher'!C65</f>
        <v>HOSPITAL DOM MALAN</v>
      </c>
      <c r="C56" s="4" t="str">
        <f>'[1]TCE - ANEXO IV - Preencher'!E65</f>
        <v>4.99 - Outros Serviços de Terceiros Pessoa Física</v>
      </c>
      <c r="D56" s="3" t="str">
        <f>'[1]TCE - ANEXO IV - Preencher'!F65</f>
        <v>899.411.794-68</v>
      </c>
      <c r="E56" s="5" t="str">
        <f>'[1]TCE - ANEXO IV - Preencher'!G65</f>
        <v>JOSE WELLINGTON BARROS E SILVA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RECIBO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150</v>
      </c>
    </row>
    <row r="57" spans="1:12" s="8" customFormat="1" ht="19.5" customHeight="1" x14ac:dyDescent="0.2">
      <c r="A57" s="3">
        <f>IFERROR(VLOOKUP(B57,'[1]DADOS (OCULTAR)'!$Q$3:$S$103,3,0),"")</f>
        <v>9039744000780</v>
      </c>
      <c r="B57" s="4" t="str">
        <f>'[1]TCE - ANEXO IV - Preencher'!C66</f>
        <v>HOSPITAL DOM MALAN</v>
      </c>
      <c r="C57" s="4" t="str">
        <f>'[1]TCE - ANEXO IV - Preencher'!E66</f>
        <v>4.99 - Outros Serviços de Terceiros Pessoa Física</v>
      </c>
      <c r="D57" s="3" t="str">
        <f>'[1]TCE - ANEXO IV - Preencher'!F66</f>
        <v>028.569.254-21</v>
      </c>
      <c r="E57" s="5" t="str">
        <f>'[1]TCE - ANEXO IV - Preencher'!G66</f>
        <v>REJANUBIA GUEDES DE SÁ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RECIBO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150</v>
      </c>
    </row>
    <row r="58" spans="1:12" s="8" customFormat="1" ht="19.5" customHeight="1" x14ac:dyDescent="0.2">
      <c r="A58" s="3">
        <f>IFERROR(VLOOKUP(B58,'[1]DADOS (OCULTAR)'!$Q$3:$S$103,3,0),"")</f>
        <v>9039744000780</v>
      </c>
      <c r="B58" s="4" t="str">
        <f>'[1]TCE - ANEXO IV - Preencher'!C67</f>
        <v>HOSPITAL DOM MALAN</v>
      </c>
      <c r="C58" s="4" t="str">
        <f>'[1]TCE - ANEXO IV - Preencher'!E67</f>
        <v>4.99 - Outros Serviços de Terceiros Pessoa Física</v>
      </c>
      <c r="D58" s="3" t="str">
        <f>'[1]TCE - ANEXO IV - Preencher'!F67</f>
        <v>023.097.194-63</v>
      </c>
      <c r="E58" s="5" t="str">
        <f>'[1]TCE - ANEXO IV - Preencher'!G67</f>
        <v>RONALDO DA ROCHA FERNANDES LIMA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RECIBO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150</v>
      </c>
    </row>
    <row r="59" spans="1:12" s="8" customFormat="1" ht="19.5" customHeight="1" x14ac:dyDescent="0.2">
      <c r="A59" s="3">
        <f>IFERROR(VLOOKUP(B59,'[1]DADOS (OCULTAR)'!$Q$3:$S$103,3,0),"")</f>
        <v>9039744000780</v>
      </c>
      <c r="B59" s="4" t="str">
        <f>'[1]TCE - ANEXO IV - Preencher'!C68</f>
        <v>HOSPITAL DOM MALAN</v>
      </c>
      <c r="C59" s="4" t="str">
        <f>'[1]TCE - ANEXO IV - Preencher'!E68</f>
        <v>4.99 - Outros Serviços de Terceiros Pessoa Física</v>
      </c>
      <c r="D59" s="3">
        <f>'[1]TCE - ANEXO IV - Preencher'!F68</f>
        <v>4600554450</v>
      </c>
      <c r="E59" s="5" t="str">
        <f>'[1]TCE - ANEXO IV - Preencher'!G68</f>
        <v xml:space="preserve">KELLY CRISTIANE DE CARVALHO 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RECIBO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480</v>
      </c>
    </row>
    <row r="60" spans="1:12" s="8" customFormat="1" ht="19.5" customHeight="1" x14ac:dyDescent="0.2">
      <c r="A60" s="3">
        <f>IFERROR(VLOOKUP(B60,'[1]DADOS (OCULTAR)'!$Q$3:$S$103,3,0),"")</f>
        <v>9039744000780</v>
      </c>
      <c r="B60" s="4" t="str">
        <f>'[1]TCE - ANEXO IV - Preencher'!C69</f>
        <v>HOSPITAL DOM MALAN</v>
      </c>
      <c r="C60" s="4" t="str">
        <f>'[1]TCE - ANEXO IV - Preencher'!E69</f>
        <v>5.16 - Serviços Médico-Hospitalares, Odotonlogia e Laboratoriais</v>
      </c>
      <c r="D60" s="3">
        <f>'[1]TCE - ANEXO IV - Preencher'!F69</f>
        <v>4509221000140</v>
      </c>
      <c r="E60" s="5" t="str">
        <f>'[1]TCE - ANEXO IV - Preencher'!G69</f>
        <v>BABY LAB LABORATÓRIOS CLÍNICOS S/S - EPP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2022456</v>
      </c>
      <c r="I60" s="6">
        <f>IF('[1]TCE - ANEXO IV - Preencher'!K69="","",'[1]TCE - ANEXO IV - Preencher'!K69)</f>
        <v>44809</v>
      </c>
      <c r="J60" s="5" t="str">
        <f>'[1]TCE - ANEXO IV - Preencher'!L69</f>
        <v>53B876A28</v>
      </c>
      <c r="K60" s="5" t="str">
        <f>IF(F60="B",LEFT('[1]TCE - ANEXO IV - Preencher'!M69,2),IF(F60="S",LEFT('[1]TCE - ANEXO IV - Preencher'!M69,7),IF('[1]TCE - ANEXO IV - Preencher'!H69="","")))</f>
        <v>2918407</v>
      </c>
      <c r="L60" s="7">
        <f>'[1]TCE - ANEXO IV - Preencher'!N69</f>
        <v>188023.67</v>
      </c>
    </row>
    <row r="61" spans="1:12" s="8" customFormat="1" ht="19.5" customHeight="1" x14ac:dyDescent="0.2">
      <c r="A61" s="3">
        <f>IFERROR(VLOOKUP(B61,'[1]DADOS (OCULTAR)'!$Q$3:$S$103,3,0),"")</f>
        <v>9039744000780</v>
      </c>
      <c r="B61" s="4" t="str">
        <f>'[1]TCE - ANEXO IV - Preencher'!C70</f>
        <v>HOSPITAL DOM MALAN</v>
      </c>
      <c r="C61" s="4" t="str">
        <f>'[1]TCE - ANEXO IV - Preencher'!E70</f>
        <v>5.16 - Serviços Médico-Hospitalares, Odotonlogia e Laboratoriais</v>
      </c>
      <c r="D61" s="3">
        <f>'[1]TCE - ANEXO IV - Preencher'!F70</f>
        <v>4166795000163</v>
      </c>
      <c r="E61" s="5" t="str">
        <f>'[1]TCE - ANEXO IV - Preencher'!G70</f>
        <v>ANESTESIA E SERVIÇOS MÉDICOS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11563</v>
      </c>
      <c r="I61" s="6">
        <f>IF('[1]TCE - ANEXO IV - Preencher'!K70="","",'[1]TCE - ANEXO IV - Preencher'!K70)</f>
        <v>44799</v>
      </c>
      <c r="J61" s="5" t="str">
        <f>'[1]TCE - ANEXO IV - Preencher'!L70</f>
        <v>bbe3b9f13</v>
      </c>
      <c r="K61" s="5" t="str">
        <f>IF(F61="B",LEFT('[1]TCE - ANEXO IV - Preencher'!M70,2),IF(F61="S",LEFT('[1]TCE - ANEXO IV - Preencher'!M70,7),IF('[1]TCE - ANEXO IV - Preencher'!H70="","")))</f>
        <v>2611101</v>
      </c>
      <c r="L61" s="7">
        <f>'[1]TCE - ANEXO IV - Preencher'!N70</f>
        <v>500</v>
      </c>
    </row>
    <row r="62" spans="1:12" s="8" customFormat="1" ht="19.5" customHeight="1" x14ac:dyDescent="0.2">
      <c r="A62" s="3">
        <f>IFERROR(VLOOKUP(B62,'[1]DADOS (OCULTAR)'!$Q$3:$S$103,3,0),"")</f>
        <v>9039744000780</v>
      </c>
      <c r="B62" s="4" t="str">
        <f>'[1]TCE - ANEXO IV - Preencher'!C71</f>
        <v>HOSPITAL DOM MALAN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32.302.394/0001-29</v>
      </c>
      <c r="E62" s="5" t="str">
        <f>'[1]TCE - ANEXO IV - Preencher'!G71</f>
        <v>ENDOVALE SERVIÇOS ENDOSCOPICOS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253</v>
      </c>
      <c r="I62" s="6">
        <f>IF('[1]TCE - ANEXO IV - Preencher'!K71="","",'[1]TCE - ANEXO IV - Preencher'!K71)</f>
        <v>44798</v>
      </c>
      <c r="J62" s="5" t="str">
        <f>'[1]TCE - ANEXO IV - Preencher'!L71</f>
        <v>58A89B84A</v>
      </c>
      <c r="K62" s="5" t="str">
        <f>IF(F62="B",LEFT('[1]TCE - ANEXO IV - Preencher'!M71,2),IF(F62="S",LEFT('[1]TCE - ANEXO IV - Preencher'!M71,7),IF('[1]TCE - ANEXO IV - Preencher'!H71="","")))</f>
        <v>2611101</v>
      </c>
      <c r="L62" s="7">
        <f>'[1]TCE - ANEXO IV - Preencher'!N71</f>
        <v>600</v>
      </c>
    </row>
    <row r="63" spans="1:12" s="8" customFormat="1" ht="19.5" customHeight="1" x14ac:dyDescent="0.2">
      <c r="A63" s="3">
        <f>IFERROR(VLOOKUP(B63,'[1]DADOS (OCULTAR)'!$Q$3:$S$103,3,0),"")</f>
        <v>9039744000780</v>
      </c>
      <c r="B63" s="4" t="str">
        <f>'[1]TCE - ANEXO IV - Preencher'!C72</f>
        <v>HOSPITAL DOM MALAN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11.473.378/0001-29</v>
      </c>
      <c r="E63" s="5" t="str">
        <f>'[1]TCE - ANEXO IV - Preencher'!G72</f>
        <v xml:space="preserve">CENTRO DE NEUROLOGIA E CARDIOLOGIA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35881</v>
      </c>
      <c r="I63" s="6">
        <f>IF('[1]TCE - ANEXO IV - Preencher'!K72="","",'[1]TCE - ANEXO IV - Preencher'!K72)</f>
        <v>44798</v>
      </c>
      <c r="J63" s="5" t="str">
        <f>'[1]TCE - ANEXO IV - Preencher'!L72</f>
        <v>1e3384f38</v>
      </c>
      <c r="K63" s="5" t="str">
        <f>IF(F63="B",LEFT('[1]TCE - ANEXO IV - Preencher'!M72,2),IF(F63="S",LEFT('[1]TCE - ANEXO IV - Preencher'!M72,7),IF('[1]TCE - ANEXO IV - Preencher'!H72="","")))</f>
        <v>2611101</v>
      </c>
      <c r="L63" s="7">
        <f>'[1]TCE - ANEXO IV - Preencher'!N72</f>
        <v>1000</v>
      </c>
    </row>
    <row r="64" spans="1:12" s="8" customFormat="1" ht="19.5" customHeight="1" x14ac:dyDescent="0.2">
      <c r="A64" s="3">
        <f>IFERROR(VLOOKUP(B64,'[1]DADOS (OCULTAR)'!$Q$3:$S$103,3,0),"")</f>
        <v>9039744000780</v>
      </c>
      <c r="B64" s="4" t="str">
        <f>'[1]TCE - ANEXO IV - Preencher'!C73</f>
        <v>HOSPITAL DOM MALAN</v>
      </c>
      <c r="C64" s="4" t="str">
        <f>'[1]TCE - ANEXO IV - Preencher'!E73</f>
        <v>5.16 - Serviços Médico-Hospitalares, Odotonlogia e Laboratoriais</v>
      </c>
      <c r="D64" s="3">
        <f>'[1]TCE - ANEXO IV - Preencher'!F73</f>
        <v>4166795000163</v>
      </c>
      <c r="E64" s="5" t="str">
        <f>'[1]TCE - ANEXO IV - Preencher'!G73</f>
        <v>ANESTESIA E SERVIÇOS MÉDICOS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11562</v>
      </c>
      <c r="I64" s="6">
        <f>IF('[1]TCE - ANEXO IV - Preencher'!K73="","",'[1]TCE - ANEXO IV - Preencher'!K73)</f>
        <v>44799</v>
      </c>
      <c r="J64" s="5" t="str">
        <f>'[1]TCE - ANEXO IV - Preencher'!L73</f>
        <v>4ed9f87f2</v>
      </c>
      <c r="K64" s="5" t="str">
        <f>IF(F64="B",LEFT('[1]TCE - ANEXO IV - Preencher'!M73,2),IF(F64="S",LEFT('[1]TCE - ANEXO IV - Preencher'!M73,7),IF('[1]TCE - ANEXO IV - Preencher'!H73="","")))</f>
        <v>2611101</v>
      </c>
      <c r="L64" s="7">
        <f>'[1]TCE - ANEXO IV - Preencher'!N73</f>
        <v>500</v>
      </c>
    </row>
    <row r="65" spans="1:12" s="8" customFormat="1" ht="19.5" customHeight="1" x14ac:dyDescent="0.2">
      <c r="A65" s="3">
        <f>IFERROR(VLOOKUP(B65,'[1]DADOS (OCULTAR)'!$Q$3:$S$103,3,0),"")</f>
        <v>9039744000780</v>
      </c>
      <c r="B65" s="4" t="str">
        <f>'[1]TCE - ANEXO IV - Preencher'!C74</f>
        <v>HOSPITAL DOM MALAN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11.473.378/0001-29</v>
      </c>
      <c r="E65" s="5" t="str">
        <f>'[1]TCE - ANEXO IV - Preencher'!G74</f>
        <v xml:space="preserve">CENTRO DE NEUROLOGIA E CARDIOLOGIA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35882</v>
      </c>
      <c r="I65" s="6">
        <f>IF('[1]TCE - ANEXO IV - Preencher'!K74="","",'[1]TCE - ANEXO IV - Preencher'!K74)</f>
        <v>44798</v>
      </c>
      <c r="J65" s="5" t="str">
        <f>'[1]TCE - ANEXO IV - Preencher'!L74</f>
        <v>cf3742b71</v>
      </c>
      <c r="K65" s="5" t="str">
        <f>IF(F65="B",LEFT('[1]TCE - ANEXO IV - Preencher'!M74,2),IF(F65="S",LEFT('[1]TCE - ANEXO IV - Preencher'!M74,7),IF('[1]TCE - ANEXO IV - Preencher'!H74="","")))</f>
        <v>2611101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(OCULTAR)'!$Q$3:$S$103,3,0),"")</f>
        <v>9039744000780</v>
      </c>
      <c r="B66" s="4" t="str">
        <f>'[1]TCE - ANEXO IV - Preencher'!C75</f>
        <v>HOSPITAL DOM MALAN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32.302.394/0001-29</v>
      </c>
      <c r="E66" s="5" t="str">
        <f>'[1]TCE - ANEXO IV - Preencher'!G75</f>
        <v>ENDOVALE SERVIÇOS ENDOSCOPICOS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252</v>
      </c>
      <c r="I66" s="6">
        <f>IF('[1]TCE - ANEXO IV - Preencher'!K75="","",'[1]TCE - ANEXO IV - Preencher'!K75)</f>
        <v>44798</v>
      </c>
      <c r="J66" s="5" t="str">
        <f>'[1]TCE - ANEXO IV - Preencher'!L75</f>
        <v>868e5570f</v>
      </c>
      <c r="K66" s="5" t="str">
        <f>IF(F66="B",LEFT('[1]TCE - ANEXO IV - Preencher'!M75,2),IF(F66="S",LEFT('[1]TCE - ANEXO IV - Preencher'!M75,7),IF('[1]TCE - ANEXO IV - Preencher'!H75="","")))</f>
        <v>2611101</v>
      </c>
      <c r="L66" s="7">
        <f>'[1]TCE - ANEXO IV - Preencher'!N75</f>
        <v>600</v>
      </c>
    </row>
    <row r="67" spans="1:12" s="8" customFormat="1" ht="19.5" customHeight="1" x14ac:dyDescent="0.2">
      <c r="A67" s="3">
        <f>IFERROR(VLOOKUP(B67,'[1]DADOS (OCULTAR)'!$Q$3:$S$103,3,0),"")</f>
        <v>9039744000780</v>
      </c>
      <c r="B67" s="4" t="str">
        <f>'[1]TCE - ANEXO IV - Preencher'!C76</f>
        <v>HOSPITAL DOM MALAN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>09.236.362/0001-50</v>
      </c>
      <c r="E67" s="5" t="str">
        <f>'[1]TCE - ANEXO IV - Preencher'!G76</f>
        <v>SELECTY TECNOLOGIA PARA RH LTDA -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6393</v>
      </c>
      <c r="I67" s="6">
        <f>IF('[1]TCE - ANEXO IV - Preencher'!K76="","",'[1]TCE - ANEXO IV - Preencher'!K76)</f>
        <v>44784</v>
      </c>
      <c r="J67" s="5" t="str">
        <f>'[1]TCE - ANEXO IV - Preencher'!L76</f>
        <v>FXXBVEOY</v>
      </c>
      <c r="K67" s="5" t="str">
        <f>IF(F67="B",LEFT('[1]TCE - ANEXO IV - Preencher'!M76,2),IF(F67="S",LEFT('[1]TCE - ANEXO IV - Preencher'!M76,7),IF('[1]TCE - ANEXO IV - Preencher'!H76="","")))</f>
        <v>4106902</v>
      </c>
      <c r="L67" s="7">
        <f>'[1]TCE - ANEXO IV - Preencher'!N76</f>
        <v>675</v>
      </c>
    </row>
    <row r="68" spans="1:12" s="8" customFormat="1" ht="19.5" customHeight="1" x14ac:dyDescent="0.2">
      <c r="A68" s="3">
        <f>IFERROR(VLOOKUP(B68,'[1]DADOS (OCULTAR)'!$Q$3:$S$103,3,0),"")</f>
        <v>9039744000780</v>
      </c>
      <c r="B68" s="4" t="str">
        <f>'[1]TCE - ANEXO IV - Preencher'!C77</f>
        <v>HOSPITAL DOM MALAN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7928972000190</v>
      </c>
      <c r="E68" s="5" t="str">
        <f>'[1]TCE - ANEXO IV - Preencher'!G77</f>
        <v>CARTELLO CONSULTORIA MERCADO COMUNICACAO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00003660</v>
      </c>
      <c r="I68" s="6">
        <f>IF('[1]TCE - ANEXO IV - Preencher'!K77="","",'[1]TCE - ANEXO IV - Preencher'!K77)</f>
        <v>44774</v>
      </c>
      <c r="J68" s="5" t="str">
        <f>'[1]TCE - ANEXO IV - Preencher'!L77</f>
        <v>ZUE1-FBBN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442.17</v>
      </c>
    </row>
    <row r="69" spans="1:12" s="8" customFormat="1" ht="19.5" customHeight="1" x14ac:dyDescent="0.2">
      <c r="A69" s="3">
        <f>IFERROR(VLOOKUP(B69,'[1]DADOS (OCULTAR)'!$Q$3:$S$103,3,0),"")</f>
        <v>9039744000780</v>
      </c>
      <c r="B69" s="4" t="str">
        <f>'[1]TCE - ANEXO IV - Preencher'!C78</f>
        <v>HOSPITAL DOM MALAN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16783034000130</v>
      </c>
      <c r="E69" s="5" t="str">
        <f>'[1]TCE - ANEXO IV - Preencher'!G78</f>
        <v>SINTESE LICENCIAMENTO DE PROGRAMA PARA COMPUTADORES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00021311</v>
      </c>
      <c r="I69" s="6">
        <f>IF('[1]TCE - ANEXO IV - Preencher'!K78="","",'[1]TCE - ANEXO IV - Preencher'!K78)</f>
        <v>44805</v>
      </c>
      <c r="J69" s="5" t="str">
        <f>'[1]TCE - ANEXO IV - Preencher'!L78</f>
        <v>BF5M-6VLA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2300</v>
      </c>
    </row>
    <row r="70" spans="1:12" s="8" customFormat="1" ht="19.5" customHeight="1" x14ac:dyDescent="0.2">
      <c r="A70" s="3">
        <f>IFERROR(VLOOKUP(B70,'[1]DADOS (OCULTAR)'!$Q$3:$S$103,3,0),"")</f>
        <v>9039744000780</v>
      </c>
      <c r="B70" s="4" t="str">
        <f>'[1]TCE - ANEXO IV - Preencher'!C79</f>
        <v>HOSPITAL DOM MALAN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5020356000100</v>
      </c>
      <c r="E70" s="5" t="str">
        <f>'[1]TCE - ANEXO IV - Preencher'!G79</f>
        <v>BID COM E SERV EM TECNOLOGIA DA INFORMACAO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00004862</v>
      </c>
      <c r="I70" s="6">
        <f>IF('[1]TCE - ANEXO IV - Preencher'!K79="","",'[1]TCE - ANEXO IV - Preencher'!K79)</f>
        <v>44805</v>
      </c>
      <c r="J70" s="5" t="str">
        <f>'[1]TCE - ANEXO IV - Preencher'!L79</f>
        <v>QENP-UJVJ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1161.24</v>
      </c>
    </row>
    <row r="71" spans="1:12" s="8" customFormat="1" ht="19.5" customHeight="1" x14ac:dyDescent="0.2">
      <c r="A71" s="3">
        <f>IFERROR(VLOOKUP(B71,'[1]DADOS (OCULTAR)'!$Q$3:$S$103,3,0),"")</f>
        <v>9039744000780</v>
      </c>
      <c r="B71" s="4" t="str">
        <f>'[1]TCE - ANEXO IV - Preencher'!C80</f>
        <v>HOSPITAL DOM MALAN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53113791000122</v>
      </c>
      <c r="E71" s="5" t="str">
        <f>'[1]TCE - ANEXO IV - Preencher'!G80</f>
        <v>TOTVS SA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03365773</v>
      </c>
      <c r="I71" s="6">
        <f>IF('[1]TCE - ANEXO IV - Preencher'!K80="","",'[1]TCE - ANEXO IV - Preencher'!K80)</f>
        <v>44785</v>
      </c>
      <c r="J71" s="5" t="str">
        <f>'[1]TCE - ANEXO IV - Preencher'!L80</f>
        <v>K24A-IDKJ</v>
      </c>
      <c r="K71" s="5" t="str">
        <f>IF(F71="B",LEFT('[1]TCE - ANEXO IV - Preencher'!M80,2),IF(F71="S",LEFT('[1]TCE - ANEXO IV - Preencher'!M80,7),IF('[1]TCE - ANEXO IV - Preencher'!H80="","")))</f>
        <v>3550308</v>
      </c>
      <c r="L71" s="7">
        <f>'[1]TCE - ANEXO IV - Preencher'!N80</f>
        <v>1314.35</v>
      </c>
    </row>
    <row r="72" spans="1:12" s="8" customFormat="1" ht="19.5" customHeight="1" x14ac:dyDescent="0.2">
      <c r="A72" s="3">
        <f>IFERROR(VLOOKUP(B72,'[1]DADOS (OCULTAR)'!$Q$3:$S$103,3,0),"")</f>
        <v>9039744000780</v>
      </c>
      <c r="B72" s="4" t="str">
        <f>'[1]TCE - ANEXO IV - Preencher'!C81</f>
        <v>HOSPITAL DOM MALAN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53113791001285</v>
      </c>
      <c r="E72" s="5" t="str">
        <f>'[1]TCE - ANEXO IV - Preencher'!G81</f>
        <v>TOTVS SA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2022/61080</v>
      </c>
      <c r="I72" s="6">
        <f>IF('[1]TCE - ANEXO IV - Preencher'!K81="","",'[1]TCE - ANEXO IV - Preencher'!K81)</f>
        <v>44775</v>
      </c>
      <c r="J72" s="5" t="str">
        <f>'[1]TCE - ANEXO IV - Preencher'!L81</f>
        <v>cb38db62</v>
      </c>
      <c r="K72" s="5" t="str">
        <f>IF(F72="B",LEFT('[1]TCE - ANEXO IV - Preencher'!M81,2),IF(F72="S",LEFT('[1]TCE - ANEXO IV - Preencher'!M81,7),IF('[1]TCE - ANEXO IV - Preencher'!H81="","")))</f>
        <v>3106200</v>
      </c>
      <c r="L72" s="7">
        <f>'[1]TCE - ANEXO IV - Preencher'!N81</f>
        <v>434.96</v>
      </c>
    </row>
    <row r="73" spans="1:12" s="8" customFormat="1" ht="19.5" customHeight="1" x14ac:dyDescent="0.2">
      <c r="A73" s="3">
        <f>IFERROR(VLOOKUP(B73,'[1]DADOS (OCULTAR)'!$Q$3:$S$103,3,0),"")</f>
        <v>9039744000780</v>
      </c>
      <c r="B73" s="4" t="str">
        <f>'[1]TCE - ANEXO IV - Preencher'!C82</f>
        <v>HOSPITAL DOM MALAN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53113791001285</v>
      </c>
      <c r="E73" s="5" t="str">
        <f>'[1]TCE - ANEXO IV - Preencher'!G82</f>
        <v>TOTVS SA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2022/61082</v>
      </c>
      <c r="I73" s="6">
        <f>IF('[1]TCE - ANEXO IV - Preencher'!K82="","",'[1]TCE - ANEXO IV - Preencher'!K82)</f>
        <v>44777</v>
      </c>
      <c r="J73" s="5" t="str">
        <f>'[1]TCE - ANEXO IV - Preencher'!L82</f>
        <v>350533e4</v>
      </c>
      <c r="K73" s="5" t="str">
        <f>IF(F73="B",LEFT('[1]TCE - ANEXO IV - Preencher'!M82,2),IF(F73="S",LEFT('[1]TCE - ANEXO IV - Preencher'!M82,7),IF('[1]TCE - ANEXO IV - Preencher'!H82="","")))</f>
        <v>3106200</v>
      </c>
      <c r="L73" s="7">
        <f>'[1]TCE - ANEXO IV - Preencher'!N82</f>
        <v>3036.28</v>
      </c>
    </row>
    <row r="74" spans="1:12" s="8" customFormat="1" ht="19.5" customHeight="1" x14ac:dyDescent="0.2">
      <c r="A74" s="3">
        <f>IFERROR(VLOOKUP(B74,'[1]DADOS (OCULTAR)'!$Q$3:$S$103,3,0),"")</f>
        <v>9039744000780</v>
      </c>
      <c r="B74" s="4" t="str">
        <f>'[1]TCE - ANEXO IV - Preencher'!C83</f>
        <v>HOSPITAL DOM MALAN</v>
      </c>
      <c r="C74" s="4" t="str">
        <f>'[1]TCE - ANEXO IV - Preencher'!E83</f>
        <v>5.2 - Serviços Técnicos Profissionais</v>
      </c>
      <c r="D74" s="3">
        <f>'[1]TCE - ANEXO IV - Preencher'!F83</f>
        <v>24272956000100</v>
      </c>
      <c r="E74" s="5" t="str">
        <f>'[1]TCE - ANEXO IV - Preencher'!G83</f>
        <v>ANNA KELLY MONTEIRO PALHA DO NASCIMENTO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162</v>
      </c>
      <c r="I74" s="6">
        <f>IF('[1]TCE - ANEXO IV - Preencher'!K83="","",'[1]TCE - ANEXO IV - Preencher'!K83)</f>
        <v>44805</v>
      </c>
      <c r="J74" s="5" t="str">
        <f>'[1]TCE - ANEXO IV - Preencher'!L83</f>
        <v>91f94677c</v>
      </c>
      <c r="K74" s="5" t="str">
        <f>IF(F74="B",LEFT('[1]TCE - ANEXO IV - Preencher'!M83,2),IF(F74="S",LEFT('[1]TCE - ANEXO IV - Preencher'!M83,7),IF('[1]TCE - ANEXO IV - Preencher'!H83="","")))</f>
        <v>2611101</v>
      </c>
      <c r="L74" s="7">
        <f>'[1]TCE - ANEXO IV - Preencher'!N83</f>
        <v>2300</v>
      </c>
    </row>
    <row r="75" spans="1:12" s="8" customFormat="1" ht="19.5" customHeight="1" x14ac:dyDescent="0.2">
      <c r="A75" s="3">
        <f>IFERROR(VLOOKUP(B75,'[1]DADOS (OCULTAR)'!$Q$3:$S$103,3,0),"")</f>
        <v>9039744000780</v>
      </c>
      <c r="B75" s="4" t="str">
        <f>'[1]TCE - ANEXO IV - Preencher'!C84</f>
        <v>HOSPITAL DOM MALAN</v>
      </c>
      <c r="C75" s="4" t="str">
        <f>'[1]TCE - ANEXO IV - Preencher'!E84</f>
        <v>5.2 - Serviços Técnicos Profissionais</v>
      </c>
      <c r="D75" s="3">
        <f>'[1]TCE - ANEXO IV - Preencher'!F84</f>
        <v>3789272000887</v>
      </c>
      <c r="E75" s="5" t="str">
        <f>'[1]TCE - ANEXO IV - Preencher'!G84</f>
        <v xml:space="preserve">SERVIÇO NACIONAL DE APRENDIZAGEM INDUSTRIAL - SENAI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16106</v>
      </c>
      <c r="I75" s="6">
        <f>IF('[1]TCE - ANEXO IV - Preencher'!K84="","",'[1]TCE - ANEXO IV - Preencher'!K84)</f>
        <v>44809</v>
      </c>
      <c r="J75" s="5" t="str">
        <f>'[1]TCE - ANEXO IV - Preencher'!L84</f>
        <v>0a4cb84e3</v>
      </c>
      <c r="K75" s="5" t="str">
        <f>IF(F75="B",LEFT('[1]TCE - ANEXO IV - Preencher'!M84,2),IF(F75="S",LEFT('[1]TCE - ANEXO IV - Preencher'!M84,7),IF('[1]TCE - ANEXO IV - Preencher'!H84="","")))</f>
        <v>2611101</v>
      </c>
      <c r="L75" s="7">
        <f>'[1]TCE - ANEXO IV - Preencher'!N84</f>
        <v>1296</v>
      </c>
    </row>
    <row r="76" spans="1:12" s="8" customFormat="1" ht="19.5" customHeight="1" x14ac:dyDescent="0.2">
      <c r="A76" s="3">
        <f>IFERROR(VLOOKUP(B76,'[1]DADOS (OCULTAR)'!$Q$3:$S$103,3,0),"")</f>
        <v>9039744000780</v>
      </c>
      <c r="B76" s="4" t="str">
        <f>'[1]TCE - ANEXO IV - Preencher'!C85</f>
        <v>HOSPITAL DOM MALAN</v>
      </c>
      <c r="C76" s="4" t="str">
        <f>'[1]TCE - ANEXO IV - Preencher'!E85</f>
        <v>5.2 - Serviços Técnicos Profissionais</v>
      </c>
      <c r="D76" s="3">
        <f>'[1]TCE - ANEXO IV - Preencher'!F85</f>
        <v>2512303000119</v>
      </c>
      <c r="E76" s="5" t="str">
        <f>'[1]TCE - ANEXO IV - Preencher'!G85</f>
        <v xml:space="preserve">NOROES AZEVEDO SOCIEDADE DE ADVOGADOS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00005980</v>
      </c>
      <c r="I76" s="6">
        <f>IF('[1]TCE - ANEXO IV - Preencher'!K85="","",'[1]TCE - ANEXO IV - Preencher'!K85)</f>
        <v>44802</v>
      </c>
      <c r="J76" s="5" t="str">
        <f>'[1]TCE - ANEXO IV - Preencher'!L85</f>
        <v>PPQX-AWZS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6822.9</v>
      </c>
    </row>
    <row r="77" spans="1:12" s="8" customFormat="1" ht="19.5" customHeight="1" x14ac:dyDescent="0.2">
      <c r="A77" s="3">
        <f>IFERROR(VLOOKUP(B77,'[1]DADOS (OCULTAR)'!$Q$3:$S$103,3,0),"")</f>
        <v>9039744000780</v>
      </c>
      <c r="B77" s="4" t="str">
        <f>'[1]TCE - ANEXO IV - Preencher'!C86</f>
        <v>HOSPITAL DOM MALAN</v>
      </c>
      <c r="C77" s="4" t="str">
        <f>'[1]TCE - ANEXO IV - Preencher'!E86</f>
        <v>5.2 - Serviços Técnicos Profissionais</v>
      </c>
      <c r="D77" s="3">
        <f>'[1]TCE - ANEXO IV - Preencher'!F86</f>
        <v>2512303000119</v>
      </c>
      <c r="E77" s="5" t="str">
        <f>'[1]TCE - ANEXO IV - Preencher'!G86</f>
        <v xml:space="preserve">NOROES AZEVEDO SOCIEDADE DE ADVOGADOS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00005943</v>
      </c>
      <c r="I77" s="6">
        <f>IF('[1]TCE - ANEXO IV - Preencher'!K86="","",'[1]TCE - ANEXO IV - Preencher'!K86)</f>
        <v>44781</v>
      </c>
      <c r="J77" s="5" t="str">
        <f>'[1]TCE - ANEXO IV - Preencher'!L86</f>
        <v>DTE4-KZEG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2240</v>
      </c>
    </row>
    <row r="78" spans="1:12" s="8" customFormat="1" ht="19.5" customHeight="1" x14ac:dyDescent="0.2">
      <c r="A78" s="3">
        <f>IFERROR(VLOOKUP(B78,'[1]DADOS (OCULTAR)'!$Q$3:$S$103,3,0),"")</f>
        <v>9039744000780</v>
      </c>
      <c r="B78" s="4" t="str">
        <f>'[1]TCE - ANEXO IV - Preencher'!C87</f>
        <v>HOSPITAL DOM MALAN</v>
      </c>
      <c r="C78" s="4" t="str">
        <f>'[1]TCE - ANEXO IV - Preencher'!E87</f>
        <v>5.2 - Serviços Técnicos Profissionais</v>
      </c>
      <c r="D78" s="3">
        <f>'[1]TCE - ANEXO IV - Preencher'!F87</f>
        <v>2512303000119</v>
      </c>
      <c r="E78" s="5" t="str">
        <f>'[1]TCE - ANEXO IV - Preencher'!G87</f>
        <v xml:space="preserve">NOROES AZEVEDO SOCIEDADE DE ADVOGADOS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00005944</v>
      </c>
      <c r="I78" s="6">
        <f>IF('[1]TCE - ANEXO IV - Preencher'!K87="","",'[1]TCE - ANEXO IV - Preencher'!K87)</f>
        <v>44781</v>
      </c>
      <c r="J78" s="5" t="str">
        <f>'[1]TCE - ANEXO IV - Preencher'!L87</f>
        <v>JWLQ-D7CC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5341</v>
      </c>
    </row>
    <row r="79" spans="1:12" s="8" customFormat="1" ht="19.5" customHeight="1" x14ac:dyDescent="0.2">
      <c r="A79" s="3">
        <f>IFERROR(VLOOKUP(B79,'[1]DADOS (OCULTAR)'!$Q$3:$S$103,3,0),"")</f>
        <v>9039744000780</v>
      </c>
      <c r="B79" s="4" t="str">
        <f>'[1]TCE - ANEXO IV - Preencher'!C88</f>
        <v>HOSPITAL DOM MALAN</v>
      </c>
      <c r="C79" s="4" t="str">
        <f>'[1]TCE - ANEXO IV - Preencher'!E88</f>
        <v>5.23 - Limpeza e Conservação</v>
      </c>
      <c r="D79" s="3">
        <f>'[1]TCE - ANEXO IV - Preencher'!F88</f>
        <v>10229013000190</v>
      </c>
      <c r="E79" s="5" t="str">
        <f>'[1]TCE - ANEXO IV - Preencher'!G88</f>
        <v>INTERCLEAN ADMINISTRACAO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00000705</v>
      </c>
      <c r="I79" s="6">
        <f>IF('[1]TCE - ANEXO IV - Preencher'!K88="","",'[1]TCE - ANEXO IV - Preencher'!K88)</f>
        <v>44805</v>
      </c>
      <c r="J79" s="5" t="str">
        <f>'[1]TCE - ANEXO IV - Preencher'!L88</f>
        <v>Z49W-7RVT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222861.74</v>
      </c>
    </row>
    <row r="80" spans="1:12" s="8" customFormat="1" ht="19.5" customHeight="1" x14ac:dyDescent="0.2">
      <c r="A80" s="3">
        <f>IFERROR(VLOOKUP(B80,'[1]DADOS (OCULTAR)'!$Q$3:$S$103,3,0),"")</f>
        <v>9039744000780</v>
      </c>
      <c r="B80" s="4" t="str">
        <f>'[1]TCE - ANEXO IV - Preencher'!C89</f>
        <v>HOSPITAL DOM MALAN</v>
      </c>
      <c r="C80" s="4" t="str">
        <f>'[1]TCE - ANEXO IV - Preencher'!E89</f>
        <v>5.99 - Outros Serviços de Terceiros Pessoa Jurídica</v>
      </c>
      <c r="D80" s="3" t="str">
        <f>'[1]TCE - ANEXO IV - Preencher'!F89</f>
        <v>00.479.544/0001-88</v>
      </c>
      <c r="E80" s="5" t="str">
        <f>'[1]TCE - ANEXO IV - Preencher'!G89</f>
        <v>REIS PALACE HOTEL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16899</v>
      </c>
      <c r="I80" s="6">
        <f>IF('[1]TCE - ANEXO IV - Preencher'!K89="","",'[1]TCE - ANEXO IV - Preencher'!K89)</f>
        <v>44797</v>
      </c>
      <c r="J80" s="5" t="str">
        <f>'[1]TCE - ANEXO IV - Preencher'!L89</f>
        <v>e05d17faa</v>
      </c>
      <c r="K80" s="5" t="str">
        <f>IF(F80="B",LEFT('[1]TCE - ANEXO IV - Preencher'!M89,2),IF(F80="S",LEFT('[1]TCE - ANEXO IV - Preencher'!M89,7),IF('[1]TCE - ANEXO IV - Preencher'!H89="","")))</f>
        <v>2611101</v>
      </c>
      <c r="L80" s="7">
        <f>'[1]TCE - ANEXO IV - Preencher'!N89</f>
        <v>320</v>
      </c>
    </row>
    <row r="81" spans="1:12" s="8" customFormat="1" ht="19.5" customHeight="1" x14ac:dyDescent="0.2">
      <c r="A81" s="3">
        <f>IFERROR(VLOOKUP(B81,'[1]DADOS (OCULTAR)'!$Q$3:$S$103,3,0),"")</f>
        <v>9039744000780</v>
      </c>
      <c r="B81" s="4" t="str">
        <f>'[1]TCE - ANEXO IV - Preencher'!C90</f>
        <v>HOSPITAL DOM MALAN</v>
      </c>
      <c r="C81" s="4" t="str">
        <f>'[1]TCE - ANEXO IV - Preencher'!E90</f>
        <v>5.5 - Reparo e Manutenção de Máquinas e Equipamentos</v>
      </c>
      <c r="D81" s="3">
        <f>'[1]TCE - ANEXO IV - Preencher'!F90</f>
        <v>9014387000100</v>
      </c>
      <c r="E81" s="5" t="str">
        <f>'[1]TCE - ANEXO IV - Preencher'!G90</f>
        <v>COMPLETA SERVICOS DE AR CONDICIONADO E LOCAÇÃO LTDA EPP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00001708</v>
      </c>
      <c r="I81" s="6">
        <f>IF('[1]TCE - ANEXO IV - Preencher'!K90="","",'[1]TCE - ANEXO IV - Preencher'!K90)</f>
        <v>44799</v>
      </c>
      <c r="J81" s="5" t="str">
        <f>'[1]TCE - ANEXO IV - Preencher'!L90</f>
        <v>FD5R-BWLK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22735.759999999998</v>
      </c>
    </row>
    <row r="82" spans="1:12" s="8" customFormat="1" ht="19.5" customHeight="1" x14ac:dyDescent="0.2">
      <c r="A82" s="3">
        <f>IFERROR(VLOOKUP(B82,'[1]DADOS (OCULTAR)'!$Q$3:$S$103,3,0),"")</f>
        <v>9039744000780</v>
      </c>
      <c r="B82" s="4" t="str">
        <f>'[1]TCE - ANEXO IV - Preencher'!C91</f>
        <v>HOSPITAL DOM MALAN</v>
      </c>
      <c r="C82" s="4" t="str">
        <f>'[1]TCE - ANEXO IV - Preencher'!E91</f>
        <v>5.5 - Reparo e Manutenção de Máquinas e Equipamentos</v>
      </c>
      <c r="D82" s="3">
        <f>'[1]TCE - ANEXO IV - Preencher'!F91</f>
        <v>12626414000100</v>
      </c>
      <c r="E82" s="5" t="str">
        <f>'[1]TCE - ANEXO IV - Preencher'!G91</f>
        <v>MANTEQ H.I. LTDA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000000867</v>
      </c>
      <c r="I82" s="6">
        <f>IF('[1]TCE - ANEXO IV - Preencher'!K91="","",'[1]TCE - ANEXO IV - Preencher'!K91)</f>
        <v>44788</v>
      </c>
      <c r="J82" s="5" t="str">
        <f>'[1]TCE - ANEXO IV - Preencher'!L91</f>
        <v>QNLW38378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2600</v>
      </c>
    </row>
    <row r="83" spans="1:12" s="8" customFormat="1" ht="19.5" customHeight="1" x14ac:dyDescent="0.2">
      <c r="A83" s="3">
        <f>IFERROR(VLOOKUP(B83,'[1]DADOS (OCULTAR)'!$Q$3:$S$103,3,0),"")</f>
        <v>9039744000780</v>
      </c>
      <c r="B83" s="4" t="str">
        <f>'[1]TCE - ANEXO IV - Preencher'!C92</f>
        <v>HOSPITAL DOM MALAN</v>
      </c>
      <c r="C83" s="4" t="str">
        <f>'[1]TCE - ANEXO IV - Preencher'!E92</f>
        <v>5.5 - Reparo e Manutenção de Máquinas e Equipamentos</v>
      </c>
      <c r="D83" s="3">
        <f>'[1]TCE - ANEXO IV - Preencher'!F92</f>
        <v>7146768000117</v>
      </c>
      <c r="E83" s="5" t="str">
        <f>'[1]TCE - ANEXO IV - Preencher'!G92</f>
        <v>SERV IMAGEM NORDESTE ASSISTENCIA TECNICA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000004853</v>
      </c>
      <c r="I83" s="6">
        <f>IF('[1]TCE - ANEXO IV - Preencher'!K92="","",'[1]TCE - ANEXO IV - Preencher'!K92)</f>
        <v>44804</v>
      </c>
      <c r="J83" s="5" t="str">
        <f>'[1]TCE - ANEXO IV - Preencher'!L92</f>
        <v>ETRR06287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4618</v>
      </c>
    </row>
    <row r="84" spans="1:12" s="8" customFormat="1" ht="19.5" customHeight="1" x14ac:dyDescent="0.2">
      <c r="A84" s="3">
        <f>IFERROR(VLOOKUP(B84,'[1]DADOS (OCULTAR)'!$Q$3:$S$103,3,0),"")</f>
        <v>9039744000780</v>
      </c>
      <c r="B84" s="4" t="str">
        <f>'[1]TCE - ANEXO IV - Preencher'!C93</f>
        <v>HOSPITAL DOM MALAN</v>
      </c>
      <c r="C84" s="4" t="str">
        <f>'[1]TCE - ANEXO IV - Preencher'!E93</f>
        <v>5.99 - Outros Serviços de Terceiros Pessoa Jurídica</v>
      </c>
      <c r="D84" s="3">
        <f>'[1]TCE - ANEXO IV - Preencher'!F93</f>
        <v>11182660000157</v>
      </c>
      <c r="E84" s="5" t="str">
        <f>'[1]TCE - ANEXO IV - Preencher'!G93</f>
        <v>EMERSON WALLAS RODRIGUES DA SILVA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403</v>
      </c>
      <c r="I84" s="6">
        <f>IF('[1]TCE - ANEXO IV - Preencher'!K93="","",'[1]TCE - ANEXO IV - Preencher'!K93)</f>
        <v>44809</v>
      </c>
      <c r="J84" s="5" t="str">
        <f>'[1]TCE - ANEXO IV - Preencher'!L93</f>
        <v>5636b2d60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1500</v>
      </c>
    </row>
    <row r="85" spans="1:12" s="8" customFormat="1" ht="19.5" customHeight="1" x14ac:dyDescent="0.2">
      <c r="A85" s="3">
        <f>IFERROR(VLOOKUP(B85,'[1]DADOS (OCULTAR)'!$Q$3:$S$103,3,0),"")</f>
        <v>9039744000780</v>
      </c>
      <c r="B85" s="4" t="str">
        <f>'[1]TCE - ANEXO IV - Preencher'!C94</f>
        <v>HOSPITAL DOM MALAN</v>
      </c>
      <c r="C85" s="4" t="str">
        <f>'[1]TCE - ANEXO IV - Preencher'!E94</f>
        <v>5.10 - Detetização/Tratamento de Resíduos e Afins</v>
      </c>
      <c r="D85" s="3">
        <f>'[1]TCE - ANEXO IV - Preencher'!F94</f>
        <v>10333266000100</v>
      </c>
      <c r="E85" s="5" t="str">
        <f>'[1]TCE - ANEXO IV - Preencher'!G94</f>
        <v>CARLOS ANTONIO DE OLIVEIRA MILET JUNIOR -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00009625</v>
      </c>
      <c r="I85" s="6">
        <f>IF('[1]TCE - ANEXO IV - Preencher'!K94="","",'[1]TCE - ANEXO IV - Preencher'!K94)</f>
        <v>44792</v>
      </c>
      <c r="J85" s="5" t="str">
        <f>'[1]TCE - ANEXO IV - Preencher'!L94</f>
        <v>WADZ-JCUQ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1500</v>
      </c>
    </row>
    <row r="86" spans="1:12" s="8" customFormat="1" ht="19.5" customHeight="1" x14ac:dyDescent="0.2">
      <c r="A86" s="3">
        <f>IFERROR(VLOOKUP(B86,'[1]DADOS (OCULTAR)'!$Q$3:$S$103,3,0),"")</f>
        <v>9039744000780</v>
      </c>
      <c r="B86" s="4" t="str">
        <f>'[1]TCE - ANEXO IV - Preencher'!C95</f>
        <v>HOSPITAL DOM MALAN</v>
      </c>
      <c r="C86" s="4" t="str">
        <f>'[1]TCE - ANEXO IV - Preencher'!E95</f>
        <v>5.99 - Outros Serviços de Terceiros Pessoa Jurídica</v>
      </c>
      <c r="D86" s="3" t="str">
        <f>'[1]TCE - ANEXO IV - Preencher'!F95</f>
        <v>45.355.828/0001-09</v>
      </c>
      <c r="E86" s="5" t="str">
        <f>'[1]TCE - ANEXO IV - Preencher'!G95</f>
        <v>JOSE UELDO DO NASCIMENTO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61</v>
      </c>
      <c r="I86" s="6">
        <f>IF('[1]TCE - ANEXO IV - Preencher'!K95="","",'[1]TCE - ANEXO IV - Preencher'!K95)</f>
        <v>44797</v>
      </c>
      <c r="J86" s="5" t="str">
        <f>'[1]TCE - ANEXO IV - Preencher'!L95</f>
        <v>458322ef0</v>
      </c>
      <c r="K86" s="5" t="str">
        <f>IF(F86="B",LEFT('[1]TCE - ANEXO IV - Preencher'!M95,2),IF(F86="S",LEFT('[1]TCE - ANEXO IV - Preencher'!M95,7),IF('[1]TCE - ANEXO IV - Preencher'!H95="","")))</f>
        <v>2611101</v>
      </c>
      <c r="L86" s="7">
        <f>'[1]TCE - ANEXO IV - Preencher'!N95</f>
        <v>164</v>
      </c>
    </row>
    <row r="87" spans="1:12" s="8" customFormat="1" ht="19.5" customHeight="1" x14ac:dyDescent="0.2">
      <c r="A87" s="3">
        <f>IFERROR(VLOOKUP(B87,'[1]DADOS (OCULTAR)'!$Q$3:$S$103,3,0),"")</f>
        <v>9039744000780</v>
      </c>
      <c r="B87" s="4" t="str">
        <f>'[1]TCE - ANEXO IV - Preencher'!C96</f>
        <v>HOSPITAL DOM MALAN</v>
      </c>
      <c r="C87" s="4" t="str">
        <f>'[1]TCE - ANEXO IV - Preencher'!E96</f>
        <v>5.99 - Outros Serviços de Terceiros Pessoa Jurídica</v>
      </c>
      <c r="D87" s="3" t="str">
        <f>'[1]TCE - ANEXO IV - Preencher'!F96</f>
        <v>18.717.010/0001-08</v>
      </c>
      <c r="E87" s="5" t="str">
        <f>'[1]TCE - ANEXO IV - Preencher'!G96</f>
        <v>EDJANE SANTOS DE MOURA EIRELI - ME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FATURA</v>
      </c>
      <c r="I87" s="6">
        <f>IF('[1]TCE - ANEXO IV - Preencher'!K96="","",'[1]TCE - ANEXO IV - Preencher'!K96)</f>
        <v>44771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2642.5</v>
      </c>
    </row>
    <row r="88" spans="1:12" s="8" customFormat="1" ht="19.5" customHeight="1" x14ac:dyDescent="0.2">
      <c r="A88" s="3">
        <f>IFERROR(VLOOKUP(B88,'[1]DADOS (OCULTAR)'!$Q$3:$S$103,3,0),"")</f>
        <v>9039744000780</v>
      </c>
      <c r="B88" s="4" t="str">
        <f>'[1]TCE - ANEXO IV - Preencher'!C97</f>
        <v>HOSPITAL DOM MALAN</v>
      </c>
      <c r="C88" s="4" t="str">
        <f>'[1]TCE - ANEXO IV - Preencher'!E97</f>
        <v>5.5 - Reparo e Manutenção de Máquinas e Equipamentos</v>
      </c>
      <c r="D88" s="3" t="str">
        <f>'[1]TCE - ANEXO IV - Preencher'!F97</f>
        <v>06.025.185/0001-75</v>
      </c>
      <c r="E88" s="5" t="str">
        <f>'[1]TCE - ANEXO IV - Preencher'!G97</f>
        <v>LINKMED SOLUÇÃO EM EQUIPAMENTO MEDICO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00001973</v>
      </c>
      <c r="I88" s="6">
        <f>IF('[1]TCE - ANEXO IV - Preencher'!K97="","",'[1]TCE - ANEXO IV - Preencher'!K97)</f>
        <v>44802</v>
      </c>
      <c r="J88" s="5" t="str">
        <f>'[1]TCE - ANEXO IV - Preencher'!L97</f>
        <v>KUCW-IN7J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1048</v>
      </c>
    </row>
    <row r="89" spans="1:12" s="8" customFormat="1" ht="19.5" customHeight="1" x14ac:dyDescent="0.2">
      <c r="A89" s="3">
        <f>IFERROR(VLOOKUP(B89,'[1]DADOS (OCULTAR)'!$Q$3:$S$103,3,0),"")</f>
        <v>9039744000780</v>
      </c>
      <c r="B89" s="4" t="str">
        <f>'[1]TCE - ANEXO IV - Preencher'!C98</f>
        <v>HOSPITAL DOM MALAN</v>
      </c>
      <c r="C89" s="4" t="str">
        <f>'[1]TCE - ANEXO IV - Preencher'!E98</f>
        <v>3.12 - Material Hospitalar</v>
      </c>
      <c r="D89" s="3">
        <f>'[1]TCE - ANEXO IV - Preencher'!F98</f>
        <v>43475583000110</v>
      </c>
      <c r="E89" s="5" t="str">
        <f>'[1]TCE - ANEXO IV - Preencher'!G98</f>
        <v>RENEE EMBALAGENS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000000210</v>
      </c>
      <c r="I89" s="6" t="str">
        <f>IF('[1]TCE - ANEXO IV - Preencher'!K98="","",'[1]TCE - ANEXO IV - Preencher'!K98)</f>
        <v>01/08/2022</v>
      </c>
      <c r="J89" s="5" t="str">
        <f>'[1]TCE - ANEXO IV - Preencher'!L98</f>
        <v>26220843475583000110550010000002101860729182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12591.42</v>
      </c>
    </row>
    <row r="90" spans="1:12" s="8" customFormat="1" ht="19.5" customHeight="1" x14ac:dyDescent="0.2">
      <c r="A90" s="3">
        <f>IFERROR(VLOOKUP(B90,'[1]DADOS (OCULTAR)'!$Q$3:$S$103,3,0),"")</f>
        <v>9039744000780</v>
      </c>
      <c r="B90" s="4" t="str">
        <f>'[1]TCE - ANEXO IV - Preencher'!C99</f>
        <v>HOSPITAL DOM MALAN</v>
      </c>
      <c r="C90" s="4" t="str">
        <f>'[1]TCE - ANEXO IV - Preencher'!E99</f>
        <v>3.12 - Material Hospitalar</v>
      </c>
      <c r="D90" s="3">
        <f>'[1]TCE - ANEXO IV - Preencher'!F99</f>
        <v>30721825000166</v>
      </c>
      <c r="E90" s="5" t="str">
        <f>'[1]TCE - ANEXO IV - Preencher'!G99</f>
        <v>DEAL VITAL COM DE MAT CIRURGICO E HOSP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000001460</v>
      </c>
      <c r="I90" s="6" t="str">
        <f>IF('[1]TCE - ANEXO IV - Preencher'!K99="","",'[1]TCE - ANEXO IV - Preencher'!K99)</f>
        <v>26/07/2022</v>
      </c>
      <c r="J90" s="5" t="str">
        <f>'[1]TCE - ANEXO IV - Preencher'!L99</f>
        <v>33220730721825000166550010000014601041941113</v>
      </c>
      <c r="K90" s="5" t="str">
        <f>IF(F90="B",LEFT('[1]TCE - ANEXO IV - Preencher'!M99,2),IF(F90="S",LEFT('[1]TCE - ANEXO IV - Preencher'!M99,7),IF('[1]TCE - ANEXO IV - Preencher'!H99="","")))</f>
        <v>33</v>
      </c>
      <c r="L90" s="7">
        <f>'[1]TCE - ANEXO IV - Preencher'!N99</f>
        <v>6300</v>
      </c>
    </row>
    <row r="91" spans="1:12" s="8" customFormat="1" ht="19.5" customHeight="1" x14ac:dyDescent="0.2">
      <c r="A91" s="3">
        <f>IFERROR(VLOOKUP(B91,'[1]DADOS (OCULTAR)'!$Q$3:$S$103,3,0),"")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3.12 - Material Hospitalar</v>
      </c>
      <c r="D91" s="3">
        <f>'[1]TCE - ANEXO IV - Preencher'!F100</f>
        <v>40185298000176</v>
      </c>
      <c r="E91" s="5" t="str">
        <f>'[1]TCE - ANEXO IV - Preencher'!G100</f>
        <v>INOVA MED DISTRIB DE PROD HOSPITALARES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000003294</v>
      </c>
      <c r="I91" s="6" t="str">
        <f>IF('[1]TCE - ANEXO IV - Preencher'!K100="","",'[1]TCE - ANEXO IV - Preencher'!K100)</f>
        <v>02/08/2022</v>
      </c>
      <c r="J91" s="5" t="str">
        <f>'[1]TCE - ANEXO IV - Preencher'!L100</f>
        <v>26220840185298000176550000000032941009251700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35.6</v>
      </c>
    </row>
    <row r="92" spans="1:12" s="8" customFormat="1" ht="19.5" customHeight="1" x14ac:dyDescent="0.2">
      <c r="A92" s="3">
        <f>IFERROR(VLOOKUP(B92,'[1]DADOS (OCULTAR)'!$Q$3:$S$103,3,0),"")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3.12 - Material Hospitalar</v>
      </c>
      <c r="D92" s="3">
        <f>'[1]TCE - ANEXO IV - Preencher'!F101</f>
        <v>40185298000176</v>
      </c>
      <c r="E92" s="5" t="str">
        <f>'[1]TCE - ANEXO IV - Preencher'!G101</f>
        <v>INOVA MED DISTRIB DE PROD HOSPITALARES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000003328</v>
      </c>
      <c r="I92" s="6" t="str">
        <f>IF('[1]TCE - ANEXO IV - Preencher'!K101="","",'[1]TCE - ANEXO IV - Preencher'!K101)</f>
        <v>04/08/2022</v>
      </c>
      <c r="J92" s="5" t="str">
        <f>'[1]TCE - ANEXO IV - Preencher'!L101</f>
        <v>26220840185298000176550000000033281009250053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207.5</v>
      </c>
    </row>
    <row r="93" spans="1:12" s="8" customFormat="1" ht="19.5" customHeight="1" x14ac:dyDescent="0.2">
      <c r="A93" s="3">
        <f>IFERROR(VLOOKUP(B93,'[1]DADOS (OCULTAR)'!$Q$3:$S$103,3,0),"")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3.12 - Material Hospitalar</v>
      </c>
      <c r="D93" s="3">
        <f>'[1]TCE - ANEXO IV - Preencher'!F102</f>
        <v>10454180000135</v>
      </c>
      <c r="E93" s="5" t="str">
        <f>'[1]TCE - ANEXO IV - Preencher'!G102</f>
        <v>VISION PLAST IND E COM DE EMBALAGEM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000003834</v>
      </c>
      <c r="I93" s="6" t="str">
        <f>IF('[1]TCE - ANEXO IV - Preencher'!K102="","",'[1]TCE - ANEXO IV - Preencher'!K102)</f>
        <v>08/08/2022</v>
      </c>
      <c r="J93" s="5" t="str">
        <f>'[1]TCE - ANEXO IV - Preencher'!L102</f>
        <v>35220810454180000135550020000038341855304193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2001.78</v>
      </c>
    </row>
    <row r="94" spans="1:12" s="8" customFormat="1" ht="19.5" customHeight="1" x14ac:dyDescent="0.2">
      <c r="A94" s="3">
        <f>IFERROR(VLOOKUP(B94,'[1]DADOS (OCULTAR)'!$Q$3:$S$103,3,0),"")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3.12 - Material Hospitalar</v>
      </c>
      <c r="D94" s="3">
        <f>'[1]TCE - ANEXO IV - Preencher'!F103</f>
        <v>30848237000198</v>
      </c>
      <c r="E94" s="5" t="str">
        <f>'[1]TCE - ANEXO IV - Preencher'!G103</f>
        <v>PH COMERCIO DE PRODUTOS MEDICOS HOSP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000010593</v>
      </c>
      <c r="I94" s="6" t="str">
        <f>IF('[1]TCE - ANEXO IV - Preencher'!K103="","",'[1]TCE - ANEXO IV - Preencher'!K103)</f>
        <v>27/07/2022</v>
      </c>
      <c r="J94" s="5" t="str">
        <f>'[1]TCE - ANEXO IV - Preencher'!L103</f>
        <v>26220730848237000198550010000105931670826030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10858.45</v>
      </c>
    </row>
    <row r="95" spans="1:12" s="8" customFormat="1" ht="19.5" customHeight="1" x14ac:dyDescent="0.2">
      <c r="A95" s="3">
        <f>IFERROR(VLOOKUP(B95,'[1]DADOS (OCULTAR)'!$Q$3:$S$103,3,0),"")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3.12 - Material Hospitalar</v>
      </c>
      <c r="D95" s="3">
        <f>'[1]TCE - ANEXO IV - Preencher'!F104</f>
        <v>30848237000198</v>
      </c>
      <c r="E95" s="5" t="str">
        <f>'[1]TCE - ANEXO IV - Preencher'!G104</f>
        <v>PH COMERCIO DE PRODUTOS MEDICOS HOSP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000010749</v>
      </c>
      <c r="I95" s="6" t="str">
        <f>IF('[1]TCE - ANEXO IV - Preencher'!K104="","",'[1]TCE - ANEXO IV - Preencher'!K104)</f>
        <v>16/08/2022</v>
      </c>
      <c r="J95" s="5" t="str">
        <f>'[1]TCE - ANEXO IV - Preencher'!L104</f>
        <v>26220830848237000198550010000107491624325934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1460</v>
      </c>
    </row>
    <row r="96" spans="1:12" s="8" customFormat="1" ht="19.5" customHeight="1" x14ac:dyDescent="0.2">
      <c r="A96" s="3">
        <f>IFERROR(VLOOKUP(B96,'[1]DADOS (OCULTAR)'!$Q$3:$S$103,3,0),"")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3.12 - Material Hospitalar</v>
      </c>
      <c r="D96" s="3">
        <f>'[1]TCE - ANEXO IV - Preencher'!F105</f>
        <v>7199135000177</v>
      </c>
      <c r="E96" s="5" t="str">
        <f>'[1]TCE - ANEXO IV - Preencher'!G105</f>
        <v>HOSPTEC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000015767</v>
      </c>
      <c r="I96" s="6" t="str">
        <f>IF('[1]TCE - ANEXO IV - Preencher'!K105="","",'[1]TCE - ANEXO IV - Preencher'!K105)</f>
        <v>08/08/2022</v>
      </c>
      <c r="J96" s="5" t="str">
        <f>'[1]TCE - ANEXO IV - Preencher'!L105</f>
        <v>26220807199135000177550010000157671000177894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23667</v>
      </c>
    </row>
    <row r="97" spans="1:12" s="8" customFormat="1" ht="19.5" customHeight="1" x14ac:dyDescent="0.2">
      <c r="A97" s="3">
        <f>IFERROR(VLOOKUP(B97,'[1]DADOS (OCULTAR)'!$Q$3:$S$103,3,0),"")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3.12 - Material Hospitalar</v>
      </c>
      <c r="D97" s="3">
        <f>'[1]TCE - ANEXO IV - Preencher'!F106</f>
        <v>165933000139</v>
      </c>
      <c r="E97" s="5" t="str">
        <f>'[1]TCE - ANEXO IV - Preencher'!G106</f>
        <v>DESCARTEX COFECCOES E COM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000031701</v>
      </c>
      <c r="I97" s="6" t="str">
        <f>IF('[1]TCE - ANEXO IV - Preencher'!K106="","",'[1]TCE - ANEXO IV - Preencher'!K106)</f>
        <v>05/08/2022</v>
      </c>
      <c r="J97" s="5" t="str">
        <f>'[1]TCE - ANEXO IV - Preencher'!L106</f>
        <v>26220800165933000139550020000317011413089782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9798</v>
      </c>
    </row>
    <row r="98" spans="1:12" s="8" customFormat="1" ht="19.5" customHeight="1" x14ac:dyDescent="0.2">
      <c r="A98" s="3">
        <f>IFERROR(VLOOKUP(B98,'[1]DADOS (OCULTAR)'!$Q$3:$S$103,3,0),"")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3.12 - Material Hospitalar</v>
      </c>
      <c r="D98" s="3">
        <f>'[1]TCE - ANEXO IV - Preencher'!F107</f>
        <v>11463963000148</v>
      </c>
      <c r="E98" s="5" t="str">
        <f>'[1]TCE - ANEXO IV - Preencher'!G107</f>
        <v>BCI BRASIL CHINA IMPORTADORA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000034992</v>
      </c>
      <c r="I98" s="6" t="str">
        <f>IF('[1]TCE - ANEXO IV - Preencher'!K107="","",'[1]TCE - ANEXO IV - Preencher'!K107)</f>
        <v>26/07/2022</v>
      </c>
      <c r="J98" s="5" t="str">
        <f>'[1]TCE - ANEXO IV - Preencher'!L107</f>
        <v>26220711463963000148550010000349921939720728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54315.69</v>
      </c>
    </row>
    <row r="99" spans="1:12" s="8" customFormat="1" ht="19.5" customHeight="1" x14ac:dyDescent="0.2">
      <c r="A99" s="3">
        <f>IFERROR(VLOOKUP(B99,'[1]DADOS (OCULTAR)'!$Q$3:$S$103,3,0),"")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3.12 - Material Hospitalar</v>
      </c>
      <c r="D99" s="3">
        <f>'[1]TCE - ANEXO IV - Preencher'!F108</f>
        <v>11463963000148</v>
      </c>
      <c r="E99" s="5" t="str">
        <f>'[1]TCE - ANEXO IV - Preencher'!G108</f>
        <v>BCI BRASIL CHINA IMPORTADORA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000035011</v>
      </c>
      <c r="I99" s="6" t="str">
        <f>IF('[1]TCE - ANEXO IV - Preencher'!K108="","",'[1]TCE - ANEXO IV - Preencher'!K108)</f>
        <v>28/07/2022</v>
      </c>
      <c r="J99" s="5" t="str">
        <f>'[1]TCE - ANEXO IV - Preencher'!L108</f>
        <v>26220711463963000148550010000350111276550711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7373.04</v>
      </c>
    </row>
    <row r="100" spans="1:12" s="8" customFormat="1" ht="19.5" customHeight="1" x14ac:dyDescent="0.2">
      <c r="A100" s="3">
        <f>IFERROR(VLOOKUP(B100,'[1]DADOS (OCULTAR)'!$Q$3:$S$103,3,0),"")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3.12 - Material Hospitalar</v>
      </c>
      <c r="D100" s="3">
        <f>'[1]TCE - ANEXO IV - Preencher'!F109</f>
        <v>4953023000171</v>
      </c>
      <c r="E100" s="5" t="str">
        <f>'[1]TCE - ANEXO IV - Preencher'!G109</f>
        <v>EDSON NOMERO MACEDO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000035266</v>
      </c>
      <c r="I100" s="6" t="str">
        <f>IF('[1]TCE - ANEXO IV - Preencher'!K109="","",'[1]TCE - ANEXO IV - Preencher'!K109)</f>
        <v>02/08/2022</v>
      </c>
      <c r="J100" s="5" t="str">
        <f>'[1]TCE - ANEXO IV - Preencher'!L109</f>
        <v>26220804953023000171550050000352661525110026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969.8</v>
      </c>
    </row>
    <row r="101" spans="1:12" s="8" customFormat="1" ht="19.5" customHeight="1" x14ac:dyDescent="0.2">
      <c r="A101" s="3">
        <f>IFERROR(VLOOKUP(B101,'[1]DADOS (OCULTAR)'!$Q$3:$S$103,3,0),"")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3.12 - Material Hospitalar</v>
      </c>
      <c r="D101" s="3">
        <f>'[1]TCE - ANEXO IV - Preencher'!F110</f>
        <v>35334424000177</v>
      </c>
      <c r="E101" s="5" t="str">
        <f>'[1]TCE - ANEXO IV - Preencher'!G110</f>
        <v>FORTMED COMERCIAL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000044357</v>
      </c>
      <c r="I101" s="6" t="str">
        <f>IF('[1]TCE - ANEXO IV - Preencher'!K110="","",'[1]TCE - ANEXO IV - Preencher'!K110)</f>
        <v>01/08/2022</v>
      </c>
      <c r="J101" s="5" t="str">
        <f>'[1]TCE - ANEXO IV - Preencher'!L110</f>
        <v>26220835334424000177550000000443571387569320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4500</v>
      </c>
    </row>
    <row r="102" spans="1:12" s="8" customFormat="1" ht="19.5" customHeight="1" x14ac:dyDescent="0.2">
      <c r="A102" s="3">
        <f>IFERROR(VLOOKUP(B102,'[1]DADOS (OCULTAR)'!$Q$3:$S$103,3,0),"")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3.12 - Material Hospitalar</v>
      </c>
      <c r="D102" s="3">
        <f>'[1]TCE - ANEXO IV - Preencher'!F111</f>
        <v>35334424000177</v>
      </c>
      <c r="E102" s="5" t="str">
        <f>'[1]TCE - ANEXO IV - Preencher'!G111</f>
        <v>FORTMED COMERCIAL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000044623</v>
      </c>
      <c r="I102" s="6" t="str">
        <f>IF('[1]TCE - ANEXO IV - Preencher'!K111="","",'[1]TCE - ANEXO IV - Preencher'!K111)</f>
        <v>17/08/2022</v>
      </c>
      <c r="J102" s="5" t="str">
        <f>'[1]TCE - ANEXO IV - Preencher'!L111</f>
        <v>26220835334424000177550000000446231367561411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789.6</v>
      </c>
    </row>
    <row r="103" spans="1:12" s="8" customFormat="1" ht="19.5" customHeight="1" x14ac:dyDescent="0.2">
      <c r="A103" s="3">
        <f>IFERROR(VLOOKUP(B103,'[1]DADOS (OCULTAR)'!$Q$3:$S$103,3,0),"")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3.12 - Material Hospitalar</v>
      </c>
      <c r="D103" s="3">
        <f>'[1]TCE - ANEXO IV - Preencher'!F112</f>
        <v>12340717000161</v>
      </c>
      <c r="E103" s="5" t="str">
        <f>'[1]TCE - ANEXO IV - Preencher'!G112</f>
        <v>POINT SUTURE DO BRASIL IND FIOS CIR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000084169</v>
      </c>
      <c r="I103" s="6" t="str">
        <f>IF('[1]TCE - ANEXO IV - Preencher'!K112="","",'[1]TCE - ANEXO IV - Preencher'!K112)</f>
        <v>26/07/2022</v>
      </c>
      <c r="J103" s="5" t="str">
        <f>'[1]TCE - ANEXO IV - Preencher'!L112</f>
        <v>23220712340717000161550010000841691638228110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3473.28</v>
      </c>
    </row>
    <row r="104" spans="1:12" s="8" customFormat="1" ht="19.5" customHeight="1" x14ac:dyDescent="0.2">
      <c r="A104" s="3">
        <f>IFERROR(VLOOKUP(B104,'[1]DADOS (OCULTAR)'!$Q$3:$S$103,3,0),"")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3.12 - Material Hospitalar</v>
      </c>
      <c r="D104" s="3">
        <f>'[1]TCE - ANEXO IV - Preencher'!F113</f>
        <v>12340717000161</v>
      </c>
      <c r="E104" s="5" t="str">
        <f>'[1]TCE - ANEXO IV - Preencher'!G113</f>
        <v>POINT SUTURE DO BRASIL IND FIOS CIR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000084326</v>
      </c>
      <c r="I104" s="6" t="str">
        <f>IF('[1]TCE - ANEXO IV - Preencher'!K113="","",'[1]TCE - ANEXO IV - Preencher'!K113)</f>
        <v>01/08/2022</v>
      </c>
      <c r="J104" s="5" t="str">
        <f>'[1]TCE - ANEXO IV - Preencher'!L113</f>
        <v>23220812340717000161550010000843261786790280</v>
      </c>
      <c r="K104" s="5" t="str">
        <f>IF(F104="B",LEFT('[1]TCE - ANEXO IV - Preencher'!M113,2),IF(F104="S",LEFT('[1]TCE - ANEXO IV - Preencher'!M113,7),IF('[1]TCE - ANEXO IV - Preencher'!H113="","")))</f>
        <v>23</v>
      </c>
      <c r="L104" s="7">
        <f>'[1]TCE - ANEXO IV - Preencher'!N113</f>
        <v>4184.8100000000004</v>
      </c>
    </row>
    <row r="105" spans="1:12" s="8" customFormat="1" ht="19.5" customHeight="1" x14ac:dyDescent="0.2">
      <c r="A105" s="3">
        <f>IFERROR(VLOOKUP(B105,'[1]DADOS (OCULTAR)'!$Q$3:$S$103,3,0),"")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3.12 - Material Hospitalar</v>
      </c>
      <c r="D105" s="3">
        <f>'[1]TCE - ANEXO IV - Preencher'!F114</f>
        <v>4922653000189</v>
      </c>
      <c r="E105" s="5" t="str">
        <f>'[1]TCE - ANEXO IV - Preencher'!G114</f>
        <v>NORDESTE HOSPITALAR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00010575</v>
      </c>
      <c r="I105" s="6" t="str">
        <f>IF('[1]TCE - ANEXO IV - Preencher'!K114="","",'[1]TCE - ANEXO IV - Preencher'!K114)</f>
        <v>27/07/2022</v>
      </c>
      <c r="J105" s="5" t="str">
        <f>'[1]TCE - ANEXO IV - Preencher'!L114</f>
        <v>26220704922653000189550010000105751000048237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2379.3000000000002</v>
      </c>
    </row>
    <row r="106" spans="1:12" s="8" customFormat="1" ht="19.5" customHeight="1" x14ac:dyDescent="0.2">
      <c r="A106" s="3">
        <f>IFERROR(VLOOKUP(B106,'[1]DADOS (OCULTAR)'!$Q$3:$S$103,3,0),"")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3.12 - Material Hospitalar</v>
      </c>
      <c r="D106" s="3">
        <f>'[1]TCE - ANEXO IV - Preencher'!F115</f>
        <v>4922653000189</v>
      </c>
      <c r="E106" s="5" t="str">
        <f>'[1]TCE - ANEXO IV - Preencher'!G115</f>
        <v>NORDESTE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00010583</v>
      </c>
      <c r="I106" s="6" t="str">
        <f>IF('[1]TCE - ANEXO IV - Preencher'!K115="","",'[1]TCE - ANEXO IV - Preencher'!K115)</f>
        <v>27/07/2022</v>
      </c>
      <c r="J106" s="5" t="str">
        <f>'[1]TCE - ANEXO IV - Preencher'!L115</f>
        <v>26220704922653000189550010000105831000048328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4368</v>
      </c>
    </row>
    <row r="107" spans="1:12" s="8" customFormat="1" ht="19.5" customHeight="1" x14ac:dyDescent="0.2">
      <c r="A107" s="3">
        <f>IFERROR(VLOOKUP(B107,'[1]DADOS (OCULTAR)'!$Q$3:$S$103,3,0),"")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3.12 - Material Hospitalar</v>
      </c>
      <c r="D107" s="3">
        <f>'[1]TCE - ANEXO IV - Preencher'!F116</f>
        <v>59309302000199</v>
      </c>
      <c r="E107" s="5" t="str">
        <f>'[1]TCE - ANEXO IV - Preencher'!G116</f>
        <v>INJEX INDUSTRIAS CIRURGICAS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000124568</v>
      </c>
      <c r="I107" s="6" t="str">
        <f>IF('[1]TCE - ANEXO IV - Preencher'!K116="","",'[1]TCE - ANEXO IV - Preencher'!K116)</f>
        <v>29/07/2022</v>
      </c>
      <c r="J107" s="5" t="str">
        <f>'[1]TCE - ANEXO IV - Preencher'!L116</f>
        <v>35220759309302000199550010001245681820348620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41853.980000000003</v>
      </c>
    </row>
    <row r="108" spans="1:12" s="8" customFormat="1" ht="19.5" customHeight="1" x14ac:dyDescent="0.2">
      <c r="A108" s="3">
        <f>IFERROR(VLOOKUP(B108,'[1]DADOS (OCULTAR)'!$Q$3:$S$103,3,0),"")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3.12 - Material Hospitalar</v>
      </c>
      <c r="D108" s="3">
        <f>'[1]TCE - ANEXO IV - Preencher'!F117</f>
        <v>12420164001048</v>
      </c>
      <c r="E108" s="5" t="str">
        <f>'[1]TCE - ANEXO IV - Preencher'!G117</f>
        <v>CM HOSPITALAR S.A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000134122</v>
      </c>
      <c r="I108" s="6" t="str">
        <f>IF('[1]TCE - ANEXO IV - Preencher'!K117="","",'[1]TCE - ANEXO IV - Preencher'!K117)</f>
        <v>26/07/2022</v>
      </c>
      <c r="J108" s="5" t="str">
        <f>'[1]TCE - ANEXO IV - Preencher'!L117</f>
        <v>26220712420164001048550010001341221153251659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844.84</v>
      </c>
    </row>
    <row r="109" spans="1:12" s="8" customFormat="1" ht="19.5" customHeight="1" x14ac:dyDescent="0.2">
      <c r="A109" s="3">
        <f>IFERROR(VLOOKUP(B109,'[1]DADOS (OCULTAR)'!$Q$3:$S$103,3,0),"")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3.12 - Material Hospitalar</v>
      </c>
      <c r="D109" s="3">
        <f>'[1]TCE - ANEXO IV - Preencher'!F118</f>
        <v>12420164001048</v>
      </c>
      <c r="E109" s="5" t="str">
        <f>'[1]TCE - ANEXO IV - Preencher'!G118</f>
        <v>CM HOSPITALAR S.A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000134280</v>
      </c>
      <c r="I109" s="6" t="str">
        <f>IF('[1]TCE - ANEXO IV - Preencher'!K118="","",'[1]TCE - ANEXO IV - Preencher'!K118)</f>
        <v>29/07/2022</v>
      </c>
      <c r="J109" s="5" t="str">
        <f>'[1]TCE - ANEXO IV - Preencher'!L118</f>
        <v>26220712420164001048550010001342801359963807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5031.18</v>
      </c>
    </row>
    <row r="110" spans="1:12" s="8" customFormat="1" ht="19.5" customHeight="1" x14ac:dyDescent="0.2">
      <c r="A110" s="3">
        <f>IFERROR(VLOOKUP(B110,'[1]DADOS (OCULTAR)'!$Q$3:$S$103,3,0),"")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3.12 - Material Hospitalar</v>
      </c>
      <c r="D110" s="3">
        <f>'[1]TCE - ANEXO IV - Preencher'!F119</f>
        <v>12420164001048</v>
      </c>
      <c r="E110" s="5" t="str">
        <f>'[1]TCE - ANEXO IV - Preencher'!G119</f>
        <v>CM HOSPITALAR S.A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000138104</v>
      </c>
      <c r="I110" s="6" t="str">
        <f>IF('[1]TCE - ANEXO IV - Preencher'!K119="","",'[1]TCE - ANEXO IV - Preencher'!K119)</f>
        <v>25/08/2022</v>
      </c>
      <c r="J110" s="5" t="str">
        <f>'[1]TCE - ANEXO IV - Preencher'!L119</f>
        <v>26220812420164001048550010001381041369461124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7526.52</v>
      </c>
    </row>
    <row r="111" spans="1:12" s="8" customFormat="1" ht="19.5" customHeight="1" x14ac:dyDescent="0.2">
      <c r="A111" s="3">
        <f>IFERROR(VLOOKUP(B111,'[1]DADOS (OCULTAR)'!$Q$3:$S$103,3,0),"")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3.12 - Material Hospitalar</v>
      </c>
      <c r="D111" s="3">
        <f>'[1]TCE - ANEXO IV - Preencher'!F120</f>
        <v>6065614000138</v>
      </c>
      <c r="E111" s="5" t="str">
        <f>'[1]TCE - ANEXO IV - Preencher'!G120</f>
        <v>SUPERMEDICA DISTRIBUIDORA HOSPITALAR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000191189</v>
      </c>
      <c r="I111" s="6" t="str">
        <f>IF('[1]TCE - ANEXO IV - Preencher'!K120="","",'[1]TCE - ANEXO IV - Preencher'!K120)</f>
        <v>05/08/2022</v>
      </c>
      <c r="J111" s="5" t="str">
        <f>'[1]TCE - ANEXO IV - Preencher'!L120</f>
        <v>52220806065614000138550010001911891221926394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1015.38</v>
      </c>
    </row>
    <row r="112" spans="1:12" s="8" customFormat="1" ht="19.5" customHeight="1" x14ac:dyDescent="0.2">
      <c r="A112" s="3">
        <f>IFERROR(VLOOKUP(B112,'[1]DADOS (OCULTAR)'!$Q$3:$S$103,3,0),"")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3.12 - Material Hospitalar</v>
      </c>
      <c r="D112" s="3">
        <f>'[1]TCE - ANEXO IV - Preencher'!F121</f>
        <v>6065614000138</v>
      </c>
      <c r="E112" s="5" t="str">
        <f>'[1]TCE - ANEXO IV - Preencher'!G121</f>
        <v>SUPERMEDICA DISTRIBUIDORA HOSPITALAR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000192935</v>
      </c>
      <c r="I112" s="6" t="str">
        <f>IF('[1]TCE - ANEXO IV - Preencher'!K121="","",'[1]TCE - ANEXO IV - Preencher'!K121)</f>
        <v>17/08/2022</v>
      </c>
      <c r="J112" s="5" t="str">
        <f>'[1]TCE - ANEXO IV - Preencher'!L121</f>
        <v>52220806065614000138550010001929351221943970</v>
      </c>
      <c r="K112" s="5" t="str">
        <f>IF(F112="B",LEFT('[1]TCE - ANEXO IV - Preencher'!M121,2),IF(F112="S",LEFT('[1]TCE - ANEXO IV - Preencher'!M121,7),IF('[1]TCE - ANEXO IV - Preencher'!H121="","")))</f>
        <v>52</v>
      </c>
      <c r="L112" s="7">
        <f>'[1]TCE - ANEXO IV - Preencher'!N121</f>
        <v>1427.1</v>
      </c>
    </row>
    <row r="113" spans="1:12" s="8" customFormat="1" ht="19.5" customHeight="1" x14ac:dyDescent="0.2">
      <c r="A113" s="3">
        <f>IFERROR(VLOOKUP(B113,'[1]DADOS (OCULTAR)'!$Q$3:$S$103,3,0),"")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3.12 - Material Hospitalar</v>
      </c>
      <c r="D113" s="3">
        <f>'[1]TCE - ANEXO IV - Preencher'!F122</f>
        <v>10779833000156</v>
      </c>
      <c r="E113" s="5" t="str">
        <f>'[1]TCE - ANEXO IV - Preencher'!G122</f>
        <v>MEDICAL MERCANTIL DE APAR MED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000556594</v>
      </c>
      <c r="I113" s="6" t="str">
        <f>IF('[1]TCE - ANEXO IV - Preencher'!K122="","",'[1]TCE - ANEXO IV - Preencher'!K122)</f>
        <v>28/07/2022</v>
      </c>
      <c r="J113" s="5" t="str">
        <f>'[1]TCE - ANEXO IV - Preencher'!L122</f>
        <v>26220710779833000156550010005565941558616000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141.12</v>
      </c>
    </row>
    <row r="114" spans="1:12" s="8" customFormat="1" ht="19.5" customHeight="1" x14ac:dyDescent="0.2">
      <c r="A114" s="3">
        <f>IFERROR(VLOOKUP(B114,'[1]DADOS (OCULTAR)'!$Q$3:$S$103,3,0),"")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3.12 - Material Hospitalar</v>
      </c>
      <c r="D114" s="3">
        <f>'[1]TCE - ANEXO IV - Preencher'!F123</f>
        <v>10779833000156</v>
      </c>
      <c r="E114" s="5" t="str">
        <f>'[1]TCE - ANEXO IV - Preencher'!G123</f>
        <v>MEDICAL MERCANTIL DE APAR MED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000557219</v>
      </c>
      <c r="I114" s="6" t="str">
        <f>IF('[1]TCE - ANEXO IV - Preencher'!K123="","",'[1]TCE - ANEXO IV - Preencher'!K123)</f>
        <v>05/08/2022</v>
      </c>
      <c r="J114" s="5" t="str">
        <f>'[1]TCE - ANEXO IV - Preencher'!L123</f>
        <v>26220810779833000156550010005572191559241008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559.44000000000005</v>
      </c>
    </row>
    <row r="115" spans="1:12" s="8" customFormat="1" ht="19.5" customHeight="1" x14ac:dyDescent="0.2">
      <c r="A115" s="3">
        <f>IFERROR(VLOOKUP(B115,'[1]DADOS (OCULTAR)'!$Q$3:$S$103,3,0),"")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3.12 - Material Hospitalar</v>
      </c>
      <c r="D115" s="3">
        <f>'[1]TCE - ANEXO IV - Preencher'!F124</f>
        <v>10779833000156</v>
      </c>
      <c r="E115" s="5" t="str">
        <f>'[1]TCE - ANEXO IV - Preencher'!G124</f>
        <v>MEDICAL MERCANTIL DE APAR MED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000557221</v>
      </c>
      <c r="I115" s="6" t="str">
        <f>IF('[1]TCE - ANEXO IV - Preencher'!K124="","",'[1]TCE - ANEXO IV - Preencher'!K124)</f>
        <v>05/08/2022</v>
      </c>
      <c r="J115" s="5" t="str">
        <f>'[1]TCE - ANEXO IV - Preencher'!L124</f>
        <v>26220810779833000156550010005572211559243009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5500</v>
      </c>
    </row>
    <row r="116" spans="1:12" s="8" customFormat="1" ht="19.5" customHeight="1" x14ac:dyDescent="0.2">
      <c r="A116" s="3">
        <f>IFERROR(VLOOKUP(B116,'[1]DADOS (OCULTAR)'!$Q$3:$S$103,3,0),"")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3.12 - Material Hospitalar</v>
      </c>
      <c r="D116" s="3">
        <f>'[1]TCE - ANEXO IV - Preencher'!F125</f>
        <v>10779833000156</v>
      </c>
      <c r="E116" s="5" t="str">
        <f>'[1]TCE - ANEXO IV - Preencher'!G125</f>
        <v>MEDICAL MERCANTIL DE APAR MED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000557280</v>
      </c>
      <c r="I116" s="6" t="str">
        <f>IF('[1]TCE - ANEXO IV - Preencher'!K125="","",'[1]TCE - ANEXO IV - Preencher'!K125)</f>
        <v>06/08/2022</v>
      </c>
      <c r="J116" s="5" t="str">
        <f>'[1]TCE - ANEXO IV - Preencher'!L125</f>
        <v>26220810779833000156550010005572801559302006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300</v>
      </c>
    </row>
    <row r="117" spans="1:12" s="8" customFormat="1" ht="19.5" customHeight="1" x14ac:dyDescent="0.2">
      <c r="A117" s="3">
        <f>IFERROR(VLOOKUP(B117,'[1]DADOS (OCULTAR)'!$Q$3:$S$103,3,0),"")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3.12 - Material Hospitalar</v>
      </c>
      <c r="D117" s="3">
        <f>'[1]TCE - ANEXO IV - Preencher'!F126</f>
        <v>10779833000156</v>
      </c>
      <c r="E117" s="5" t="str">
        <f>'[1]TCE - ANEXO IV - Preencher'!G126</f>
        <v>MEDICAL MERCANTIL DE APAR MED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000558293</v>
      </c>
      <c r="I117" s="6" t="str">
        <f>IF('[1]TCE - ANEXO IV - Preencher'!K126="","",'[1]TCE - ANEXO IV - Preencher'!K126)</f>
        <v>18/08/2022</v>
      </c>
      <c r="J117" s="5" t="str">
        <f>'[1]TCE - ANEXO IV - Preencher'!L126</f>
        <v>26220810779833000156550010005582931560315003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2467.8000000000002</v>
      </c>
    </row>
    <row r="118" spans="1:12" s="8" customFormat="1" ht="19.5" customHeight="1" x14ac:dyDescent="0.2">
      <c r="A118" s="3">
        <f>IFERROR(VLOOKUP(B118,'[1]DADOS (OCULTAR)'!$Q$3:$S$103,3,0),"")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3.12 - Material Hospitalar</v>
      </c>
      <c r="D118" s="3">
        <f>'[1]TCE - ANEXO IV - Preencher'!F127</f>
        <v>10779833000156</v>
      </c>
      <c r="E118" s="5" t="str">
        <f>'[1]TCE - ANEXO IV - Preencher'!G127</f>
        <v>MEDICAL MERCANTIL DE APAR MED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000558908</v>
      </c>
      <c r="I118" s="6" t="str">
        <f>IF('[1]TCE - ANEXO IV - Preencher'!K127="","",'[1]TCE - ANEXO IV - Preencher'!K127)</f>
        <v>26/08/2022</v>
      </c>
      <c r="J118" s="5" t="str">
        <f>'[1]TCE - ANEXO IV - Preencher'!L127</f>
        <v>26220810779833000156550010005589081560930007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734.4</v>
      </c>
    </row>
    <row r="119" spans="1:12" s="8" customFormat="1" ht="19.5" customHeight="1" x14ac:dyDescent="0.2">
      <c r="A119" s="3">
        <f>IFERROR(VLOOKUP(B119,'[1]DADOS (OCULTAR)'!$Q$3:$S$103,3,0),"")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3.12 - Material Hospitalar</v>
      </c>
      <c r="D119" s="3">
        <f>'[1]TCE - ANEXO IV - Preencher'!F128</f>
        <v>12420164000904</v>
      </c>
      <c r="E119" s="5" t="str">
        <f>'[1]TCE - ANEXO IV - Preencher'!G128</f>
        <v>CM HOSPITALAR SA BRASILIA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000739731</v>
      </c>
      <c r="I119" s="6" t="str">
        <f>IF('[1]TCE - ANEXO IV - Preencher'!K128="","",'[1]TCE - ANEXO IV - Preencher'!K128)</f>
        <v>27/07/2022</v>
      </c>
      <c r="J119" s="5" t="str">
        <f>'[1]TCE - ANEXO IV - Preencher'!L128</f>
        <v>53220712420164000904550010007397311896067280</v>
      </c>
      <c r="K119" s="5" t="str">
        <f>IF(F119="B",LEFT('[1]TCE - ANEXO IV - Preencher'!M128,2),IF(F119="S",LEFT('[1]TCE - ANEXO IV - Preencher'!M128,7),IF('[1]TCE - ANEXO IV - Preencher'!H128="","")))</f>
        <v>53</v>
      </c>
      <c r="L119" s="7">
        <f>'[1]TCE - ANEXO IV - Preencher'!N128</f>
        <v>20488.599999999999</v>
      </c>
    </row>
    <row r="120" spans="1:12" s="8" customFormat="1" ht="19.5" customHeight="1" x14ac:dyDescent="0.2">
      <c r="A120" s="3">
        <f>IFERROR(VLOOKUP(B120,'[1]DADOS (OCULTAR)'!$Q$3:$S$103,3,0),"")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3.12 - Material Hospitalar</v>
      </c>
      <c r="D120" s="3">
        <f>'[1]TCE - ANEXO IV - Preencher'!F129</f>
        <v>12420164000904</v>
      </c>
      <c r="E120" s="5" t="str">
        <f>'[1]TCE - ANEXO IV - Preencher'!G129</f>
        <v>CM HOSPITALAR SA BRASILIA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000740285</v>
      </c>
      <c r="I120" s="6" t="str">
        <f>IF('[1]TCE - ANEXO IV - Preencher'!K129="","",'[1]TCE - ANEXO IV - Preencher'!K129)</f>
        <v>27/07/2022</v>
      </c>
      <c r="J120" s="5" t="str">
        <f>'[1]TCE - ANEXO IV - Preencher'!L129</f>
        <v>53220712420164000904550010007402851258749251</v>
      </c>
      <c r="K120" s="5" t="str">
        <f>IF(F120="B",LEFT('[1]TCE - ANEXO IV - Preencher'!M129,2),IF(F120="S",LEFT('[1]TCE - ANEXO IV - Preencher'!M129,7),IF('[1]TCE - ANEXO IV - Preencher'!H129="","")))</f>
        <v>53</v>
      </c>
      <c r="L120" s="7">
        <f>'[1]TCE - ANEXO IV - Preencher'!N129</f>
        <v>24922.7</v>
      </c>
    </row>
    <row r="121" spans="1:12" s="8" customFormat="1" ht="19.5" customHeight="1" x14ac:dyDescent="0.2">
      <c r="A121" s="3">
        <f>IFERROR(VLOOKUP(B121,'[1]DADOS (OCULTAR)'!$Q$3:$S$103,3,0),"")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3.12 - Material Hospitalar</v>
      </c>
      <c r="D121" s="3">
        <f>'[1]TCE - ANEXO IV - Preencher'!F130</f>
        <v>14722938000120</v>
      </c>
      <c r="E121" s="5" t="str">
        <f>'[1]TCE - ANEXO IV - Preencher'!G130</f>
        <v>PROCIFAR DISTRIB DE MATERIAL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002885762</v>
      </c>
      <c r="I121" s="6" t="str">
        <f>IF('[1]TCE - ANEXO IV - Preencher'!K130="","",'[1]TCE - ANEXO IV - Preencher'!K130)</f>
        <v>27/07/2022</v>
      </c>
      <c r="J121" s="5" t="str">
        <f>'[1]TCE - ANEXO IV - Preencher'!L130</f>
        <v>29220714722938000120550010028857621294781193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4622.3500000000004</v>
      </c>
    </row>
    <row r="122" spans="1:12" s="8" customFormat="1" ht="19.5" customHeight="1" x14ac:dyDescent="0.2">
      <c r="A122" s="3">
        <f>IFERROR(VLOOKUP(B122,'[1]DADOS (OCULTAR)'!$Q$3:$S$103,3,0),"")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3.12 - Material Hospitalar</v>
      </c>
      <c r="D122" s="3">
        <f>'[1]TCE - ANEXO IV - Preencher'!F131</f>
        <v>66437831000133</v>
      </c>
      <c r="E122" s="5" t="str">
        <f>'[1]TCE - ANEXO IV - Preencher'!G131</f>
        <v>HTS TECNOLOGIA EM SAUDE COM. IMP. E EXP.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147582</v>
      </c>
      <c r="I122" s="6" t="str">
        <f>IF('[1]TCE - ANEXO IV - Preencher'!K131="","",'[1]TCE - ANEXO IV - Preencher'!K131)</f>
        <v>26/07/2022</v>
      </c>
      <c r="J122" s="5" t="str">
        <f>'[1]TCE - ANEXO IV - Preencher'!L131</f>
        <v>31220766437831000133550010001475821774780787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1260</v>
      </c>
    </row>
    <row r="123" spans="1:12" s="8" customFormat="1" ht="19.5" customHeight="1" x14ac:dyDescent="0.2">
      <c r="A123" s="3">
        <f>IFERROR(VLOOKUP(B123,'[1]DADOS (OCULTAR)'!$Q$3:$S$103,3,0),"")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3.12 - Material Hospitalar</v>
      </c>
      <c r="D123" s="3">
        <f>'[1]TCE - ANEXO IV - Preencher'!F132</f>
        <v>66437831000133</v>
      </c>
      <c r="E123" s="5" t="str">
        <f>'[1]TCE - ANEXO IV - Preencher'!G132</f>
        <v>HTS TECNOLOGIA EM SAUDE COM. IMP. E EXP.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148141</v>
      </c>
      <c r="I123" s="6" t="str">
        <f>IF('[1]TCE - ANEXO IV - Preencher'!K132="","",'[1]TCE - ANEXO IV - Preencher'!K132)</f>
        <v>04/08/2022</v>
      </c>
      <c r="J123" s="5" t="str">
        <f>'[1]TCE - ANEXO IV - Preencher'!L132</f>
        <v>31220866437831000133550010001481411915277028</v>
      </c>
      <c r="K123" s="5" t="str">
        <f>IF(F123="B",LEFT('[1]TCE - ANEXO IV - Preencher'!M132,2),IF(F123="S",LEFT('[1]TCE - ANEXO IV - Preencher'!M132,7),IF('[1]TCE - ANEXO IV - Preencher'!H132="","")))</f>
        <v>31</v>
      </c>
      <c r="L123" s="7">
        <f>'[1]TCE - ANEXO IV - Preencher'!N132</f>
        <v>800</v>
      </c>
    </row>
    <row r="124" spans="1:12" s="8" customFormat="1" ht="19.5" customHeight="1" x14ac:dyDescent="0.2">
      <c r="A124" s="3">
        <f>IFERROR(VLOOKUP(B124,'[1]DADOS (OCULTAR)'!$Q$3:$S$103,3,0),"")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3.12 - Material Hospitalar</v>
      </c>
      <c r="D124" s="3">
        <f>'[1]TCE - ANEXO IV - Preencher'!F133</f>
        <v>61418042000131</v>
      </c>
      <c r="E124" s="5" t="str">
        <f>'[1]TCE - ANEXO IV - Preencher'!G133</f>
        <v>CIRURGICA FERNANDES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1488705</v>
      </c>
      <c r="I124" s="6" t="str">
        <f>IF('[1]TCE - ANEXO IV - Preencher'!K133="","",'[1]TCE - ANEXO IV - Preencher'!K133)</f>
        <v>26/07/2022</v>
      </c>
      <c r="J124" s="5" t="str">
        <f>'[1]TCE - ANEXO IV - Preencher'!L133</f>
        <v>35220761418042000131550040014887051869133324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72686.8</v>
      </c>
    </row>
    <row r="125" spans="1:12" s="8" customFormat="1" ht="19.5" customHeight="1" x14ac:dyDescent="0.2">
      <c r="A125" s="3">
        <f>IFERROR(VLOOKUP(B125,'[1]DADOS (OCULTAR)'!$Q$3:$S$103,3,0),"")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3.12 - Material Hospitalar</v>
      </c>
      <c r="D125" s="3">
        <f>'[1]TCE - ANEXO IV - Preencher'!F134</f>
        <v>61418042000131</v>
      </c>
      <c r="E125" s="5" t="str">
        <f>'[1]TCE - ANEXO IV - Preencher'!G134</f>
        <v>CIRURGICA FERNANDES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1488906</v>
      </c>
      <c r="I125" s="6" t="str">
        <f>IF('[1]TCE - ANEXO IV - Preencher'!K134="","",'[1]TCE - ANEXO IV - Preencher'!K134)</f>
        <v>26/07/2022</v>
      </c>
      <c r="J125" s="5" t="str">
        <f>'[1]TCE - ANEXO IV - Preencher'!L134</f>
        <v>35220761418042000131550040014889061388461128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1315.1</v>
      </c>
    </row>
    <row r="126" spans="1:12" s="8" customFormat="1" ht="19.5" customHeight="1" x14ac:dyDescent="0.2">
      <c r="A126" s="3">
        <f>IFERROR(VLOOKUP(B126,'[1]DADOS (OCULTAR)'!$Q$3:$S$103,3,0),"")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3.12 - Material Hospitalar</v>
      </c>
      <c r="D126" s="3">
        <f>'[1]TCE - ANEXO IV - Preencher'!F135</f>
        <v>61418042000131</v>
      </c>
      <c r="E126" s="5" t="str">
        <f>'[1]TCE - ANEXO IV - Preencher'!G135</f>
        <v>CIRURGICA FERNANDES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1488907</v>
      </c>
      <c r="I126" s="6" t="str">
        <f>IF('[1]TCE - ANEXO IV - Preencher'!K135="","",'[1]TCE - ANEXO IV - Preencher'!K135)</f>
        <v>26/07/2022</v>
      </c>
      <c r="J126" s="5" t="str">
        <f>'[1]TCE - ANEXO IV - Preencher'!L135</f>
        <v>35220761418042000131550040014889071878996769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12877.65</v>
      </c>
    </row>
    <row r="127" spans="1:12" s="8" customFormat="1" ht="19.5" customHeight="1" x14ac:dyDescent="0.2">
      <c r="A127" s="3">
        <f>IFERROR(VLOOKUP(B127,'[1]DADOS (OCULTAR)'!$Q$3:$S$103,3,0),"")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3.12 - Material Hospitalar</v>
      </c>
      <c r="D127" s="3">
        <f>'[1]TCE - ANEXO IV - Preencher'!F136</f>
        <v>66437831000133</v>
      </c>
      <c r="E127" s="5" t="str">
        <f>'[1]TCE - ANEXO IV - Preencher'!G136</f>
        <v>HTS TECNOLOGIA EM SAUDE COM. IMP. E EXP.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148949</v>
      </c>
      <c r="I127" s="6" t="str">
        <f>IF('[1]TCE - ANEXO IV - Preencher'!K136="","",'[1]TCE - ANEXO IV - Preencher'!K136)</f>
        <v>17/08/2022</v>
      </c>
      <c r="J127" s="5" t="str">
        <f>'[1]TCE - ANEXO IV - Preencher'!L136</f>
        <v>31220866437831000133550010001489491510467320</v>
      </c>
      <c r="K127" s="5" t="str">
        <f>IF(F127="B",LEFT('[1]TCE - ANEXO IV - Preencher'!M136,2),IF(F127="S",LEFT('[1]TCE - ANEXO IV - Preencher'!M136,7),IF('[1]TCE - ANEXO IV - Preencher'!H136="","")))</f>
        <v>31</v>
      </c>
      <c r="L127" s="7">
        <f>'[1]TCE - ANEXO IV - Preencher'!N136</f>
        <v>3750</v>
      </c>
    </row>
    <row r="128" spans="1:12" s="8" customFormat="1" ht="19.5" customHeight="1" x14ac:dyDescent="0.2">
      <c r="A128" s="3">
        <f>IFERROR(VLOOKUP(B128,'[1]DADOS (OCULTAR)'!$Q$3:$S$103,3,0),"")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3.12 - Material Hospitalar</v>
      </c>
      <c r="D128" s="3">
        <f>'[1]TCE - ANEXO IV - Preencher'!F137</f>
        <v>61418042000131</v>
      </c>
      <c r="E128" s="5" t="str">
        <f>'[1]TCE - ANEXO IV - Preencher'!G137</f>
        <v>CIRURGICA FERNANDES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1490034</v>
      </c>
      <c r="I128" s="6" t="str">
        <f>IF('[1]TCE - ANEXO IV - Preencher'!K137="","",'[1]TCE - ANEXO IV - Preencher'!K137)</f>
        <v>28/07/2022</v>
      </c>
      <c r="J128" s="5" t="str">
        <f>'[1]TCE - ANEXO IV - Preencher'!L137</f>
        <v>35220761418042000131550040014900341798509344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1866</v>
      </c>
    </row>
    <row r="129" spans="1:12" s="8" customFormat="1" ht="19.5" customHeight="1" x14ac:dyDescent="0.2">
      <c r="A129" s="3">
        <f>IFERROR(VLOOKUP(B129,'[1]DADOS (OCULTAR)'!$Q$3:$S$103,3,0),"")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3.12 - Material Hospitalar</v>
      </c>
      <c r="D129" s="3">
        <f>'[1]TCE - ANEXO IV - Preencher'!F138</f>
        <v>66437831000133</v>
      </c>
      <c r="E129" s="5" t="str">
        <f>'[1]TCE - ANEXO IV - Preencher'!G138</f>
        <v>HTS TECNOLOGIA EM SAUDE COM. IMP. E EXP.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149243</v>
      </c>
      <c r="I129" s="6" t="str">
        <f>IF('[1]TCE - ANEXO IV - Preencher'!K138="","",'[1]TCE - ANEXO IV - Preencher'!K138)</f>
        <v>19/08/2022</v>
      </c>
      <c r="J129" s="5" t="str">
        <f>'[1]TCE - ANEXO IV - Preencher'!L138</f>
        <v>31220866437831000133550010001492431542105388</v>
      </c>
      <c r="K129" s="5" t="str">
        <f>IF(F129="B",LEFT('[1]TCE - ANEXO IV - Preencher'!M138,2),IF(F129="S",LEFT('[1]TCE - ANEXO IV - Preencher'!M138,7),IF('[1]TCE - ANEXO IV - Preencher'!H138="","")))</f>
        <v>31</v>
      </c>
      <c r="L129" s="7">
        <f>'[1]TCE - ANEXO IV - Preencher'!N138</f>
        <v>405</v>
      </c>
    </row>
    <row r="130" spans="1:12" s="8" customFormat="1" ht="19.5" customHeight="1" x14ac:dyDescent="0.2">
      <c r="A130" s="3">
        <f>IFERROR(VLOOKUP(B130,'[1]DADOS (OCULTAR)'!$Q$3:$S$103,3,0),"")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3.12 - Material Hospitalar</v>
      </c>
      <c r="D130" s="3">
        <f>'[1]TCE - ANEXO IV - Preencher'!F139</f>
        <v>61418042000131</v>
      </c>
      <c r="E130" s="5" t="str">
        <f>'[1]TCE - ANEXO IV - Preencher'!G139</f>
        <v>CIRURGICA FERNANDES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1496762</v>
      </c>
      <c r="I130" s="6" t="str">
        <f>IF('[1]TCE - ANEXO IV - Preencher'!K139="","",'[1]TCE - ANEXO IV - Preencher'!K139)</f>
        <v>17/08/2022</v>
      </c>
      <c r="J130" s="5" t="str">
        <f>'[1]TCE - ANEXO IV - Preencher'!L139</f>
        <v>35220861418042000131550040014967621384481562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2663.52</v>
      </c>
    </row>
    <row r="131" spans="1:12" s="8" customFormat="1" ht="19.5" customHeight="1" x14ac:dyDescent="0.2">
      <c r="A131" s="3">
        <f>IFERROR(VLOOKUP(B131,'[1]DADOS (OCULTAR)'!$Q$3:$S$103,3,0),"")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3.12 - Material Hospitalar</v>
      </c>
      <c r="D131" s="3">
        <f>'[1]TCE - ANEXO IV - Preencher'!F140</f>
        <v>12882932000194</v>
      </c>
      <c r="E131" s="5" t="str">
        <f>'[1]TCE - ANEXO IV - Preencher'!G140</f>
        <v>EXOMED REP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164780</v>
      </c>
      <c r="I131" s="6" t="str">
        <f>IF('[1]TCE - ANEXO IV - Preencher'!K140="","",'[1]TCE - ANEXO IV - Preencher'!K140)</f>
        <v>03/08/2022</v>
      </c>
      <c r="J131" s="5" t="str">
        <f>'[1]TCE - ANEXO IV - Preencher'!L140</f>
        <v>26220812882932000194550010001647801042504141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11521.44</v>
      </c>
    </row>
    <row r="132" spans="1:12" s="8" customFormat="1" ht="19.5" customHeight="1" x14ac:dyDescent="0.2">
      <c r="A132" s="3">
        <f>IFERROR(VLOOKUP(B132,'[1]DADOS (OCULTAR)'!$Q$3:$S$103,3,0),"")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3.12 - Material Hospitalar</v>
      </c>
      <c r="D132" s="3">
        <f>'[1]TCE - ANEXO IV - Preencher'!F141</f>
        <v>1722296000117</v>
      </c>
      <c r="E132" s="5" t="str">
        <f>'[1]TCE - ANEXO IV - Preencher'!G141</f>
        <v>PANORAMA COM E PROD MEDICOS E FARMACEUTICOS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205745</v>
      </c>
      <c r="I132" s="6" t="str">
        <f>IF('[1]TCE - ANEXO IV - Preencher'!K141="","",'[1]TCE - ANEXO IV - Preencher'!K141)</f>
        <v>25/07/2022</v>
      </c>
      <c r="J132" s="5" t="str">
        <f>'[1]TCE - ANEXO IV - Preencher'!L141</f>
        <v>23220701722296000117550010002057451002057577</v>
      </c>
      <c r="K132" s="5" t="str">
        <f>IF(F132="B",LEFT('[1]TCE - ANEXO IV - Preencher'!M141,2),IF(F132="S",LEFT('[1]TCE - ANEXO IV - Preencher'!M141,7),IF('[1]TCE - ANEXO IV - Preencher'!H141="","")))</f>
        <v>23</v>
      </c>
      <c r="L132" s="7">
        <f>'[1]TCE - ANEXO IV - Preencher'!N141</f>
        <v>2222.4</v>
      </c>
    </row>
    <row r="133" spans="1:12" s="8" customFormat="1" ht="19.5" customHeight="1" x14ac:dyDescent="0.2">
      <c r="A133" s="3">
        <f>IFERROR(VLOOKUP(B133,'[1]DADOS (OCULTAR)'!$Q$3:$S$103,3,0),"")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3.12 - Material Hospitalar</v>
      </c>
      <c r="D133" s="3">
        <f>'[1]TCE - ANEXO IV - Preencher'!F142</f>
        <v>1722296000117</v>
      </c>
      <c r="E133" s="5" t="str">
        <f>'[1]TCE - ANEXO IV - Preencher'!G142</f>
        <v>PANORAMA COM E PROD MEDICOS E FARMACEUTICOS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205878</v>
      </c>
      <c r="I133" s="6" t="str">
        <f>IF('[1]TCE - ANEXO IV - Preencher'!K142="","",'[1]TCE - ANEXO IV - Preencher'!K142)</f>
        <v>28/07/2022</v>
      </c>
      <c r="J133" s="5" t="str">
        <f>'[1]TCE - ANEXO IV - Preencher'!L142</f>
        <v>23220701722296000117550010002058781002058910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5568</v>
      </c>
    </row>
    <row r="134" spans="1:12" s="8" customFormat="1" ht="19.5" customHeight="1" x14ac:dyDescent="0.2">
      <c r="A134" s="3">
        <f>IFERROR(VLOOKUP(B134,'[1]DADOS (OCULTAR)'!$Q$3:$S$103,3,0),"")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3.12 - Material Hospitalar</v>
      </c>
      <c r="D134" s="3">
        <f>'[1]TCE - ANEXO IV - Preencher'!F143</f>
        <v>29992682000148</v>
      </c>
      <c r="E134" s="5" t="str">
        <f>'[1]TCE - ANEXO IV - Preencher'!G143</f>
        <v>ECOMED COMERCIO DE PRODUTOS MEDICOS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215958</v>
      </c>
      <c r="I134" s="6" t="str">
        <f>IF('[1]TCE - ANEXO IV - Preencher'!K143="","",'[1]TCE - ANEXO IV - Preencher'!K143)</f>
        <v>04/08/2022</v>
      </c>
      <c r="J134" s="5" t="str">
        <f>'[1]TCE - ANEXO IV - Preencher'!L143</f>
        <v>33220829992682000148550550002159581172295167</v>
      </c>
      <c r="K134" s="5" t="str">
        <f>IF(F134="B",LEFT('[1]TCE - ANEXO IV - Preencher'!M143,2),IF(F134="S",LEFT('[1]TCE - ANEXO IV - Preencher'!M143,7),IF('[1]TCE - ANEXO IV - Preencher'!H143="","")))</f>
        <v>33</v>
      </c>
      <c r="L134" s="7">
        <f>'[1]TCE - ANEXO IV - Preencher'!N143</f>
        <v>475</v>
      </c>
    </row>
    <row r="135" spans="1:12" s="8" customFormat="1" ht="19.5" customHeight="1" x14ac:dyDescent="0.2">
      <c r="A135" s="3">
        <f>IFERROR(VLOOKUP(B135,'[1]DADOS (OCULTAR)'!$Q$3:$S$103,3,0),"")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3.12 - Material Hospitalar</v>
      </c>
      <c r="D135" s="3">
        <f>'[1]TCE - ANEXO IV - Preencher'!F144</f>
        <v>8675394000190</v>
      </c>
      <c r="E135" s="5" t="str">
        <f>'[1]TCE - ANEXO IV - Preencher'!G144</f>
        <v>SCIENTIFIC SUPORTE A VIDA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40370</v>
      </c>
      <c r="I135" s="6" t="str">
        <f>IF('[1]TCE - ANEXO IV - Preencher'!K144="","",'[1]TCE - ANEXO IV - Preencher'!K144)</f>
        <v>02/08/2022</v>
      </c>
      <c r="J135" s="5" t="str">
        <f>'[1]TCE - ANEXO IV - Preencher'!L144</f>
        <v>26220808675394000190550010000403701357267318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1968</v>
      </c>
    </row>
    <row r="136" spans="1:12" s="8" customFormat="1" ht="19.5" customHeight="1" x14ac:dyDescent="0.2">
      <c r="A136" s="3">
        <f>IFERROR(VLOOKUP(B136,'[1]DADOS (OCULTAR)'!$Q$3:$S$103,3,0),"")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3.4 - Material Farmacológico</v>
      </c>
      <c r="D136" s="3">
        <f>'[1]TCE - ANEXO IV - Preencher'!F145</f>
        <v>40185298000176</v>
      </c>
      <c r="E136" s="5" t="str">
        <f>'[1]TCE - ANEXO IV - Preencher'!G145</f>
        <v>INOVA MED DISTRIB DE PROD HOSPITALARES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000003288</v>
      </c>
      <c r="I136" s="6" t="str">
        <f>IF('[1]TCE - ANEXO IV - Preencher'!K145="","",'[1]TCE - ANEXO IV - Preencher'!K145)</f>
        <v>01/08/2022</v>
      </c>
      <c r="J136" s="5" t="str">
        <f>'[1]TCE - ANEXO IV - Preencher'!L145</f>
        <v>26220840185298000176550000000032881009251710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164.34</v>
      </c>
    </row>
    <row r="137" spans="1:12" s="8" customFormat="1" ht="19.5" customHeight="1" x14ac:dyDescent="0.2">
      <c r="A137" s="3">
        <f>IFERROR(VLOOKUP(B137,'[1]DADOS (OCULTAR)'!$Q$3:$S$103,3,0),"")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3.4 - Material Farmacológico</v>
      </c>
      <c r="D137" s="3">
        <f>'[1]TCE - ANEXO IV - Preencher'!F146</f>
        <v>17010735000107</v>
      </c>
      <c r="E137" s="5" t="str">
        <f>'[1]TCE - ANEXO IV - Preencher'!G146</f>
        <v>DERMATOFLORA LTDA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000003774</v>
      </c>
      <c r="I137" s="6" t="str">
        <f>IF('[1]TCE - ANEXO IV - Preencher'!K146="","",'[1]TCE - ANEXO IV - Preencher'!K146)</f>
        <v>26/07/2022</v>
      </c>
      <c r="J137" s="5" t="str">
        <f>'[1]TCE - ANEXO IV - Preencher'!L146</f>
        <v>26220717010735000107550010000037741669650598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2190</v>
      </c>
    </row>
    <row r="138" spans="1:12" s="8" customFormat="1" ht="19.5" customHeight="1" x14ac:dyDescent="0.2">
      <c r="A138" s="3">
        <f>IFERROR(VLOOKUP(B138,'[1]DADOS (OCULTAR)'!$Q$3:$S$103,3,0),"")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3.4 - Material Farmacológico</v>
      </c>
      <c r="D138" s="3">
        <f>'[1]TCE - ANEXO IV - Preencher'!F147</f>
        <v>61363032001541</v>
      </c>
      <c r="E138" s="5" t="str">
        <f>'[1]TCE - ANEXO IV - Preencher'!G147</f>
        <v>CHIESI FARMACEUTICA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000009081</v>
      </c>
      <c r="I138" s="6" t="str">
        <f>IF('[1]TCE - ANEXO IV - Preencher'!K147="","",'[1]TCE - ANEXO IV - Preencher'!K147)</f>
        <v>17/08/2022</v>
      </c>
      <c r="J138" s="5" t="str">
        <f>'[1]TCE - ANEXO IV - Preencher'!L147</f>
        <v>31220861363032001541550030000090811858902342</v>
      </c>
      <c r="K138" s="5" t="str">
        <f>IF(F138="B",LEFT('[1]TCE - ANEXO IV - Preencher'!M147,2),IF(F138="S",LEFT('[1]TCE - ANEXO IV - Preencher'!M147,7),IF('[1]TCE - ANEXO IV - Preencher'!H147="","")))</f>
        <v>31</v>
      </c>
      <c r="L138" s="7">
        <f>'[1]TCE - ANEXO IV - Preencher'!N147</f>
        <v>5664</v>
      </c>
    </row>
    <row r="139" spans="1:12" s="8" customFormat="1" ht="19.5" customHeight="1" x14ac:dyDescent="0.2">
      <c r="A139" s="3">
        <f>IFERROR(VLOOKUP(B139,'[1]DADOS (OCULTAR)'!$Q$3:$S$103,3,0),"")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3.4 - Material Farmacológico</v>
      </c>
      <c r="D139" s="3">
        <f>'[1]TCE - ANEXO IV - Preencher'!F148</f>
        <v>61363032001541</v>
      </c>
      <c r="E139" s="5" t="str">
        <f>'[1]TCE - ANEXO IV - Preencher'!G148</f>
        <v>CHIESI FARMACEUTICA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000009268</v>
      </c>
      <c r="I139" s="6" t="str">
        <f>IF('[1]TCE - ANEXO IV - Preencher'!K148="","",'[1]TCE - ANEXO IV - Preencher'!K148)</f>
        <v>19/08/2022</v>
      </c>
      <c r="J139" s="5" t="str">
        <f>'[1]TCE - ANEXO IV - Preencher'!L148</f>
        <v>31220861363032001541550030000092681645859236</v>
      </c>
      <c r="K139" s="5" t="str">
        <f>IF(F139="B",LEFT('[1]TCE - ANEXO IV - Preencher'!M148,2),IF(F139="S",LEFT('[1]TCE - ANEXO IV - Preencher'!M148,7),IF('[1]TCE - ANEXO IV - Preencher'!H148="","")))</f>
        <v>31</v>
      </c>
      <c r="L139" s="7">
        <f>'[1]TCE - ANEXO IV - Preencher'!N148</f>
        <v>5664</v>
      </c>
    </row>
    <row r="140" spans="1:12" s="8" customFormat="1" ht="19.5" customHeight="1" x14ac:dyDescent="0.2">
      <c r="A140" s="3">
        <f>IFERROR(VLOOKUP(B140,'[1]DADOS (OCULTAR)'!$Q$3:$S$103,3,0),"")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3.4 - Material Farmacológico</v>
      </c>
      <c r="D140" s="3">
        <f>'[1]TCE - ANEXO IV - Preencher'!F149</f>
        <v>23664355000180</v>
      </c>
      <c r="E140" s="5" t="str">
        <f>'[1]TCE - ANEXO IV - Preencher'!G149</f>
        <v>INJEMED MEDICAMENTOS ESPECIAIS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000012512</v>
      </c>
      <c r="I140" s="6" t="str">
        <f>IF('[1]TCE - ANEXO IV - Preencher'!K149="","",'[1]TCE - ANEXO IV - Preencher'!K149)</f>
        <v>28/07/2022</v>
      </c>
      <c r="J140" s="5" t="str">
        <f>'[1]TCE - ANEXO IV - Preencher'!L149</f>
        <v>31220723664355000180550010000125121311774406</v>
      </c>
      <c r="K140" s="5" t="str">
        <f>IF(F140="B",LEFT('[1]TCE - ANEXO IV - Preencher'!M149,2),IF(F140="S",LEFT('[1]TCE - ANEXO IV - Preencher'!M149,7),IF('[1]TCE - ANEXO IV - Preencher'!H149="","")))</f>
        <v>31</v>
      </c>
      <c r="L140" s="7">
        <f>'[1]TCE - ANEXO IV - Preencher'!N149</f>
        <v>13450</v>
      </c>
    </row>
    <row r="141" spans="1:12" s="8" customFormat="1" ht="19.5" customHeight="1" x14ac:dyDescent="0.2">
      <c r="A141" s="3">
        <f>IFERROR(VLOOKUP(B141,'[1]DADOS (OCULTAR)'!$Q$3:$S$103,3,0),"")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3.4 - Material Farmacológico</v>
      </c>
      <c r="D141" s="3">
        <f>'[1]TCE - ANEXO IV - Preencher'!F150</f>
        <v>23664355000180</v>
      </c>
      <c r="E141" s="5" t="str">
        <f>'[1]TCE - ANEXO IV - Preencher'!G150</f>
        <v>INJEMED MEDICAMENTOS ESPECIAIS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000012512</v>
      </c>
      <c r="I141" s="6" t="str">
        <f>IF('[1]TCE - ANEXO IV - Preencher'!K150="","",'[1]TCE - ANEXO IV - Preencher'!K150)</f>
        <v>28/07/2022</v>
      </c>
      <c r="J141" s="5" t="str">
        <f>'[1]TCE - ANEXO IV - Preencher'!L150</f>
        <v>31220723664355000180550010000125121311774406</v>
      </c>
      <c r="K141" s="5" t="str">
        <f>IF(F141="B",LEFT('[1]TCE - ANEXO IV - Preencher'!M150,2),IF(F141="S",LEFT('[1]TCE - ANEXO IV - Preencher'!M150,7),IF('[1]TCE - ANEXO IV - Preencher'!H150="","")))</f>
        <v>31</v>
      </c>
      <c r="L141" s="7">
        <f>'[1]TCE - ANEXO IV - Preencher'!N150</f>
        <v>220</v>
      </c>
    </row>
    <row r="142" spans="1:12" s="8" customFormat="1" ht="19.5" customHeight="1" x14ac:dyDescent="0.2">
      <c r="A142" s="3">
        <f>IFERROR(VLOOKUP(B142,'[1]DADOS (OCULTAR)'!$Q$3:$S$103,3,0),"")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3.4 - Material Farmacológico</v>
      </c>
      <c r="D142" s="3">
        <f>'[1]TCE - ANEXO IV - Preencher'!F151</f>
        <v>7914775000111</v>
      </c>
      <c r="E142" s="5" t="str">
        <f>'[1]TCE - ANEXO IV - Preencher'!G151</f>
        <v>SUPRI VALE PROD MED ORTOPEDICOS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000012765</v>
      </c>
      <c r="I142" s="6" t="str">
        <f>IF('[1]TCE - ANEXO IV - Preencher'!K151="","",'[1]TCE - ANEXO IV - Preencher'!K151)</f>
        <v>29/08/2022</v>
      </c>
      <c r="J142" s="5" t="str">
        <f>'[1]TCE - ANEXO IV - Preencher'!L151</f>
        <v>26220807914775000111550010000127651000147877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15.03</v>
      </c>
    </row>
    <row r="143" spans="1:12" s="8" customFormat="1" ht="19.5" customHeight="1" x14ac:dyDescent="0.2">
      <c r="A143" s="3">
        <f>IFERROR(VLOOKUP(B143,'[1]DADOS (OCULTAR)'!$Q$3:$S$103,3,0),"")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3.4 - Material Farmacológico</v>
      </c>
      <c r="D143" s="3">
        <f>'[1]TCE - ANEXO IV - Preencher'!F152</f>
        <v>10450805000190</v>
      </c>
      <c r="E143" s="5" t="str">
        <f>'[1]TCE - ANEXO IV - Preencher'!G152</f>
        <v>FLUKKA FARMACIA DE MANIPULACAO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000032246</v>
      </c>
      <c r="I143" s="6" t="str">
        <f>IF('[1]TCE - ANEXO IV - Preencher'!K152="","",'[1]TCE - ANEXO IV - Preencher'!K152)</f>
        <v>11/08/2022</v>
      </c>
      <c r="J143" s="5" t="str">
        <f>'[1]TCE - ANEXO IV - Preencher'!L152</f>
        <v>35220810450805000190550010000322461003224610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8250</v>
      </c>
    </row>
    <row r="144" spans="1:12" s="8" customFormat="1" ht="19.5" customHeight="1" x14ac:dyDescent="0.2">
      <c r="A144" s="3">
        <f>IFERROR(VLOOKUP(B144,'[1]DADOS (OCULTAR)'!$Q$3:$S$103,3,0),"")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3.4 - Material Farmacológico</v>
      </c>
      <c r="D144" s="3">
        <f>'[1]TCE - ANEXO IV - Preencher'!F153</f>
        <v>10450805000190</v>
      </c>
      <c r="E144" s="5" t="str">
        <f>'[1]TCE - ANEXO IV - Preencher'!G153</f>
        <v>FLUKKA FARMACIA DE MANIPULACAO LTDA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000032307</v>
      </c>
      <c r="I144" s="6" t="str">
        <f>IF('[1]TCE - ANEXO IV - Preencher'!K153="","",'[1]TCE - ANEXO IV - Preencher'!K153)</f>
        <v>18/08/2022</v>
      </c>
      <c r="J144" s="5" t="str">
        <f>'[1]TCE - ANEXO IV - Preencher'!L153</f>
        <v>35220810450805000190550010000323071003230714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3010</v>
      </c>
    </row>
    <row r="145" spans="1:12" s="8" customFormat="1" ht="19.5" customHeight="1" x14ac:dyDescent="0.2">
      <c r="A145" s="3">
        <f>IFERROR(VLOOKUP(B145,'[1]DADOS (OCULTAR)'!$Q$3:$S$103,3,0),"")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3.4 - Material Farmacológico</v>
      </c>
      <c r="D145" s="3">
        <f>'[1]TCE - ANEXO IV - Preencher'!F154</f>
        <v>4953023000171</v>
      </c>
      <c r="E145" s="5" t="str">
        <f>'[1]TCE - ANEXO IV - Preencher'!G154</f>
        <v>EDSON NOMERO MACEDO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000035270</v>
      </c>
      <c r="I145" s="6" t="str">
        <f>IF('[1]TCE - ANEXO IV - Preencher'!K154="","",'[1]TCE - ANEXO IV - Preencher'!K154)</f>
        <v>02/08/2022</v>
      </c>
      <c r="J145" s="5" t="str">
        <f>'[1]TCE - ANEXO IV - Preencher'!L154</f>
        <v>26220804953023000171550050000352701072514026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46.32</v>
      </c>
    </row>
    <row r="146" spans="1:12" s="8" customFormat="1" ht="19.5" customHeight="1" x14ac:dyDescent="0.2">
      <c r="A146" s="3">
        <f>IFERROR(VLOOKUP(B146,'[1]DADOS (OCULTAR)'!$Q$3:$S$103,3,0),"")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3.4 - Material Farmacológico</v>
      </c>
      <c r="D146" s="3">
        <f>'[1]TCE - ANEXO IV - Preencher'!F155</f>
        <v>4953023000171</v>
      </c>
      <c r="E146" s="5" t="str">
        <f>'[1]TCE - ANEXO IV - Preencher'!G155</f>
        <v>EDSON NOMERO MACEDO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000035312</v>
      </c>
      <c r="I146" s="6" t="str">
        <f>IF('[1]TCE - ANEXO IV - Preencher'!K155="","",'[1]TCE - ANEXO IV - Preencher'!K155)</f>
        <v>08/08/2022</v>
      </c>
      <c r="J146" s="5" t="str">
        <f>'[1]TCE - ANEXO IV - Preencher'!L155</f>
        <v>26220804953023000171550050000353121390310086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116.2</v>
      </c>
    </row>
    <row r="147" spans="1:12" s="8" customFormat="1" ht="19.5" customHeight="1" x14ac:dyDescent="0.2">
      <c r="A147" s="3">
        <f>IFERROR(VLOOKUP(B147,'[1]DADOS (OCULTAR)'!$Q$3:$S$103,3,0),"")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3.4 - Material Farmacológico</v>
      </c>
      <c r="D147" s="3">
        <f>'[1]TCE - ANEXO IV - Preencher'!F156</f>
        <v>4953023000171</v>
      </c>
      <c r="E147" s="5" t="str">
        <f>'[1]TCE - ANEXO IV - Preencher'!G156</f>
        <v>EDSON NOMERO MACEDO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000035313</v>
      </c>
      <c r="I147" s="6" t="str">
        <f>IF('[1]TCE - ANEXO IV - Preencher'!K156="","",'[1]TCE - ANEXO IV - Preencher'!K156)</f>
        <v>08/08/2022</v>
      </c>
      <c r="J147" s="5" t="str">
        <f>'[1]TCE - ANEXO IV - Preencher'!L156</f>
        <v>26220804953023000171550050000353131340410084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12.79</v>
      </c>
    </row>
    <row r="148" spans="1:12" s="8" customFormat="1" ht="19.5" customHeight="1" x14ac:dyDescent="0.2">
      <c r="A148" s="3">
        <f>IFERROR(VLOOKUP(B148,'[1]DADOS (OCULTAR)'!$Q$3:$S$103,3,0),"")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3.4 - Material Farmacológico</v>
      </c>
      <c r="D148" s="3">
        <f>'[1]TCE - ANEXO IV - Preencher'!F157</f>
        <v>4953023000171</v>
      </c>
      <c r="E148" s="5" t="str">
        <f>'[1]TCE - ANEXO IV - Preencher'!G157</f>
        <v>EDSON NOMERO MACEDO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000035369</v>
      </c>
      <c r="I148" s="6" t="str">
        <f>IF('[1]TCE - ANEXO IV - Preencher'!K157="","",'[1]TCE - ANEXO IV - Preencher'!K157)</f>
        <v>12/08/2022</v>
      </c>
      <c r="J148" s="5" t="str">
        <f>'[1]TCE - ANEXO IV - Preencher'!L157</f>
        <v>26220804953023000171550050000353691334715125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10.210000000000001</v>
      </c>
    </row>
    <row r="149" spans="1:12" s="8" customFormat="1" ht="19.5" customHeight="1" x14ac:dyDescent="0.2">
      <c r="A149" s="3">
        <f>IFERROR(VLOOKUP(B149,'[1]DADOS (OCULTAR)'!$Q$3:$S$103,3,0),"")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3.4 - Material Farmacológico</v>
      </c>
      <c r="D149" s="3">
        <f>'[1]TCE - ANEXO IV - Preencher'!F158</f>
        <v>4953023000171</v>
      </c>
      <c r="E149" s="5" t="str">
        <f>'[1]TCE - ANEXO IV - Preencher'!G158</f>
        <v>EDSON NOMERO MACEDO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000035403</v>
      </c>
      <c r="I149" s="6" t="str">
        <f>IF('[1]TCE - ANEXO IV - Preencher'!K158="","",'[1]TCE - ANEXO IV - Preencher'!K158)</f>
        <v>17/08/2022</v>
      </c>
      <c r="J149" s="5" t="str">
        <f>'[1]TCE - ANEXO IV - Preencher'!L158</f>
        <v>26220804953023000171550050000354031345315178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16.420000000000002</v>
      </c>
    </row>
    <row r="150" spans="1:12" s="8" customFormat="1" ht="19.5" customHeight="1" x14ac:dyDescent="0.2">
      <c r="A150" s="3">
        <f>IFERROR(VLOOKUP(B150,'[1]DADOS (OCULTAR)'!$Q$3:$S$103,3,0),"")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3.4 - Material Farmacológico</v>
      </c>
      <c r="D150" s="3">
        <f>'[1]TCE - ANEXO IV - Preencher'!F159</f>
        <v>4953023000171</v>
      </c>
      <c r="E150" s="5" t="str">
        <f>'[1]TCE - ANEXO IV - Preencher'!G159</f>
        <v>EDSON NOMERO MACEDO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000035415</v>
      </c>
      <c r="I150" s="6" t="str">
        <f>IF('[1]TCE - ANEXO IV - Preencher'!K159="","",'[1]TCE - ANEXO IV - Preencher'!K159)</f>
        <v>18/08/2022</v>
      </c>
      <c r="J150" s="5" t="str">
        <f>'[1]TCE - ANEXO IV - Preencher'!L159</f>
        <v>26220804953023000171550050000354151222716183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11.91</v>
      </c>
    </row>
    <row r="151" spans="1:12" s="8" customFormat="1" ht="19.5" customHeight="1" x14ac:dyDescent="0.2">
      <c r="A151" s="3">
        <f>IFERROR(VLOOKUP(B151,'[1]DADOS (OCULTAR)'!$Q$3:$S$103,3,0),"")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3.4 - Material Farmacológico</v>
      </c>
      <c r="D151" s="3">
        <f>'[1]TCE - ANEXO IV - Preencher'!F160</f>
        <v>4953023000171</v>
      </c>
      <c r="E151" s="5" t="str">
        <f>'[1]TCE - ANEXO IV - Preencher'!G160</f>
        <v>EDSON NOMERO MACEDO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000035477</v>
      </c>
      <c r="I151" s="6" t="str">
        <f>IF('[1]TCE - ANEXO IV - Preencher'!K160="","",'[1]TCE - ANEXO IV - Preencher'!K160)</f>
        <v>23/08/2022</v>
      </c>
      <c r="J151" s="5" t="str">
        <f>'[1]TCE - ANEXO IV - Preencher'!L160</f>
        <v>26220804953023000171550050000354771551815230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10.98</v>
      </c>
    </row>
    <row r="152" spans="1:12" s="8" customFormat="1" ht="19.5" customHeight="1" x14ac:dyDescent="0.2">
      <c r="A152" s="3">
        <f>IFERROR(VLOOKUP(B152,'[1]DADOS (OCULTAR)'!$Q$3:$S$103,3,0),"")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3.4 - Material Farmacológico</v>
      </c>
      <c r="D152" s="3">
        <f>'[1]TCE - ANEXO IV - Preencher'!F161</f>
        <v>4953023000171</v>
      </c>
      <c r="E152" s="5" t="str">
        <f>'[1]TCE - ANEXO IV - Preencher'!G161</f>
        <v>EDSON NOMERO MACEDO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000035478</v>
      </c>
      <c r="I152" s="6" t="str">
        <f>IF('[1]TCE - ANEXO IV - Preencher'!K161="","",'[1]TCE - ANEXO IV - Preencher'!K161)</f>
        <v>23/08/2022</v>
      </c>
      <c r="J152" s="5" t="str">
        <f>'[1]TCE - ANEXO IV - Preencher'!L161</f>
        <v>26220804953023000171550050000354781591915233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68.87</v>
      </c>
    </row>
    <row r="153" spans="1:12" s="8" customFormat="1" ht="19.5" customHeight="1" x14ac:dyDescent="0.2">
      <c r="A153" s="3">
        <f>IFERROR(VLOOKUP(B153,'[1]DADOS (OCULTAR)'!$Q$3:$S$103,3,0),"")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3.4 - Material Farmacológico</v>
      </c>
      <c r="D153" s="3">
        <f>'[1]TCE - ANEXO IV - Preencher'!F162</f>
        <v>4953023000171</v>
      </c>
      <c r="E153" s="5" t="str">
        <f>'[1]TCE - ANEXO IV - Preencher'!G162</f>
        <v>EDSON NOMERO MACEDO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000035504</v>
      </c>
      <c r="I153" s="6" t="str">
        <f>IF('[1]TCE - ANEXO IV - Preencher'!K162="","",'[1]TCE - ANEXO IV - Preencher'!K162)</f>
        <v>26/08/2022</v>
      </c>
      <c r="J153" s="5" t="str">
        <f>'[1]TCE - ANEXO IV - Preencher'!L162</f>
        <v>26220804953023000171550050000355041365711268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47.73</v>
      </c>
    </row>
    <row r="154" spans="1:12" s="8" customFormat="1" ht="19.5" customHeight="1" x14ac:dyDescent="0.2">
      <c r="A154" s="3">
        <f>IFERROR(VLOOKUP(B154,'[1]DADOS (OCULTAR)'!$Q$3:$S$103,3,0),"")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3.4 - Material Farmacológico</v>
      </c>
      <c r="D154" s="3">
        <f>'[1]TCE - ANEXO IV - Preencher'!F163</f>
        <v>4953023000171</v>
      </c>
      <c r="E154" s="5" t="str">
        <f>'[1]TCE - ANEXO IV - Preencher'!G163</f>
        <v>EDSON NOMERO MACEDO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000035510</v>
      </c>
      <c r="I154" s="6" t="str">
        <f>IF('[1]TCE - ANEXO IV - Preencher'!K163="","",'[1]TCE - ANEXO IV - Preencher'!K163)</f>
        <v>26/08/2022</v>
      </c>
      <c r="J154" s="5" t="str">
        <f>'[1]TCE - ANEXO IV - Preencher'!L163</f>
        <v>26220804953023000171550050000355101404816263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39.26</v>
      </c>
    </row>
    <row r="155" spans="1:12" s="8" customFormat="1" ht="19.5" customHeight="1" x14ac:dyDescent="0.2">
      <c r="A155" s="3">
        <f>IFERROR(VLOOKUP(B155,'[1]DADOS (OCULTAR)'!$Q$3:$S$103,3,0),"")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3.4 - Material Farmacológico</v>
      </c>
      <c r="D155" s="3">
        <f>'[1]TCE - ANEXO IV - Preencher'!F164</f>
        <v>4953023000171</v>
      </c>
      <c r="E155" s="5" t="str">
        <f>'[1]TCE - ANEXO IV - Preencher'!G164</f>
        <v>EDSON NOMERO MACEDO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000035525</v>
      </c>
      <c r="I155" s="6" t="str">
        <f>IF('[1]TCE - ANEXO IV - Preencher'!K164="","",'[1]TCE - ANEXO IV - Preencher'!K164)</f>
        <v>29/08/2022</v>
      </c>
      <c r="J155" s="5" t="str">
        <f>'[1]TCE - ANEXO IV - Preencher'!L164</f>
        <v>26220804953023000171550050000355251313216290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21.26</v>
      </c>
    </row>
    <row r="156" spans="1:12" s="8" customFormat="1" ht="19.5" customHeight="1" x14ac:dyDescent="0.2">
      <c r="A156" s="3">
        <f>IFERROR(VLOOKUP(B156,'[1]DADOS (OCULTAR)'!$Q$3:$S$103,3,0),"")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3.4 - Material Farmacológico</v>
      </c>
      <c r="D156" s="3">
        <f>'[1]TCE - ANEXO IV - Preencher'!F165</f>
        <v>4953023000171</v>
      </c>
      <c r="E156" s="5" t="str">
        <f>'[1]TCE - ANEXO IV - Preencher'!G165</f>
        <v>EDSON NOMERO MACEDO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000035533</v>
      </c>
      <c r="I156" s="6" t="str">
        <f>IF('[1]TCE - ANEXO IV - Preencher'!K165="","",'[1]TCE - ANEXO IV - Preencher'!K165)</f>
        <v>31/08/2022</v>
      </c>
      <c r="J156" s="5" t="str">
        <f>'[1]TCE - ANEXO IV - Preencher'!L165</f>
        <v>26220804953023000171550050000355331355809313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12.11</v>
      </c>
    </row>
    <row r="157" spans="1:12" s="8" customFormat="1" ht="19.5" customHeight="1" x14ac:dyDescent="0.2">
      <c r="A157" s="3">
        <f>IFERROR(VLOOKUP(B157,'[1]DADOS (OCULTAR)'!$Q$3:$S$103,3,0),"")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3.4 - Material Farmacológico</v>
      </c>
      <c r="D157" s="3">
        <f>'[1]TCE - ANEXO IV - Preencher'!F166</f>
        <v>14115388000180</v>
      </c>
      <c r="E157" s="5" t="str">
        <f>'[1]TCE - ANEXO IV - Preencher'!G166</f>
        <v>ELLO DISTRIBUICAO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000049022</v>
      </c>
      <c r="I157" s="6" t="str">
        <f>IF('[1]TCE - ANEXO IV - Preencher'!K166="","",'[1]TCE - ANEXO IV - Preencher'!K166)</f>
        <v>26/07/2022</v>
      </c>
      <c r="J157" s="5" t="str">
        <f>'[1]TCE - ANEXO IV - Preencher'!L166</f>
        <v>52220714115388000180550010000490221000748146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10440</v>
      </c>
    </row>
    <row r="158" spans="1:12" s="8" customFormat="1" ht="19.5" customHeight="1" x14ac:dyDescent="0.2">
      <c r="A158" s="3">
        <f>IFERROR(VLOOKUP(B158,'[1]DADOS (OCULTAR)'!$Q$3:$S$103,3,0),"")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3.4 - Material Farmacológico</v>
      </c>
      <c r="D158" s="3">
        <f>'[1]TCE - ANEXO IV - Preencher'!F167</f>
        <v>14115388000180</v>
      </c>
      <c r="E158" s="5" t="str">
        <f>'[1]TCE - ANEXO IV - Preencher'!G167</f>
        <v>ELLO DISTRIBUICAO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000049158</v>
      </c>
      <c r="I158" s="6" t="str">
        <f>IF('[1]TCE - ANEXO IV - Preencher'!K167="","",'[1]TCE - ANEXO IV - Preencher'!K167)</f>
        <v>27/07/2022</v>
      </c>
      <c r="J158" s="5" t="str">
        <f>'[1]TCE - ANEXO IV - Preencher'!L167</f>
        <v>52220714115388000180550010000491581000751145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21950</v>
      </c>
    </row>
    <row r="159" spans="1:12" s="8" customFormat="1" ht="19.5" customHeight="1" x14ac:dyDescent="0.2">
      <c r="A159" s="3">
        <f>IFERROR(VLOOKUP(B159,'[1]DADOS (OCULTAR)'!$Q$3:$S$103,3,0),"")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3.4 - Material Farmacológico</v>
      </c>
      <c r="D159" s="3">
        <f>'[1]TCE - ANEXO IV - Preencher'!F168</f>
        <v>11449180000290</v>
      </c>
      <c r="E159" s="5" t="str">
        <f>'[1]TCE - ANEXO IV - Preencher'!G168</f>
        <v>DPROSMED DISTRIBUIDORA DE PRODUTOS MEDIC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00005648</v>
      </c>
      <c r="I159" s="6" t="str">
        <f>IF('[1]TCE - ANEXO IV - Preencher'!K168="","",'[1]TCE - ANEXO IV - Preencher'!K168)</f>
        <v>28/07/2022</v>
      </c>
      <c r="J159" s="5" t="str">
        <f>'[1]TCE - ANEXO IV - Preencher'!L168</f>
        <v>26220711449180000290550010000056481000096986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724.5</v>
      </c>
    </row>
    <row r="160" spans="1:12" s="8" customFormat="1" ht="19.5" customHeight="1" x14ac:dyDescent="0.2">
      <c r="A160" s="3">
        <f>IFERROR(VLOOKUP(B160,'[1]DADOS (OCULTAR)'!$Q$3:$S$103,3,0),"")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3.4 - Material Farmacológico</v>
      </c>
      <c r="D160" s="3">
        <f>'[1]TCE - ANEXO IV - Preencher'!F169</f>
        <v>9007162000126</v>
      </c>
      <c r="E160" s="5" t="str">
        <f>'[1]TCE - ANEXO IV - Preencher'!G169</f>
        <v>MAUES LOBATO COM E REP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000087022</v>
      </c>
      <c r="I160" s="6" t="str">
        <f>IF('[1]TCE - ANEXO IV - Preencher'!K169="","",'[1]TCE - ANEXO IV - Preencher'!K169)</f>
        <v>27/07/2022</v>
      </c>
      <c r="J160" s="5" t="str">
        <f>'[1]TCE - ANEXO IV - Preencher'!L169</f>
        <v>26220709007162000126550010000870221070337724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16430.2</v>
      </c>
    </row>
    <row r="161" spans="1:12" s="8" customFormat="1" ht="19.5" customHeight="1" x14ac:dyDescent="0.2">
      <c r="A161" s="3">
        <f>IFERROR(VLOOKUP(B161,'[1]DADOS (OCULTAR)'!$Q$3:$S$103,3,0),"")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3.4 - Material Farmacológico</v>
      </c>
      <c r="D161" s="3">
        <f>'[1]TCE - ANEXO IV - Preencher'!F170</f>
        <v>9007162000126</v>
      </c>
      <c r="E161" s="5" t="str">
        <f>'[1]TCE - ANEXO IV - Preencher'!G170</f>
        <v>MAUES LOBATO COM E REP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000087067</v>
      </c>
      <c r="I161" s="6" t="str">
        <f>IF('[1]TCE - ANEXO IV - Preencher'!K170="","",'[1]TCE - ANEXO IV - Preencher'!K170)</f>
        <v>28/07/2022</v>
      </c>
      <c r="J161" s="5" t="str">
        <f>'[1]TCE - ANEXO IV - Preencher'!L170</f>
        <v>26220709007162000126550010000870671710661317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1838</v>
      </c>
    </row>
    <row r="162" spans="1:12" s="8" customFormat="1" ht="19.5" customHeight="1" x14ac:dyDescent="0.2">
      <c r="A162" s="3">
        <f>IFERROR(VLOOKUP(B162,'[1]DADOS (OCULTAR)'!$Q$3:$S$103,3,0),"")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3.4 - Material Farmacológico</v>
      </c>
      <c r="D162" s="3">
        <f>'[1]TCE - ANEXO IV - Preencher'!F171</f>
        <v>7812105000194</v>
      </c>
      <c r="E162" s="5" t="str">
        <f>'[1]TCE - ANEXO IV - Preencher'!G171</f>
        <v>CENTRAL DIST DE MEDICAMENTOS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000099522</v>
      </c>
      <c r="I162" s="6" t="str">
        <f>IF('[1]TCE - ANEXO IV - Preencher'!K171="","",'[1]TCE - ANEXO IV - Preencher'!K171)</f>
        <v>26/07/2022</v>
      </c>
      <c r="J162" s="5" t="str">
        <f>'[1]TCE - ANEXO IV - Preencher'!L171</f>
        <v>23220707812105000194550010000995221537178576</v>
      </c>
      <c r="K162" s="5" t="str">
        <f>IF(F162="B",LEFT('[1]TCE - ANEXO IV - Preencher'!M171,2),IF(F162="S",LEFT('[1]TCE - ANEXO IV - Preencher'!M171,7),IF('[1]TCE - ANEXO IV - Preencher'!H171="","")))</f>
        <v>23</v>
      </c>
      <c r="L162" s="7">
        <f>'[1]TCE - ANEXO IV - Preencher'!N171</f>
        <v>22990.400000000001</v>
      </c>
    </row>
    <row r="163" spans="1:12" s="8" customFormat="1" ht="19.5" customHeight="1" x14ac:dyDescent="0.2">
      <c r="A163" s="3">
        <f>IFERROR(VLOOKUP(B163,'[1]DADOS (OCULTAR)'!$Q$3:$S$103,3,0),"")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3.4 - Material Farmacológico</v>
      </c>
      <c r="D163" s="3">
        <f>'[1]TCE - ANEXO IV - Preencher'!F172</f>
        <v>8719794000150</v>
      </c>
      <c r="E163" s="5" t="str">
        <f>'[1]TCE - ANEXO IV - Preencher'!G172</f>
        <v>CENTRAL DISTRIB DE MEDICAMENTOS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000103289</v>
      </c>
      <c r="I163" s="6" t="str">
        <f>IF('[1]TCE - ANEXO IV - Preencher'!K172="","",'[1]TCE - ANEXO IV - Preencher'!K172)</f>
        <v>27/07/2022</v>
      </c>
      <c r="J163" s="5" t="str">
        <f>'[1]TCE - ANEXO IV - Preencher'!L172</f>
        <v>26220708719794000150550010001032891973951444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172384.34</v>
      </c>
    </row>
    <row r="164" spans="1:12" s="8" customFormat="1" ht="19.5" customHeight="1" x14ac:dyDescent="0.2">
      <c r="A164" s="3">
        <f>IFERROR(VLOOKUP(B164,'[1]DADOS (OCULTAR)'!$Q$3:$S$103,3,0),"")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3.4 - Material Farmacológico</v>
      </c>
      <c r="D164" s="3">
        <f>'[1]TCE - ANEXO IV - Preencher'!F173</f>
        <v>8719794000150</v>
      </c>
      <c r="E164" s="5" t="str">
        <f>'[1]TCE - ANEXO IV - Preencher'!G173</f>
        <v>CENTRAL DISTRIB DE MEDICAMENTOS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000103410</v>
      </c>
      <c r="I164" s="6" t="str">
        <f>IF('[1]TCE - ANEXO IV - Preencher'!K173="","",'[1]TCE - ANEXO IV - Preencher'!K173)</f>
        <v>29/07/2022</v>
      </c>
      <c r="J164" s="5" t="str">
        <f>'[1]TCE - ANEXO IV - Preencher'!L173</f>
        <v>26220708719794000150550010001034101327506883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560</v>
      </c>
    </row>
    <row r="165" spans="1:12" s="8" customFormat="1" ht="19.5" customHeight="1" x14ac:dyDescent="0.2">
      <c r="A165" s="3">
        <f>IFERROR(VLOOKUP(B165,'[1]DADOS (OCULTAR)'!$Q$3:$S$103,3,0),"")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3.4 - Material Farmacológico</v>
      </c>
      <c r="D165" s="3">
        <f>'[1]TCE - ANEXO IV - Preencher'!F174</f>
        <v>11563145000117</v>
      </c>
      <c r="E165" s="5" t="str">
        <f>'[1]TCE - ANEXO IV - Preencher'!G174</f>
        <v>COMERCIAL MOSTAERT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000113045</v>
      </c>
      <c r="I165" s="6" t="str">
        <f>IF('[1]TCE - ANEXO IV - Preencher'!K174="","",'[1]TCE - ANEXO IV - Preencher'!K174)</f>
        <v>08/08/2022</v>
      </c>
      <c r="J165" s="5" t="str">
        <f>'[1]TCE - ANEXO IV - Preencher'!L174</f>
        <v>26220811563145000117550010001130451875881338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3250</v>
      </c>
    </row>
    <row r="166" spans="1:12" s="8" customFormat="1" ht="19.5" customHeight="1" x14ac:dyDescent="0.2">
      <c r="A166" s="3">
        <f>IFERROR(VLOOKUP(B166,'[1]DADOS (OCULTAR)'!$Q$3:$S$103,3,0),"")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3.4 - Material Farmacológico</v>
      </c>
      <c r="D166" s="3">
        <f>'[1]TCE - ANEXO IV - Preencher'!F175</f>
        <v>12420164001048</v>
      </c>
      <c r="E166" s="5" t="str">
        <f>'[1]TCE - ANEXO IV - Preencher'!G175</f>
        <v>CM HOSPITALAR S.A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000134061</v>
      </c>
      <c r="I166" s="6" t="str">
        <f>IF('[1]TCE - ANEXO IV - Preencher'!K175="","",'[1]TCE - ANEXO IV - Preencher'!K175)</f>
        <v>26/07/2022</v>
      </c>
      <c r="J166" s="5" t="str">
        <f>'[1]TCE - ANEXO IV - Preencher'!L175</f>
        <v>26220712420164001048550010001340611596710590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2261.3000000000002</v>
      </c>
    </row>
    <row r="167" spans="1:12" s="8" customFormat="1" ht="19.5" customHeight="1" x14ac:dyDescent="0.2">
      <c r="A167" s="3">
        <f>IFERROR(VLOOKUP(B167,'[1]DADOS (OCULTAR)'!$Q$3:$S$103,3,0),"")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3.4 - Material Farmacológico</v>
      </c>
      <c r="D167" s="3">
        <f>'[1]TCE - ANEXO IV - Preencher'!F176</f>
        <v>12420164001048</v>
      </c>
      <c r="E167" s="5" t="str">
        <f>'[1]TCE - ANEXO IV - Preencher'!G176</f>
        <v>CM HOSPITALAR S.A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000134126</v>
      </c>
      <c r="I167" s="6" t="str">
        <f>IF('[1]TCE - ANEXO IV - Preencher'!K176="","",'[1]TCE - ANEXO IV - Preencher'!K176)</f>
        <v>26/07/2022</v>
      </c>
      <c r="J167" s="5" t="str">
        <f>'[1]TCE - ANEXO IV - Preencher'!L176</f>
        <v>26220712420164001048550010001341261584324131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4400.72</v>
      </c>
    </row>
    <row r="168" spans="1:12" s="8" customFormat="1" ht="19.5" customHeight="1" x14ac:dyDescent="0.2">
      <c r="A168" s="3">
        <f>IFERROR(VLOOKUP(B168,'[1]DADOS (OCULTAR)'!$Q$3:$S$103,3,0),"")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3.4 - Material Farmacológico</v>
      </c>
      <c r="D168" s="3">
        <f>'[1]TCE - ANEXO IV - Preencher'!F177</f>
        <v>12420164001048</v>
      </c>
      <c r="E168" s="5" t="str">
        <f>'[1]TCE - ANEXO IV - Preencher'!G177</f>
        <v>CM HOSPITALAR S.A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000135467</v>
      </c>
      <c r="I168" s="6" t="str">
        <f>IF('[1]TCE - ANEXO IV - Preencher'!K177="","",'[1]TCE - ANEXO IV - Preencher'!K177)</f>
        <v>05/08/2022</v>
      </c>
      <c r="J168" s="5" t="str">
        <f>'[1]TCE - ANEXO IV - Preencher'!L177</f>
        <v>26220812420164001048550010001354671745397442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1097.8800000000001</v>
      </c>
    </row>
    <row r="169" spans="1:12" s="8" customFormat="1" ht="19.5" customHeight="1" x14ac:dyDescent="0.2">
      <c r="A169" s="3">
        <f>IFERROR(VLOOKUP(B169,'[1]DADOS (OCULTAR)'!$Q$3:$S$103,3,0),"")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3.4 - Material Farmacológico</v>
      </c>
      <c r="D169" s="3">
        <f>'[1]TCE - ANEXO IV - Preencher'!F178</f>
        <v>7484373000124</v>
      </c>
      <c r="E169" s="5" t="str">
        <f>'[1]TCE - ANEXO IV - Preencher'!G178</f>
        <v>UNI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000150895</v>
      </c>
      <c r="I169" s="6" t="str">
        <f>IF('[1]TCE - ANEXO IV - Preencher'!K178="","",'[1]TCE - ANEXO IV - Preencher'!K178)</f>
        <v>27/07/2022</v>
      </c>
      <c r="J169" s="5" t="str">
        <f>'[1]TCE - ANEXO IV - Preencher'!L178</f>
        <v>26220707484373000124550010001508951911535028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11550</v>
      </c>
    </row>
    <row r="170" spans="1:12" s="8" customFormat="1" ht="19.5" customHeight="1" x14ac:dyDescent="0.2">
      <c r="A170" s="3">
        <f>IFERROR(VLOOKUP(B170,'[1]DADOS (OCULTAR)'!$Q$3:$S$103,3,0),"")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3.4 - Material Farmacológico</v>
      </c>
      <c r="D170" s="3">
        <f>'[1]TCE - ANEXO IV - Preencher'!F179</f>
        <v>7484373000124</v>
      </c>
      <c r="E170" s="5" t="str">
        <f>'[1]TCE - ANEXO IV - Preencher'!G179</f>
        <v>UNI HOSPITALAR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000151138</v>
      </c>
      <c r="I170" s="6" t="str">
        <f>IF('[1]TCE - ANEXO IV - Preencher'!K179="","",'[1]TCE - ANEXO IV - Preencher'!K179)</f>
        <v>01/08/2022</v>
      </c>
      <c r="J170" s="5" t="str">
        <f>'[1]TCE - ANEXO IV - Preencher'!L179</f>
        <v>26220807484373000124550010001511381831821400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8325</v>
      </c>
    </row>
    <row r="171" spans="1:12" s="8" customFormat="1" ht="19.5" customHeight="1" x14ac:dyDescent="0.2">
      <c r="A171" s="3">
        <f>IFERROR(VLOOKUP(B171,'[1]DADOS (OCULTAR)'!$Q$3:$S$103,3,0),"")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3.4 - Material Farmacológico</v>
      </c>
      <c r="D171" s="3">
        <f>'[1]TCE - ANEXO IV - Preencher'!F180</f>
        <v>11260846000187</v>
      </c>
      <c r="E171" s="5" t="str">
        <f>'[1]TCE - ANEXO IV - Preencher'!G180</f>
        <v>ANBIOTON IMPORTADORA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000170484</v>
      </c>
      <c r="I171" s="6" t="str">
        <f>IF('[1]TCE - ANEXO IV - Preencher'!K180="","",'[1]TCE - ANEXO IV - Preencher'!K180)</f>
        <v>26/07/2022</v>
      </c>
      <c r="J171" s="5" t="str">
        <f>'[1]TCE - ANEXO IV - Preencher'!L180</f>
        <v>35220711260846000187550010001704841710072585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63598.18</v>
      </c>
    </row>
    <row r="172" spans="1:12" s="8" customFormat="1" ht="19.5" customHeight="1" x14ac:dyDescent="0.2">
      <c r="A172" s="3">
        <f>IFERROR(VLOOKUP(B172,'[1]DADOS (OCULTAR)'!$Q$3:$S$103,3,0),"")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3.4 - Material Farmacológico</v>
      </c>
      <c r="D172" s="3">
        <f>'[1]TCE - ANEXO IV - Preencher'!F181</f>
        <v>1722296000117</v>
      </c>
      <c r="E172" s="5" t="str">
        <f>'[1]TCE - ANEXO IV - Preencher'!G181</f>
        <v>PANORAMA COM E PROD MEDICOS E FARMACEUTICOS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000205733</v>
      </c>
      <c r="I172" s="6" t="str">
        <f>IF('[1]TCE - ANEXO IV - Preencher'!K181="","",'[1]TCE - ANEXO IV - Preencher'!K181)</f>
        <v>25/07/2022</v>
      </c>
      <c r="J172" s="5" t="str">
        <f>'[1]TCE - ANEXO IV - Preencher'!L181</f>
        <v>23220701722296000117550010002057331002057452</v>
      </c>
      <c r="K172" s="5" t="str">
        <f>IF(F172="B",LEFT('[1]TCE - ANEXO IV - Preencher'!M181,2),IF(F172="S",LEFT('[1]TCE - ANEXO IV - Preencher'!M181,7),IF('[1]TCE - ANEXO IV - Preencher'!H181="","")))</f>
        <v>23</v>
      </c>
      <c r="L172" s="7">
        <f>'[1]TCE - ANEXO IV - Preencher'!N181</f>
        <v>1707.2</v>
      </c>
    </row>
    <row r="173" spans="1:12" s="8" customFormat="1" ht="19.5" customHeight="1" x14ac:dyDescent="0.2">
      <c r="A173" s="3">
        <f>IFERROR(VLOOKUP(B173,'[1]DADOS (OCULTAR)'!$Q$3:$S$103,3,0),"")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3.4 - Material Farmacológico</v>
      </c>
      <c r="D173" s="3">
        <f>'[1]TCE - ANEXO IV - Preencher'!F182</f>
        <v>9053134000145</v>
      </c>
      <c r="E173" s="5" t="str">
        <f>'[1]TCE - ANEXO IV - Preencher'!G182</f>
        <v>ELFA MEDICAMENTOS S.A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000384012</v>
      </c>
      <c r="I173" s="6" t="str">
        <f>IF('[1]TCE - ANEXO IV - Preencher'!K182="","",'[1]TCE - ANEXO IV - Preencher'!K182)</f>
        <v>27/07/2022</v>
      </c>
      <c r="J173" s="5" t="str">
        <f>'[1]TCE - ANEXO IV - Preencher'!L182</f>
        <v>53220709053134000145550050003840121159830118</v>
      </c>
      <c r="K173" s="5" t="str">
        <f>IF(F173="B",LEFT('[1]TCE - ANEXO IV - Preencher'!M182,2),IF(F173="S",LEFT('[1]TCE - ANEXO IV - Preencher'!M182,7),IF('[1]TCE - ANEXO IV - Preencher'!H182="","")))</f>
        <v>53</v>
      </c>
      <c r="L173" s="7">
        <f>'[1]TCE - ANEXO IV - Preencher'!N182</f>
        <v>24483</v>
      </c>
    </row>
    <row r="174" spans="1:12" s="8" customFormat="1" ht="19.5" customHeight="1" x14ac:dyDescent="0.2">
      <c r="A174" s="3">
        <f>IFERROR(VLOOKUP(B174,'[1]DADOS (OCULTAR)'!$Q$3:$S$103,3,0),"")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3.4 - Material Farmacológico</v>
      </c>
      <c r="D174" s="3">
        <f>'[1]TCE - ANEXO IV - Preencher'!F183</f>
        <v>11449180000100</v>
      </c>
      <c r="E174" s="5" t="str">
        <f>'[1]TCE - ANEXO IV - Preencher'!G183</f>
        <v>DPROSMED DIST PROD MED HOSPITALARES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00052691</v>
      </c>
      <c r="I174" s="6" t="str">
        <f>IF('[1]TCE - ANEXO IV - Preencher'!K183="","",'[1]TCE - ANEXO IV - Preencher'!K183)</f>
        <v>28/07/2022</v>
      </c>
      <c r="J174" s="5" t="str">
        <f>'[1]TCE - ANEXO IV - Preencher'!L183</f>
        <v>26220711449180000100550010000526911000096999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780</v>
      </c>
    </row>
    <row r="175" spans="1:12" s="8" customFormat="1" ht="19.5" customHeight="1" x14ac:dyDescent="0.2">
      <c r="A175" s="3">
        <f>IFERROR(VLOOKUP(B175,'[1]DADOS (OCULTAR)'!$Q$3:$S$103,3,0),"")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3.4 - Material Farmacológico</v>
      </c>
      <c r="D175" s="3">
        <f>'[1]TCE - ANEXO IV - Preencher'!F184</f>
        <v>12420164000904</v>
      </c>
      <c r="E175" s="5" t="str">
        <f>'[1]TCE - ANEXO IV - Preencher'!G184</f>
        <v>CM HOSPITALAR SA BRASILIA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000739294</v>
      </c>
      <c r="I175" s="6" t="str">
        <f>IF('[1]TCE - ANEXO IV - Preencher'!K184="","",'[1]TCE - ANEXO IV - Preencher'!K184)</f>
        <v>26/07/2022</v>
      </c>
      <c r="J175" s="5" t="str">
        <f>'[1]TCE - ANEXO IV - Preencher'!L184</f>
        <v>53220712420164000904550010007392941767871280</v>
      </c>
      <c r="K175" s="5" t="str">
        <f>IF(F175="B",LEFT('[1]TCE - ANEXO IV - Preencher'!M184,2),IF(F175="S",LEFT('[1]TCE - ANEXO IV - Preencher'!M184,7),IF('[1]TCE - ANEXO IV - Preencher'!H184="","")))</f>
        <v>53</v>
      </c>
      <c r="L175" s="7">
        <f>'[1]TCE - ANEXO IV - Preencher'!N184</f>
        <v>5234.5</v>
      </c>
    </row>
    <row r="176" spans="1:12" s="8" customFormat="1" ht="19.5" customHeight="1" x14ac:dyDescent="0.2">
      <c r="A176" s="3">
        <f>IFERROR(VLOOKUP(B176,'[1]DADOS (OCULTAR)'!$Q$3:$S$103,3,0),"")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3.4 - Material Farmacológico</v>
      </c>
      <c r="D176" s="3">
        <f>'[1]TCE - ANEXO IV - Preencher'!F185</f>
        <v>12420164000904</v>
      </c>
      <c r="E176" s="5" t="str">
        <f>'[1]TCE - ANEXO IV - Preencher'!G185</f>
        <v>CM HOSPITALAR SA BRASILIA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000739653</v>
      </c>
      <c r="I176" s="6" t="str">
        <f>IF('[1]TCE - ANEXO IV - Preencher'!K185="","",'[1]TCE - ANEXO IV - Preencher'!K185)</f>
        <v>26/07/2022</v>
      </c>
      <c r="J176" s="5" t="str">
        <f>'[1]TCE - ANEXO IV - Preencher'!L185</f>
        <v>53220712420164000904550010007396531890330224</v>
      </c>
      <c r="K176" s="5" t="str">
        <f>IF(F176="B",LEFT('[1]TCE - ANEXO IV - Preencher'!M185,2),IF(F176="S",LEFT('[1]TCE - ANEXO IV - Preencher'!M185,7),IF('[1]TCE - ANEXO IV - Preencher'!H185="","")))</f>
        <v>53</v>
      </c>
      <c r="L176" s="7">
        <f>'[1]TCE - ANEXO IV - Preencher'!N185</f>
        <v>4508.3999999999996</v>
      </c>
    </row>
    <row r="177" spans="1:12" s="8" customFormat="1" ht="19.5" customHeight="1" x14ac:dyDescent="0.2">
      <c r="A177" s="3">
        <f>IFERROR(VLOOKUP(B177,'[1]DADOS (OCULTAR)'!$Q$3:$S$103,3,0),"")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3.4 - Material Farmacológico</v>
      </c>
      <c r="D177" s="3">
        <f>'[1]TCE - ANEXO IV - Preencher'!F186</f>
        <v>7752236000123</v>
      </c>
      <c r="E177" s="5" t="str">
        <f>'[1]TCE - ANEXO IV - Preencher'!G186</f>
        <v>MEDILAR IMP E DIST DE PRO MED HOSP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000813151</v>
      </c>
      <c r="I177" s="6" t="str">
        <f>IF('[1]TCE - ANEXO IV - Preencher'!K186="","",'[1]TCE - ANEXO IV - Preencher'!K186)</f>
        <v>09/08/2022</v>
      </c>
      <c r="J177" s="5" t="str">
        <f>'[1]TCE - ANEXO IV - Preencher'!L186</f>
        <v>43220807752236000123550010008131511629263129</v>
      </c>
      <c r="K177" s="5" t="str">
        <f>IF(F177="B",LEFT('[1]TCE - ANEXO IV - Preencher'!M186,2),IF(F177="S",LEFT('[1]TCE - ANEXO IV - Preencher'!M186,7),IF('[1]TCE - ANEXO IV - Preencher'!H186="","")))</f>
        <v>43</v>
      </c>
      <c r="L177" s="7">
        <f>'[1]TCE - ANEXO IV - Preencher'!N186</f>
        <v>27644.2</v>
      </c>
    </row>
    <row r="178" spans="1:12" s="8" customFormat="1" ht="19.5" customHeight="1" x14ac:dyDescent="0.2">
      <c r="A178" s="3">
        <f>IFERROR(VLOOKUP(B178,'[1]DADOS (OCULTAR)'!$Q$3:$S$103,3,0),"")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3.4 - Material Farmacológico</v>
      </c>
      <c r="D178" s="3">
        <f>'[1]TCE - ANEXO IV - Preencher'!F187</f>
        <v>10854165000346</v>
      </c>
      <c r="E178" s="5" t="str">
        <f>'[1]TCE - ANEXO IV - Preencher'!G187</f>
        <v>F F DISTRIBUIDORA DE PRODUTOS FARMACEUTICOS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130102</v>
      </c>
      <c r="I178" s="6" t="str">
        <f>IF('[1]TCE - ANEXO IV - Preencher'!K187="","",'[1]TCE - ANEXO IV - Preencher'!K187)</f>
        <v>26/07/2022</v>
      </c>
      <c r="J178" s="5" t="str">
        <f>'[1]TCE - ANEXO IV - Preencher'!L187</f>
        <v>23220710854165000346550010001301021607802509</v>
      </c>
      <c r="K178" s="5" t="str">
        <f>IF(F178="B",LEFT('[1]TCE - ANEXO IV - Preencher'!M187,2),IF(F178="S",LEFT('[1]TCE - ANEXO IV - Preencher'!M187,7),IF('[1]TCE - ANEXO IV - Preencher'!H187="","")))</f>
        <v>23</v>
      </c>
      <c r="L178" s="7">
        <f>'[1]TCE - ANEXO IV - Preencher'!N187</f>
        <v>1669.6</v>
      </c>
    </row>
    <row r="179" spans="1:12" s="8" customFormat="1" ht="19.5" customHeight="1" x14ac:dyDescent="0.2">
      <c r="A179" s="3">
        <f>IFERROR(VLOOKUP(B179,'[1]DADOS (OCULTAR)'!$Q$3:$S$103,3,0),"")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3.4 - Material Farmacológico</v>
      </c>
      <c r="D179" s="3">
        <f>'[1]TCE - ANEXO IV - Preencher'!F188</f>
        <v>67729178000491</v>
      </c>
      <c r="E179" s="5" t="str">
        <f>'[1]TCE - ANEXO IV - Preencher'!G188</f>
        <v>COMERCIAL CIRURGICA RIOCLARENSE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1605186</v>
      </c>
      <c r="I179" s="6" t="str">
        <f>IF('[1]TCE - ANEXO IV - Preencher'!K188="","",'[1]TCE - ANEXO IV - Preencher'!K188)</f>
        <v>25/07/2022</v>
      </c>
      <c r="J179" s="5" t="str">
        <f>'[1]TCE - ANEXO IV - Preencher'!L188</f>
        <v>35220767729178000491550010016051861670144267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738.7</v>
      </c>
    </row>
    <row r="180" spans="1:12" s="8" customFormat="1" ht="19.5" customHeight="1" x14ac:dyDescent="0.2">
      <c r="A180" s="3">
        <f>IFERROR(VLOOKUP(B180,'[1]DADOS (OCULTAR)'!$Q$3:$S$103,3,0),"")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3.4 - Material Farmacológico</v>
      </c>
      <c r="D180" s="3">
        <f>'[1]TCE - ANEXO IV - Preencher'!F189</f>
        <v>6106005000180</v>
      </c>
      <c r="E180" s="5" t="str">
        <f>'[1]TCE - ANEXO IV - Preencher'!G189</f>
        <v>STOCK MED PRODUTOS MEDICO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162653</v>
      </c>
      <c r="I180" s="6" t="str">
        <f>IF('[1]TCE - ANEXO IV - Preencher'!K189="","",'[1]TCE - ANEXO IV - Preencher'!K189)</f>
        <v>22/07/2022</v>
      </c>
      <c r="J180" s="5" t="str">
        <f>'[1]TCE - ANEXO IV - Preencher'!L189</f>
        <v>43220706106005000180550010001626531006358690</v>
      </c>
      <c r="K180" s="5" t="str">
        <f>IF(F180="B",LEFT('[1]TCE - ANEXO IV - Preencher'!M189,2),IF(F180="S",LEFT('[1]TCE - ANEXO IV - Preencher'!M189,7),IF('[1]TCE - ANEXO IV - Preencher'!H189="","")))</f>
        <v>43</v>
      </c>
      <c r="L180" s="7">
        <f>'[1]TCE - ANEXO IV - Preencher'!N189</f>
        <v>7353.39</v>
      </c>
    </row>
    <row r="181" spans="1:12" s="8" customFormat="1" ht="19.5" customHeight="1" x14ac:dyDescent="0.2">
      <c r="A181" s="3">
        <f>IFERROR(VLOOKUP(B181,'[1]DADOS (OCULTAR)'!$Q$3:$S$103,3,0),"")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3.4 - Material Farmacológico</v>
      </c>
      <c r="D181" s="3">
        <f>'[1]TCE - ANEXO IV - Preencher'!F190</f>
        <v>6106005000180</v>
      </c>
      <c r="E181" s="5" t="str">
        <f>'[1]TCE - ANEXO IV - Preencher'!G190</f>
        <v>STOCK MED PRODUTOS MEDICO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162772</v>
      </c>
      <c r="I181" s="6" t="str">
        <f>IF('[1]TCE - ANEXO IV - Preencher'!K190="","",'[1]TCE - ANEXO IV - Preencher'!K190)</f>
        <v>26/07/2022</v>
      </c>
      <c r="J181" s="5" t="str">
        <f>'[1]TCE - ANEXO IV - Preencher'!L190</f>
        <v>43220706106005000180550010001627721006360431</v>
      </c>
      <c r="K181" s="5" t="str">
        <f>IF(F181="B",LEFT('[1]TCE - ANEXO IV - Preencher'!M190,2),IF(F181="S",LEFT('[1]TCE - ANEXO IV - Preencher'!M190,7),IF('[1]TCE - ANEXO IV - Preencher'!H190="","")))</f>
        <v>43</v>
      </c>
      <c r="L181" s="7">
        <f>'[1]TCE - ANEXO IV - Preencher'!N190</f>
        <v>20453.900000000001</v>
      </c>
    </row>
    <row r="182" spans="1:12" s="8" customFormat="1" ht="19.5" customHeight="1" x14ac:dyDescent="0.2">
      <c r="A182" s="3">
        <f>IFERROR(VLOOKUP(B182,'[1]DADOS (OCULTAR)'!$Q$3:$S$103,3,0),"")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3.4 - Material Farmacológico</v>
      </c>
      <c r="D182" s="3">
        <f>'[1]TCE - ANEXO IV - Preencher'!F191</f>
        <v>6106005000180</v>
      </c>
      <c r="E182" s="5" t="str">
        <f>'[1]TCE - ANEXO IV - Preencher'!G191</f>
        <v>STOCK MED PRODUTOS MEDICO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162772</v>
      </c>
      <c r="I182" s="6" t="str">
        <f>IF('[1]TCE - ANEXO IV - Preencher'!K191="","",'[1]TCE - ANEXO IV - Preencher'!K191)</f>
        <v>26/07/2022</v>
      </c>
      <c r="J182" s="5" t="str">
        <f>'[1]TCE - ANEXO IV - Preencher'!L191</f>
        <v>43220706106005000180550010001627721006360431</v>
      </c>
      <c r="K182" s="5" t="str">
        <f>IF(F182="B",LEFT('[1]TCE - ANEXO IV - Preencher'!M191,2),IF(F182="S",LEFT('[1]TCE - ANEXO IV - Preencher'!M191,7),IF('[1]TCE - ANEXO IV - Preencher'!H191="","")))</f>
        <v>43</v>
      </c>
      <c r="L182" s="7">
        <f>'[1]TCE - ANEXO IV - Preencher'!N191</f>
        <v>2422</v>
      </c>
    </row>
    <row r="183" spans="1:12" s="8" customFormat="1" ht="19.5" customHeight="1" x14ac:dyDescent="0.2">
      <c r="A183" s="3">
        <f>IFERROR(VLOOKUP(B183,'[1]DADOS (OCULTAR)'!$Q$3:$S$103,3,0),"")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3.4 - Material Farmacológico</v>
      </c>
      <c r="D183" s="3">
        <f>'[1]TCE - ANEXO IV - Preencher'!F192</f>
        <v>6106005000180</v>
      </c>
      <c r="E183" s="5" t="str">
        <f>'[1]TCE - ANEXO IV - Preencher'!G192</f>
        <v>STOCK MED PRODUTOS MEDICO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164171</v>
      </c>
      <c r="I183" s="6" t="str">
        <f>IF('[1]TCE - ANEXO IV - Preencher'!K192="","",'[1]TCE - ANEXO IV - Preencher'!K192)</f>
        <v>04/08/2022</v>
      </c>
      <c r="J183" s="5" t="str">
        <f>'[1]TCE - ANEXO IV - Preencher'!L192</f>
        <v>43220806106005000180550010001641711006390309</v>
      </c>
      <c r="K183" s="5" t="str">
        <f>IF(F183="B",LEFT('[1]TCE - ANEXO IV - Preencher'!M192,2),IF(F183="S",LEFT('[1]TCE - ANEXO IV - Preencher'!M192,7),IF('[1]TCE - ANEXO IV - Preencher'!H192="","")))</f>
        <v>43</v>
      </c>
      <c r="L183" s="7">
        <f>'[1]TCE - ANEXO IV - Preencher'!N192</f>
        <v>30537</v>
      </c>
    </row>
    <row r="184" spans="1:12" s="8" customFormat="1" ht="19.5" customHeight="1" x14ac:dyDescent="0.2">
      <c r="A184" s="3">
        <f>IFERROR(VLOOKUP(B184,'[1]DADOS (OCULTAR)'!$Q$3:$S$103,3,0),"")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3.4 - Material Farmacológico</v>
      </c>
      <c r="D184" s="3">
        <f>'[1]TCE - ANEXO IV - Preencher'!F193</f>
        <v>12882932000194</v>
      </c>
      <c r="E184" s="5" t="str">
        <f>'[1]TCE - ANEXO IV - Preencher'!G193</f>
        <v>EXOMED REP DE MEDICAMENTOS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164561</v>
      </c>
      <c r="I184" s="6" t="str">
        <f>IF('[1]TCE - ANEXO IV - Preencher'!K193="","",'[1]TCE - ANEXO IV - Preencher'!K193)</f>
        <v>28/07/2022</v>
      </c>
      <c r="J184" s="5" t="str">
        <f>'[1]TCE - ANEXO IV - Preencher'!L193</f>
        <v>26220712882932000194550010001645611607970833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25610</v>
      </c>
    </row>
    <row r="185" spans="1:12" s="8" customFormat="1" ht="19.5" customHeight="1" x14ac:dyDescent="0.2">
      <c r="A185" s="3">
        <f>IFERROR(VLOOKUP(B185,'[1]DADOS (OCULTAR)'!$Q$3:$S$103,3,0),"")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3.4 - Material Farmacológico</v>
      </c>
      <c r="D185" s="3">
        <f>'[1]TCE - ANEXO IV - Preencher'!F194</f>
        <v>12882932000194</v>
      </c>
      <c r="E185" s="5" t="str">
        <f>'[1]TCE - ANEXO IV - Preencher'!G194</f>
        <v>EXOMED REP DE MEDICAMENTOS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164630</v>
      </c>
      <c r="I185" s="6" t="str">
        <f>IF('[1]TCE - ANEXO IV - Preencher'!K194="","",'[1]TCE - ANEXO IV - Preencher'!K194)</f>
        <v>29/07/2022</v>
      </c>
      <c r="J185" s="5" t="str">
        <f>'[1]TCE - ANEXO IV - Preencher'!L194</f>
        <v>26220712882932000194550010001646301040749901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1856</v>
      </c>
    </row>
    <row r="186" spans="1:12" s="8" customFormat="1" ht="19.5" customHeight="1" x14ac:dyDescent="0.2">
      <c r="A186" s="3">
        <f>IFERROR(VLOOKUP(B186,'[1]DADOS (OCULTAR)'!$Q$3:$S$103,3,0),"")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3.4 - Material Farmacológico</v>
      </c>
      <c r="D186" s="3">
        <f>'[1]TCE - ANEXO IV - Preencher'!F195</f>
        <v>6106005000180</v>
      </c>
      <c r="E186" s="5" t="str">
        <f>'[1]TCE - ANEXO IV - Preencher'!G195</f>
        <v>STOCK MED PRODUTOS MEDICO HOSPITALARES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164645</v>
      </c>
      <c r="I186" s="6" t="str">
        <f>IF('[1]TCE - ANEXO IV - Preencher'!K195="","",'[1]TCE - ANEXO IV - Preencher'!K195)</f>
        <v>09/08/2022</v>
      </c>
      <c r="J186" s="5" t="str">
        <f>'[1]TCE - ANEXO IV - Preencher'!L195</f>
        <v>43220806106005000180550010001646451006399940</v>
      </c>
      <c r="K186" s="5" t="str">
        <f>IF(F186="B",LEFT('[1]TCE - ANEXO IV - Preencher'!M195,2),IF(F186="S",LEFT('[1]TCE - ANEXO IV - Preencher'!M195,7),IF('[1]TCE - ANEXO IV - Preencher'!H195="","")))</f>
        <v>43</v>
      </c>
      <c r="L186" s="7">
        <f>'[1]TCE - ANEXO IV - Preencher'!N195</f>
        <v>2964</v>
      </c>
    </row>
    <row r="187" spans="1:12" s="8" customFormat="1" ht="19.5" customHeight="1" x14ac:dyDescent="0.2">
      <c r="A187" s="3">
        <f>IFERROR(VLOOKUP(B187,'[1]DADOS (OCULTAR)'!$Q$3:$S$103,3,0),"")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3.4 - Material Farmacológico</v>
      </c>
      <c r="D187" s="3">
        <f>'[1]TCE - ANEXO IV - Preencher'!F196</f>
        <v>2520829000140</v>
      </c>
      <c r="E187" s="5" t="str">
        <f>'[1]TCE - ANEXO IV - Preencher'!G196</f>
        <v>DIMASTER  COMERCIO DE PRODUTOS HOSPITAL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289286</v>
      </c>
      <c r="I187" s="6" t="str">
        <f>IF('[1]TCE - ANEXO IV - Preencher'!K196="","",'[1]TCE - ANEXO IV - Preencher'!K196)</f>
        <v>25/07/2022</v>
      </c>
      <c r="J187" s="5" t="str">
        <f>'[1]TCE - ANEXO IV - Preencher'!L196</f>
        <v>43220702520829000140550010002892861892729724</v>
      </c>
      <c r="K187" s="5" t="str">
        <f>IF(F187="B",LEFT('[1]TCE - ANEXO IV - Preencher'!M196,2),IF(F187="S",LEFT('[1]TCE - ANEXO IV - Preencher'!M196,7),IF('[1]TCE - ANEXO IV - Preencher'!H196="","")))</f>
        <v>43</v>
      </c>
      <c r="L187" s="7">
        <f>'[1]TCE - ANEXO IV - Preencher'!N196</f>
        <v>13833</v>
      </c>
    </row>
    <row r="188" spans="1:12" s="8" customFormat="1" ht="19.5" customHeight="1" x14ac:dyDescent="0.2">
      <c r="A188" s="3">
        <f>IFERROR(VLOOKUP(B188,'[1]DADOS (OCULTAR)'!$Q$3:$S$103,3,0),"")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3.4 - Material Farmacológico</v>
      </c>
      <c r="D188" s="3">
        <f>'[1]TCE - ANEXO IV - Preencher'!F197</f>
        <v>44734671000151</v>
      </c>
      <c r="E188" s="5" t="str">
        <f>'[1]TCE - ANEXO IV - Preencher'!G197</f>
        <v>CRISTALIA PROD QUIM FARMACEUTICOS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3343921</v>
      </c>
      <c r="I188" s="6" t="str">
        <f>IF('[1]TCE - ANEXO IV - Preencher'!K197="","",'[1]TCE - ANEXO IV - Preencher'!K197)</f>
        <v>25/07/2022</v>
      </c>
      <c r="J188" s="5" t="str">
        <f>'[1]TCE - ANEXO IV - Preencher'!L197</f>
        <v>35220744734671000151550100033439211822536757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21846.400000000001</v>
      </c>
    </row>
    <row r="189" spans="1:12" s="8" customFormat="1" ht="19.5" customHeight="1" x14ac:dyDescent="0.2">
      <c r="A189" s="3">
        <f>IFERROR(VLOOKUP(B189,'[1]DADOS (OCULTAR)'!$Q$3:$S$103,3,0),"")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3.4 - Material Farmacológico</v>
      </c>
      <c r="D189" s="3">
        <f>'[1]TCE - ANEXO IV - Preencher'!F198</f>
        <v>44734671000151</v>
      </c>
      <c r="E189" s="5" t="str">
        <f>'[1]TCE - ANEXO IV - Preencher'!G198</f>
        <v>CRISTALIA PROD QUIM FARMACEUTICOS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3343922</v>
      </c>
      <c r="I189" s="6" t="str">
        <f>IF('[1]TCE - ANEXO IV - Preencher'!K198="","",'[1]TCE - ANEXO IV - Preencher'!K198)</f>
        <v>25/07/2022</v>
      </c>
      <c r="J189" s="5" t="str">
        <f>'[1]TCE - ANEXO IV - Preencher'!L198</f>
        <v>35220744734671000151550100033439221500938412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4650</v>
      </c>
    </row>
    <row r="190" spans="1:12" s="8" customFormat="1" ht="19.5" customHeight="1" x14ac:dyDescent="0.2">
      <c r="A190" s="3">
        <f>IFERROR(VLOOKUP(B190,'[1]DADOS (OCULTAR)'!$Q$3:$S$103,3,0),"")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3.4 - Material Farmacológico</v>
      </c>
      <c r="D190" s="3">
        <f>'[1]TCE - ANEXO IV - Preencher'!F199</f>
        <v>44734671000151</v>
      </c>
      <c r="E190" s="5" t="str">
        <f>'[1]TCE - ANEXO IV - Preencher'!G199</f>
        <v>CRISTALIA PROD QUIM FARMACEUTICOS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3344330</v>
      </c>
      <c r="I190" s="6" t="str">
        <f>IF('[1]TCE - ANEXO IV - Preencher'!K199="","",'[1]TCE - ANEXO IV - Preencher'!K199)</f>
        <v>25/07/2022</v>
      </c>
      <c r="J190" s="5" t="str">
        <f>'[1]TCE - ANEXO IV - Preencher'!L199</f>
        <v>35220744734671000151550100033443301311266348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515</v>
      </c>
    </row>
    <row r="191" spans="1:12" s="8" customFormat="1" ht="19.5" customHeight="1" x14ac:dyDescent="0.2">
      <c r="A191" s="3">
        <f>IFERROR(VLOOKUP(B191,'[1]DADOS (OCULTAR)'!$Q$3:$S$103,3,0),"")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3.4 - Material Farmacológico</v>
      </c>
      <c r="D191" s="3">
        <f>'[1]TCE - ANEXO IV - Preencher'!F200</f>
        <v>44734671000151</v>
      </c>
      <c r="E191" s="5" t="str">
        <f>'[1]TCE - ANEXO IV - Preencher'!G200</f>
        <v>CRISTALIA PROD QUIM FARMACEUTICOS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3344586</v>
      </c>
      <c r="I191" s="6" t="str">
        <f>IF('[1]TCE - ANEXO IV - Preencher'!K200="","",'[1]TCE - ANEXO IV - Preencher'!K200)</f>
        <v>25/07/2022</v>
      </c>
      <c r="J191" s="5" t="str">
        <f>'[1]TCE - ANEXO IV - Preencher'!L200</f>
        <v>35220744734671000151550100033445861079588309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4180</v>
      </c>
    </row>
    <row r="192" spans="1:12" s="8" customFormat="1" ht="19.5" customHeight="1" x14ac:dyDescent="0.2">
      <c r="A192" s="3">
        <f>IFERROR(VLOOKUP(B192,'[1]DADOS (OCULTAR)'!$Q$3:$S$103,3,0),"")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3.4 - Material Farmacológico</v>
      </c>
      <c r="D192" s="3">
        <f>'[1]TCE - ANEXO IV - Preencher'!F201</f>
        <v>44734671000151</v>
      </c>
      <c r="E192" s="5" t="str">
        <f>'[1]TCE - ANEXO IV - Preencher'!G201</f>
        <v>CRISTALIA PROD QUIM FARMACEUTICOS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3345815</v>
      </c>
      <c r="I192" s="6" t="str">
        <f>IF('[1]TCE - ANEXO IV - Preencher'!K201="","",'[1]TCE - ANEXO IV - Preencher'!K201)</f>
        <v>26/07/2022</v>
      </c>
      <c r="J192" s="5" t="str">
        <f>'[1]TCE - ANEXO IV - Preencher'!L201</f>
        <v>35220744734671000151550100033458151635012088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320</v>
      </c>
    </row>
    <row r="193" spans="1:12" s="8" customFormat="1" ht="19.5" customHeight="1" x14ac:dyDescent="0.2">
      <c r="A193" s="3">
        <f>IFERROR(VLOOKUP(B193,'[1]DADOS (OCULTAR)'!$Q$3:$S$103,3,0),"")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3.4 - Material Farmacológico</v>
      </c>
      <c r="D193" s="3">
        <f>'[1]TCE - ANEXO IV - Preencher'!F202</f>
        <v>44734671000151</v>
      </c>
      <c r="E193" s="5" t="str">
        <f>'[1]TCE - ANEXO IV - Preencher'!G202</f>
        <v>CRISTALIA PROD QUIM FARMACEUTICOS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3347198</v>
      </c>
      <c r="I193" s="6" t="str">
        <f>IF('[1]TCE - ANEXO IV - Preencher'!K202="","",'[1]TCE - ANEXO IV - Preencher'!K202)</f>
        <v>27/07/2022</v>
      </c>
      <c r="J193" s="5" t="str">
        <f>'[1]TCE - ANEXO IV - Preencher'!L202</f>
        <v>35220744734671000151550100033471981823398560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896</v>
      </c>
    </row>
    <row r="194" spans="1:12" s="8" customFormat="1" ht="19.5" customHeight="1" x14ac:dyDescent="0.2">
      <c r="A194" s="3">
        <f>IFERROR(VLOOKUP(B194,'[1]DADOS (OCULTAR)'!$Q$3:$S$103,3,0),"")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3.4 - Material Farmacológico</v>
      </c>
      <c r="D194" s="3">
        <f>'[1]TCE - ANEXO IV - Preencher'!F203</f>
        <v>44734671000151</v>
      </c>
      <c r="E194" s="5" t="str">
        <f>'[1]TCE - ANEXO IV - Preencher'!G203</f>
        <v>CRISTALIA PROD QUIM FARMACEUTICOS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3347199</v>
      </c>
      <c r="I194" s="6" t="str">
        <f>IF('[1]TCE - ANEXO IV - Preencher'!K203="","",'[1]TCE - ANEXO IV - Preencher'!K203)</f>
        <v>27/07/2022</v>
      </c>
      <c r="J194" s="5" t="str">
        <f>'[1]TCE - ANEXO IV - Preencher'!L203</f>
        <v>35220744734671000151550100033471991458639084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10670</v>
      </c>
    </row>
    <row r="195" spans="1:12" s="8" customFormat="1" ht="19.5" customHeight="1" x14ac:dyDescent="0.2">
      <c r="A195" s="3">
        <f>IFERROR(VLOOKUP(B195,'[1]DADOS (OCULTAR)'!$Q$3:$S$103,3,0),"")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3.4 - Material Farmacológico</v>
      </c>
      <c r="D195" s="3">
        <f>'[1]TCE - ANEXO IV - Preencher'!F204</f>
        <v>44734671000151</v>
      </c>
      <c r="E195" s="5" t="str">
        <f>'[1]TCE - ANEXO IV - Preencher'!G204</f>
        <v>CRISTALIA PROD QUIM FARMACEUTICOS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3347583</v>
      </c>
      <c r="I195" s="6" t="str">
        <f>IF('[1]TCE - ANEXO IV - Preencher'!K204="","",'[1]TCE - ANEXO IV - Preencher'!K204)</f>
        <v>28/07/2022</v>
      </c>
      <c r="J195" s="5" t="str">
        <f>'[1]TCE - ANEXO IV - Preencher'!L204</f>
        <v>35220744734671000151550100033475831246192932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16885</v>
      </c>
    </row>
    <row r="196" spans="1:12" s="8" customFormat="1" ht="19.5" customHeight="1" x14ac:dyDescent="0.2">
      <c r="A196" s="3">
        <f>IFERROR(VLOOKUP(B196,'[1]DADOS (OCULTAR)'!$Q$3:$S$103,3,0),"")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3.4 - Material Farmacológico</v>
      </c>
      <c r="D196" s="3">
        <f>'[1]TCE - ANEXO IV - Preencher'!F205</f>
        <v>44734671000151</v>
      </c>
      <c r="E196" s="5" t="str">
        <f>'[1]TCE - ANEXO IV - Preencher'!G205</f>
        <v>CRISTALIA PROD QUIM FARMACEUTICOS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3350247</v>
      </c>
      <c r="I196" s="6" t="str">
        <f>IF('[1]TCE - ANEXO IV - Preencher'!K205="","",'[1]TCE - ANEXO IV - Preencher'!K205)</f>
        <v>30/07/2022</v>
      </c>
      <c r="J196" s="5" t="str">
        <f>'[1]TCE - ANEXO IV - Preencher'!L205</f>
        <v>35220744734671000151550100033502471272419000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6300</v>
      </c>
    </row>
    <row r="197" spans="1:12" s="8" customFormat="1" ht="19.5" customHeight="1" x14ac:dyDescent="0.2">
      <c r="A197" s="3">
        <f>IFERROR(VLOOKUP(B197,'[1]DADOS (OCULTAR)'!$Q$3:$S$103,3,0),"")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3.4 - Material Farmacológico</v>
      </c>
      <c r="D197" s="3">
        <f>'[1]TCE - ANEXO IV - Preencher'!F206</f>
        <v>44734671000151</v>
      </c>
      <c r="E197" s="5" t="str">
        <f>'[1]TCE - ANEXO IV - Preencher'!G206</f>
        <v>CRISTALIA PROD QUIM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3357416</v>
      </c>
      <c r="I197" s="6" t="str">
        <f>IF('[1]TCE - ANEXO IV - Preencher'!K206="","",'[1]TCE - ANEXO IV - Preencher'!K206)</f>
        <v>08/08/2022</v>
      </c>
      <c r="J197" s="5" t="str">
        <f>'[1]TCE - ANEXO IV - Preencher'!L206</f>
        <v>35220844734671000151550100033574161814002453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2400</v>
      </c>
    </row>
    <row r="198" spans="1:12" s="8" customFormat="1" ht="19.5" customHeight="1" x14ac:dyDescent="0.2">
      <c r="A198" s="3">
        <f>IFERROR(VLOOKUP(B198,'[1]DADOS (OCULTAR)'!$Q$3:$S$103,3,0),"")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3.4 - Material Farmacológico</v>
      </c>
      <c r="D198" s="3">
        <f>'[1]TCE - ANEXO IV - Preencher'!F207</f>
        <v>44734671000151</v>
      </c>
      <c r="E198" s="5" t="str">
        <f>'[1]TCE - ANEXO IV - Preencher'!G207</f>
        <v>CRISTALIA PROD QUIM FARMACEUTICOS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3359225</v>
      </c>
      <c r="I198" s="6" t="str">
        <f>IF('[1]TCE - ANEXO IV - Preencher'!K207="","",'[1]TCE - ANEXO IV - Preencher'!K207)</f>
        <v>10/08/2022</v>
      </c>
      <c r="J198" s="5" t="str">
        <f>'[1]TCE - ANEXO IV - Preencher'!L207</f>
        <v>35220844734671000151550100033592251878150841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4150</v>
      </c>
    </row>
    <row r="199" spans="1:12" s="8" customFormat="1" ht="19.5" customHeight="1" x14ac:dyDescent="0.2">
      <c r="A199" s="3">
        <f>IFERROR(VLOOKUP(B199,'[1]DADOS (OCULTAR)'!$Q$3:$S$103,3,0),"")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3.4 - Material Farmacológico</v>
      </c>
      <c r="D199" s="3">
        <f>'[1]TCE - ANEXO IV - Preencher'!F208</f>
        <v>1063477000189</v>
      </c>
      <c r="E199" s="5" t="str">
        <f>'[1]TCE - ANEXO IV - Preencher'!G208</f>
        <v>TECFARMA EMPRESA TEC FARMACEUTICA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49110</v>
      </c>
      <c r="I199" s="6" t="str">
        <f>IF('[1]TCE - ANEXO IV - Preencher'!K208="","",'[1]TCE - ANEXO IV - Preencher'!K208)</f>
        <v>11/08/2022</v>
      </c>
      <c r="J199" s="5" t="str">
        <f>'[1]TCE - ANEXO IV - Preencher'!L208</f>
        <v>26ea8adfcc1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267</v>
      </c>
    </row>
    <row r="200" spans="1:12" s="8" customFormat="1" ht="19.5" customHeight="1" x14ac:dyDescent="0.2">
      <c r="A200" s="3">
        <f>IFERROR(VLOOKUP(B200,'[1]DADOS (OCULTAR)'!$Q$3:$S$103,3,0),"")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3.4 - Material Farmacológico</v>
      </c>
      <c r="D200" s="3">
        <f>'[1]TCE - ANEXO IV - Preencher'!F209</f>
        <v>1063477000189</v>
      </c>
      <c r="E200" s="5" t="str">
        <f>'[1]TCE - ANEXO IV - Preencher'!G209</f>
        <v>TECFARMA EMPRESA TEC FARMACEUTICA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49110</v>
      </c>
      <c r="I200" s="6" t="str">
        <f>IF('[1]TCE - ANEXO IV - Preencher'!K209="","",'[1]TCE - ANEXO IV - Preencher'!K209)</f>
        <v>26/08/2022</v>
      </c>
      <c r="J200" s="5" t="str">
        <f>'[1]TCE - ANEXO IV - Preencher'!L209</f>
        <v>26ea8adfcc1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23</v>
      </c>
    </row>
    <row r="201" spans="1:12" s="8" customFormat="1" ht="19.5" customHeight="1" x14ac:dyDescent="0.2">
      <c r="A201" s="3">
        <f>IFERROR(VLOOKUP(B201,'[1]DADOS (OCULTAR)'!$Q$3:$S$103,3,0),"")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3.4 - Material Farmacológico</v>
      </c>
      <c r="D201" s="3">
        <f>'[1]TCE - ANEXO IV - Preencher'!F210</f>
        <v>1063477000189</v>
      </c>
      <c r="E201" s="5" t="str">
        <f>'[1]TCE - ANEXO IV - Preencher'!G210</f>
        <v>TECFARMA EMPRESA TEC FARMACEUTICA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49110</v>
      </c>
      <c r="I201" s="6" t="str">
        <f>IF('[1]TCE - ANEXO IV - Preencher'!K210="","",'[1]TCE - ANEXO IV - Preencher'!K210)</f>
        <v>17/08/2022</v>
      </c>
      <c r="J201" s="5" t="str">
        <f>'[1]TCE - ANEXO IV - Preencher'!L210</f>
        <v>26ea8adfcc1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411</v>
      </c>
    </row>
    <row r="202" spans="1:12" s="8" customFormat="1" ht="19.5" customHeight="1" x14ac:dyDescent="0.2">
      <c r="A202" s="3">
        <f>IFERROR(VLOOKUP(B202,'[1]DADOS (OCULTAR)'!$Q$3:$S$103,3,0),"")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3.4 - Material Farmacológico</v>
      </c>
      <c r="D202" s="3">
        <f>'[1]TCE - ANEXO IV - Preencher'!F211</f>
        <v>1063477000189</v>
      </c>
      <c r="E202" s="5" t="str">
        <f>'[1]TCE - ANEXO IV - Preencher'!G211</f>
        <v>TECFARMA EMPRESA TEC FARMACEUTICA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49110</v>
      </c>
      <c r="I202" s="6" t="str">
        <f>IF('[1]TCE - ANEXO IV - Preencher'!K211="","",'[1]TCE - ANEXO IV - Preencher'!K211)</f>
        <v>11/08/2022</v>
      </c>
      <c r="J202" s="5" t="str">
        <f>'[1]TCE - ANEXO IV - Preencher'!L211</f>
        <v>26ea8adfcc1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23</v>
      </c>
    </row>
    <row r="203" spans="1:12" s="8" customFormat="1" ht="19.5" customHeight="1" x14ac:dyDescent="0.2">
      <c r="A203" s="3">
        <f>IFERROR(VLOOKUP(B203,'[1]DADOS (OCULTAR)'!$Q$3:$S$103,3,0),"")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3.4 - Material Farmacológico</v>
      </c>
      <c r="D203" s="3">
        <f>'[1]TCE - ANEXO IV - Preencher'!F212</f>
        <v>1063477000189</v>
      </c>
      <c r="E203" s="5" t="str">
        <f>'[1]TCE - ANEXO IV - Preencher'!G212</f>
        <v>TECFARMA EMPRESA TEC FARMACEUTICA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49110</v>
      </c>
      <c r="I203" s="6" t="str">
        <f>IF('[1]TCE - ANEXO IV - Preencher'!K212="","",'[1]TCE - ANEXO IV - Preencher'!K212)</f>
        <v>02/08/2022</v>
      </c>
      <c r="J203" s="5" t="str">
        <f>'[1]TCE - ANEXO IV - Preencher'!L212</f>
        <v>26ea8adfcc1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378</v>
      </c>
    </row>
    <row r="204" spans="1:12" s="8" customFormat="1" ht="19.5" customHeight="1" x14ac:dyDescent="0.2">
      <c r="A204" s="3">
        <f>IFERROR(VLOOKUP(B204,'[1]DADOS (OCULTAR)'!$Q$3:$S$103,3,0),"")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3.4 - Material Farmacológico</v>
      </c>
      <c r="D204" s="3">
        <f>'[1]TCE - ANEXO IV - Preencher'!F213</f>
        <v>1063477000189</v>
      </c>
      <c r="E204" s="5" t="str">
        <f>'[1]TCE - ANEXO IV - Preencher'!G213</f>
        <v>TECFARMA EMPRESA TEC FARMACEUTICA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49110</v>
      </c>
      <c r="I204" s="6" t="str">
        <f>IF('[1]TCE - ANEXO IV - Preencher'!K213="","",'[1]TCE - ANEXO IV - Preencher'!K213)</f>
        <v>23/08/2022</v>
      </c>
      <c r="J204" s="5" t="str">
        <f>'[1]TCE - ANEXO IV - Preencher'!L213</f>
        <v>26ea8adfcc1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417</v>
      </c>
    </row>
    <row r="205" spans="1:12" s="8" customFormat="1" ht="19.5" customHeight="1" x14ac:dyDescent="0.2">
      <c r="A205" s="3">
        <f>IFERROR(VLOOKUP(B205,'[1]DADOS (OCULTAR)'!$Q$3:$S$103,3,0),"")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3.4 - Material Farmacológico</v>
      </c>
      <c r="D205" s="3">
        <f>'[1]TCE - ANEXO IV - Preencher'!F214</f>
        <v>1063477000189</v>
      </c>
      <c r="E205" s="5" t="str">
        <f>'[1]TCE - ANEXO IV - Preencher'!G214</f>
        <v>TECFARMA EMPRESA TEC FARMACEUTICA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49110</v>
      </c>
      <c r="I205" s="6" t="str">
        <f>IF('[1]TCE - ANEXO IV - Preencher'!K214="","",'[1]TCE - ANEXO IV - Preencher'!K214)</f>
        <v>29/08/2022</v>
      </c>
      <c r="J205" s="5" t="str">
        <f>'[1]TCE - ANEXO IV - Preencher'!L214</f>
        <v>26ea8adfcc1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490</v>
      </c>
    </row>
    <row r="206" spans="1:12" s="8" customFormat="1" ht="19.5" customHeight="1" x14ac:dyDescent="0.2">
      <c r="A206" s="3">
        <f>IFERROR(VLOOKUP(B206,'[1]DADOS (OCULTAR)'!$Q$3:$S$103,3,0),"")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3.4 - Material Farmacológico</v>
      </c>
      <c r="D206" s="3">
        <f>'[1]TCE - ANEXO IV - Preencher'!F215</f>
        <v>1063477000189</v>
      </c>
      <c r="E206" s="5" t="str">
        <f>'[1]TCE - ANEXO IV - Preencher'!G215</f>
        <v>TECFARMA EMPRESA TEC FARMACEUTICA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49110</v>
      </c>
      <c r="I206" s="6" t="str">
        <f>IF('[1]TCE - ANEXO IV - Preencher'!K215="","",'[1]TCE - ANEXO IV - Preencher'!K215)</f>
        <v>17/08/2022</v>
      </c>
      <c r="J206" s="5" t="str">
        <f>'[1]TCE - ANEXO IV - Preencher'!L215</f>
        <v>26ea8adfcc1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92</v>
      </c>
    </row>
    <row r="207" spans="1:12" s="8" customFormat="1" ht="19.5" customHeight="1" x14ac:dyDescent="0.2">
      <c r="A207" s="3">
        <f>IFERROR(VLOOKUP(B207,'[1]DADOS (OCULTAR)'!$Q$3:$S$103,3,0),"")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22940455000120</v>
      </c>
      <c r="E207" s="5" t="str">
        <f>'[1]TCE - ANEXO IV - Preencher'!G216</f>
        <v>MOURA E MELO COMERCIO SERV LTDA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000016696</v>
      </c>
      <c r="I207" s="6" t="str">
        <f>IF('[1]TCE - ANEXO IV - Preencher'!K216="","",'[1]TCE - ANEXO IV - Preencher'!K216)</f>
        <v>01/08/2022</v>
      </c>
      <c r="J207" s="5" t="str">
        <f>'[1]TCE - ANEXO IV - Preencher'!L216</f>
        <v>26220822940455000120550010000166961676541459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580</v>
      </c>
    </row>
    <row r="208" spans="1:12" s="8" customFormat="1" ht="19.5" customHeight="1" x14ac:dyDescent="0.2">
      <c r="A208" s="3">
        <f>IFERROR(VLOOKUP(B208,'[1]DADOS (OCULTAR)'!$Q$3:$S$103,3,0),"")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22940455000120</v>
      </c>
      <c r="E208" s="5" t="str">
        <f>'[1]TCE - ANEXO IV - Preencher'!G217</f>
        <v>MOURA E MELO COMERCIO SERV LTDA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000016765</v>
      </c>
      <c r="I208" s="6" t="str">
        <f>IF('[1]TCE - ANEXO IV - Preencher'!K217="","",'[1]TCE - ANEXO IV - Preencher'!K217)</f>
        <v>07/08/2022</v>
      </c>
      <c r="J208" s="5" t="str">
        <f>'[1]TCE - ANEXO IV - Preencher'!L217</f>
        <v>26220822940455000120550010000167651223021860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400</v>
      </c>
    </row>
    <row r="209" spans="1:12" s="8" customFormat="1" ht="19.5" customHeight="1" x14ac:dyDescent="0.2">
      <c r="A209" s="3">
        <f>IFERROR(VLOOKUP(B209,'[1]DADOS (OCULTAR)'!$Q$3:$S$103,3,0),"")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22940455000120</v>
      </c>
      <c r="E209" s="5" t="str">
        <f>'[1]TCE - ANEXO IV - Preencher'!G218</f>
        <v>MOURA E MELO COMERCIO SERV LTDA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000016765</v>
      </c>
      <c r="I209" s="6" t="str">
        <f>IF('[1]TCE - ANEXO IV - Preencher'!K218="","",'[1]TCE - ANEXO IV - Preencher'!K218)</f>
        <v>05/08/2022</v>
      </c>
      <c r="J209" s="5" t="str">
        <f>'[1]TCE - ANEXO IV - Preencher'!L218</f>
        <v>26220822940455000120550010000167651223021860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400</v>
      </c>
    </row>
    <row r="210" spans="1:12" s="8" customFormat="1" ht="19.5" customHeight="1" x14ac:dyDescent="0.2">
      <c r="A210" s="3">
        <f>IFERROR(VLOOKUP(B210,'[1]DADOS (OCULTAR)'!$Q$3:$S$103,3,0),"")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22940455000120</v>
      </c>
      <c r="E210" s="5" t="str">
        <f>'[1]TCE - ANEXO IV - Preencher'!G219</f>
        <v>MOURA E MELO COMERCIO SERV LTDA ME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000016765</v>
      </c>
      <c r="I210" s="6" t="str">
        <f>IF('[1]TCE - ANEXO IV - Preencher'!K219="","",'[1]TCE - ANEXO IV - Preencher'!K219)</f>
        <v>16/08/2022</v>
      </c>
      <c r="J210" s="5" t="str">
        <f>'[1]TCE - ANEXO IV - Preencher'!L219</f>
        <v>26220822940455000120550010000167651223021860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1220</v>
      </c>
    </row>
    <row r="211" spans="1:12" s="8" customFormat="1" ht="19.5" customHeight="1" x14ac:dyDescent="0.2">
      <c r="A211" s="3">
        <f>IFERROR(VLOOKUP(B211,'[1]DADOS (OCULTAR)'!$Q$3:$S$103,3,0),"")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22940455000120</v>
      </c>
      <c r="E211" s="5" t="str">
        <f>'[1]TCE - ANEXO IV - Preencher'!G220</f>
        <v>MOURA E MELO COMERCIO SERV LTDA ME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000016765</v>
      </c>
      <c r="I211" s="6" t="str">
        <f>IF('[1]TCE - ANEXO IV - Preencher'!K220="","",'[1]TCE - ANEXO IV - Preencher'!K220)</f>
        <v>12/08/2022</v>
      </c>
      <c r="J211" s="5" t="str">
        <f>'[1]TCE - ANEXO IV - Preencher'!L220</f>
        <v>26220822940455000120550010000167651223021860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780</v>
      </c>
    </row>
    <row r="212" spans="1:12" s="8" customFormat="1" ht="19.5" customHeight="1" x14ac:dyDescent="0.2">
      <c r="A212" s="3">
        <f>IFERROR(VLOOKUP(B212,'[1]DADOS (OCULTAR)'!$Q$3:$S$103,3,0),"")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22940455000120</v>
      </c>
      <c r="E212" s="5" t="str">
        <f>'[1]TCE - ANEXO IV - Preencher'!G221</f>
        <v>MOURA E MELO COMERCIO SERV LTDA ME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000016765</v>
      </c>
      <c r="I212" s="6" t="str">
        <f>IF('[1]TCE - ANEXO IV - Preencher'!K221="","",'[1]TCE - ANEXO IV - Preencher'!K221)</f>
        <v>14/08/2022</v>
      </c>
      <c r="J212" s="5" t="str">
        <f>'[1]TCE - ANEXO IV - Preencher'!L221</f>
        <v>26220822940455000120550010000167651223021860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1190</v>
      </c>
    </row>
    <row r="213" spans="1:12" s="8" customFormat="1" ht="19.5" customHeight="1" x14ac:dyDescent="0.2">
      <c r="A213" s="3">
        <f>IFERROR(VLOOKUP(B213,'[1]DADOS (OCULTAR)'!$Q$3:$S$103,3,0),"")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22940455000120</v>
      </c>
      <c r="E213" s="5" t="str">
        <f>'[1]TCE - ANEXO IV - Preencher'!G222</f>
        <v>MOURA E MELO COMERCIO SERV LTDA ME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000016765</v>
      </c>
      <c r="I213" s="6" t="str">
        <f>IF('[1]TCE - ANEXO IV - Preencher'!K222="","",'[1]TCE - ANEXO IV - Preencher'!K222)</f>
        <v>10/08/2022</v>
      </c>
      <c r="J213" s="5" t="str">
        <f>'[1]TCE - ANEXO IV - Preencher'!L222</f>
        <v>26220822940455000120550010000167651223021860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990</v>
      </c>
    </row>
    <row r="214" spans="1:12" s="8" customFormat="1" ht="19.5" customHeight="1" x14ac:dyDescent="0.2">
      <c r="A214" s="3">
        <f>IFERROR(VLOOKUP(B214,'[1]DADOS (OCULTAR)'!$Q$3:$S$103,3,0),"")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22940455000120</v>
      </c>
      <c r="E214" s="5" t="str">
        <f>'[1]TCE - ANEXO IV - Preencher'!G223</f>
        <v>MOURA E MELO COMERCIO SERV LTDA ME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000016765</v>
      </c>
      <c r="I214" s="6" t="str">
        <f>IF('[1]TCE - ANEXO IV - Preencher'!K223="","",'[1]TCE - ANEXO IV - Preencher'!K223)</f>
        <v>15/08/2022</v>
      </c>
      <c r="J214" s="5" t="str">
        <f>'[1]TCE - ANEXO IV - Preencher'!L223</f>
        <v>26220822940455000120550010000167651223021860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1220</v>
      </c>
    </row>
    <row r="215" spans="1:12" s="8" customFormat="1" ht="19.5" customHeight="1" x14ac:dyDescent="0.2">
      <c r="A215" s="3">
        <f>IFERROR(VLOOKUP(B215,'[1]DADOS (OCULTAR)'!$Q$3:$S$103,3,0),"")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22940455000120</v>
      </c>
      <c r="E215" s="5" t="str">
        <f>'[1]TCE - ANEXO IV - Preencher'!G224</f>
        <v>MOURA E MELO COMERCIO SERV LTDA ME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000016765</v>
      </c>
      <c r="I215" s="6" t="str">
        <f>IF('[1]TCE - ANEXO IV - Preencher'!K224="","",'[1]TCE - ANEXO IV - Preencher'!K224)</f>
        <v>03/08/2022</v>
      </c>
      <c r="J215" s="5" t="str">
        <f>'[1]TCE - ANEXO IV - Preencher'!L224</f>
        <v>26220822940455000120550010000167651223021860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180</v>
      </c>
    </row>
    <row r="216" spans="1:12" s="8" customFormat="1" ht="19.5" customHeight="1" x14ac:dyDescent="0.2">
      <c r="A216" s="3">
        <f>IFERROR(VLOOKUP(B216,'[1]DADOS (OCULTAR)'!$Q$3:$S$103,3,0),"")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22940455000120</v>
      </c>
      <c r="E216" s="5" t="str">
        <f>'[1]TCE - ANEXO IV - Preencher'!G225</f>
        <v>MOURA E MELO COMERCIO SERV LTDA ME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000016765</v>
      </c>
      <c r="I216" s="6" t="str">
        <f>IF('[1]TCE - ANEXO IV - Preencher'!K225="","",'[1]TCE - ANEXO IV - Preencher'!K225)</f>
        <v>04/08/2022</v>
      </c>
      <c r="J216" s="5" t="str">
        <f>'[1]TCE - ANEXO IV - Preencher'!L225</f>
        <v>26220822940455000120550010000167651223021860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580</v>
      </c>
    </row>
    <row r="217" spans="1:12" s="8" customFormat="1" ht="19.5" customHeight="1" x14ac:dyDescent="0.2">
      <c r="A217" s="3">
        <f>IFERROR(VLOOKUP(B217,'[1]DADOS (OCULTAR)'!$Q$3:$S$103,3,0),"")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22940455000120</v>
      </c>
      <c r="E217" s="5" t="str">
        <f>'[1]TCE - ANEXO IV - Preencher'!G226</f>
        <v>MOURA E MELO COMERCIO SERV LTDA ME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000016765</v>
      </c>
      <c r="I217" s="6" t="str">
        <f>IF('[1]TCE - ANEXO IV - Preencher'!K226="","",'[1]TCE - ANEXO IV - Preencher'!K226)</f>
        <v>11/08/2022</v>
      </c>
      <c r="J217" s="5" t="str">
        <f>'[1]TCE - ANEXO IV - Preencher'!L226</f>
        <v>26220822940455000120550010000167651223021860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580</v>
      </c>
    </row>
    <row r="218" spans="1:12" s="8" customFormat="1" ht="19.5" customHeight="1" x14ac:dyDescent="0.2">
      <c r="A218" s="3">
        <f>IFERROR(VLOOKUP(B218,'[1]DADOS (OCULTAR)'!$Q$3:$S$103,3,0),"")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22940455000120</v>
      </c>
      <c r="E218" s="5" t="str">
        <f>'[1]TCE - ANEXO IV - Preencher'!G227</f>
        <v>MOURA E MELO COMERCIO SERV LTDA ME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000016765</v>
      </c>
      <c r="I218" s="6" t="str">
        <f>IF('[1]TCE - ANEXO IV - Preencher'!K227="","",'[1]TCE - ANEXO IV - Preencher'!K227)</f>
        <v>08/08/2022</v>
      </c>
      <c r="J218" s="5" t="str">
        <f>'[1]TCE - ANEXO IV - Preencher'!L227</f>
        <v>26220822940455000120550010000167651223021860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580</v>
      </c>
    </row>
    <row r="219" spans="1:12" s="8" customFormat="1" ht="19.5" customHeight="1" x14ac:dyDescent="0.2">
      <c r="A219" s="3">
        <f>IFERROR(VLOOKUP(B219,'[1]DADOS (OCULTAR)'!$Q$3:$S$103,3,0),"")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22940455000120</v>
      </c>
      <c r="E219" s="5" t="str">
        <f>'[1]TCE - ANEXO IV - Preencher'!G228</f>
        <v>MOURA E MELO COMERCIO SERV LTDA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000016765</v>
      </c>
      <c r="I219" s="6" t="str">
        <f>IF('[1]TCE - ANEXO IV - Preencher'!K228="","",'[1]TCE - ANEXO IV - Preencher'!K228)</f>
        <v>09/08/2022</v>
      </c>
      <c r="J219" s="5" t="str">
        <f>'[1]TCE - ANEXO IV - Preencher'!L228</f>
        <v>26220822940455000120550010000167651223021860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990</v>
      </c>
    </row>
    <row r="220" spans="1:12" s="8" customFormat="1" ht="19.5" customHeight="1" x14ac:dyDescent="0.2">
      <c r="A220" s="3">
        <f>IFERROR(VLOOKUP(B220,'[1]DADOS (OCULTAR)'!$Q$3:$S$103,3,0),"")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22940455000120</v>
      </c>
      <c r="E220" s="5" t="str">
        <f>'[1]TCE - ANEXO IV - Preencher'!G229</f>
        <v>MOURA E MELO COMERCIO SERV LTDA 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000016765</v>
      </c>
      <c r="I220" s="6" t="str">
        <f>IF('[1]TCE - ANEXO IV - Preencher'!K229="","",'[1]TCE - ANEXO IV - Preencher'!K229)</f>
        <v>02/08/2022</v>
      </c>
      <c r="J220" s="5" t="str">
        <f>'[1]TCE - ANEXO IV - Preencher'!L229</f>
        <v>26220822940455000120550010000167651223021860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180</v>
      </c>
    </row>
    <row r="221" spans="1:12" s="8" customFormat="1" ht="19.5" customHeight="1" x14ac:dyDescent="0.2">
      <c r="A221" s="3">
        <f>IFERROR(VLOOKUP(B221,'[1]DADOS (OCULTAR)'!$Q$3:$S$103,3,0),"")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22940455000120</v>
      </c>
      <c r="E221" s="5" t="str">
        <f>'[1]TCE - ANEXO IV - Preencher'!G230</f>
        <v>MOURA E MELO COMERCIO SERV LTDA ME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000016765</v>
      </c>
      <c r="I221" s="6" t="str">
        <f>IF('[1]TCE - ANEXO IV - Preencher'!K230="","",'[1]TCE - ANEXO IV - Preencher'!K230)</f>
        <v>13/08/2022</v>
      </c>
      <c r="J221" s="5" t="str">
        <f>'[1]TCE - ANEXO IV - Preencher'!L230</f>
        <v>26220822940455000120550010000167651223021860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1160</v>
      </c>
    </row>
    <row r="222" spans="1:12" s="8" customFormat="1" ht="19.5" customHeight="1" x14ac:dyDescent="0.2">
      <c r="A222" s="3">
        <f>IFERROR(VLOOKUP(B222,'[1]DADOS (OCULTAR)'!$Q$3:$S$103,3,0),"")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22940455000120</v>
      </c>
      <c r="E222" s="5" t="str">
        <f>'[1]TCE - ANEXO IV - Preencher'!G231</f>
        <v>MOURA E MELO COMERCIO SERV LTDA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000016765</v>
      </c>
      <c r="I222" s="6" t="str">
        <f>IF('[1]TCE - ANEXO IV - Preencher'!K231="","",'[1]TCE - ANEXO IV - Preencher'!K231)</f>
        <v>06/08/2022</v>
      </c>
      <c r="J222" s="5" t="str">
        <f>'[1]TCE - ANEXO IV - Preencher'!L231</f>
        <v>26220822940455000120550010000167651223021860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400</v>
      </c>
    </row>
    <row r="223" spans="1:12" s="8" customFormat="1" ht="19.5" customHeight="1" x14ac:dyDescent="0.2">
      <c r="A223" s="3">
        <f>IFERROR(VLOOKUP(B223,'[1]DADOS (OCULTAR)'!$Q$3:$S$103,3,0),"")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22940455000120</v>
      </c>
      <c r="E223" s="5" t="str">
        <f>'[1]TCE - ANEXO IV - Preencher'!G232</f>
        <v>MOURA E MELO COMERCIO SERV LTDA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000016898</v>
      </c>
      <c r="I223" s="6" t="str">
        <f>IF('[1]TCE - ANEXO IV - Preencher'!K232="","",'[1]TCE - ANEXO IV - Preencher'!K232)</f>
        <v>18/08/2022</v>
      </c>
      <c r="J223" s="5" t="str">
        <f>'[1]TCE - ANEXO IV - Preencher'!L232</f>
        <v>26220922940455000120550010000168981645856783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1420</v>
      </c>
    </row>
    <row r="224" spans="1:12" s="8" customFormat="1" ht="19.5" customHeight="1" x14ac:dyDescent="0.2">
      <c r="A224" s="3">
        <f>IFERROR(VLOOKUP(B224,'[1]DADOS (OCULTAR)'!$Q$3:$S$103,3,0),"")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22940455000120</v>
      </c>
      <c r="E224" s="5" t="str">
        <f>'[1]TCE - ANEXO IV - Preencher'!G233</f>
        <v>MOURA E MELO COMERCIO SERV LTDA ME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000016898</v>
      </c>
      <c r="I224" s="6" t="str">
        <f>IF('[1]TCE - ANEXO IV - Preencher'!K233="","",'[1]TCE - ANEXO IV - Preencher'!K233)</f>
        <v>20/08/2022</v>
      </c>
      <c r="J224" s="5" t="str">
        <f>'[1]TCE - ANEXO IV - Preencher'!L233</f>
        <v>26220922940455000120550010000168981645856783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1020</v>
      </c>
    </row>
    <row r="225" spans="1:12" s="8" customFormat="1" ht="19.5" customHeight="1" x14ac:dyDescent="0.2">
      <c r="A225" s="3">
        <f>IFERROR(VLOOKUP(B225,'[1]DADOS (OCULTAR)'!$Q$3:$S$103,3,0),"")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22940455000120</v>
      </c>
      <c r="E225" s="5" t="str">
        <f>'[1]TCE - ANEXO IV - Preencher'!G234</f>
        <v>MOURA E MELO COMERCIO SERV LTDA ME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000016898</v>
      </c>
      <c r="I225" s="6" t="str">
        <f>IF('[1]TCE - ANEXO IV - Preencher'!K234="","",'[1]TCE - ANEXO IV - Preencher'!K234)</f>
        <v>24/08/2022</v>
      </c>
      <c r="J225" s="5" t="str">
        <f>'[1]TCE - ANEXO IV - Preencher'!L234</f>
        <v>26220922940455000120550010000168981645856783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1380</v>
      </c>
    </row>
    <row r="226" spans="1:12" s="8" customFormat="1" ht="19.5" customHeight="1" x14ac:dyDescent="0.2">
      <c r="A226" s="3">
        <f>IFERROR(VLOOKUP(B226,'[1]DADOS (OCULTAR)'!$Q$3:$S$103,3,0),"")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22940455000120</v>
      </c>
      <c r="E226" s="5" t="str">
        <f>'[1]TCE - ANEXO IV - Preencher'!G235</f>
        <v>MOURA E MELO COMERCIO SERV LTDA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000016898</v>
      </c>
      <c r="I226" s="6" t="str">
        <f>IF('[1]TCE - ANEXO IV - Preencher'!K235="","",'[1]TCE - ANEXO IV - Preencher'!K235)</f>
        <v>26/08/2022</v>
      </c>
      <c r="J226" s="5" t="str">
        <f>'[1]TCE - ANEXO IV - Preencher'!L235</f>
        <v>26220922940455000120550010000168981645856783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1630</v>
      </c>
    </row>
    <row r="227" spans="1:12" s="8" customFormat="1" ht="19.5" customHeight="1" x14ac:dyDescent="0.2">
      <c r="A227" s="3">
        <f>IFERROR(VLOOKUP(B227,'[1]DADOS (OCULTAR)'!$Q$3:$S$103,3,0),"")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22940455000120</v>
      </c>
      <c r="E227" s="5" t="str">
        <f>'[1]TCE - ANEXO IV - Preencher'!G236</f>
        <v>MOURA E MELO COMERCIO SERV LTDA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000016898</v>
      </c>
      <c r="I227" s="6" t="str">
        <f>IF('[1]TCE - ANEXO IV - Preencher'!K236="","",'[1]TCE - ANEXO IV - Preencher'!K236)</f>
        <v>22/08/2022</v>
      </c>
      <c r="J227" s="5" t="str">
        <f>'[1]TCE - ANEXO IV - Preencher'!L236</f>
        <v>26220922940455000120550010000168981645856783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1200</v>
      </c>
    </row>
    <row r="228" spans="1:12" s="8" customFormat="1" ht="19.5" customHeight="1" x14ac:dyDescent="0.2">
      <c r="A228" s="3">
        <f>IFERROR(VLOOKUP(B228,'[1]DADOS (OCULTAR)'!$Q$3:$S$103,3,0),"")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22940455000120</v>
      </c>
      <c r="E228" s="5" t="str">
        <f>'[1]TCE - ANEXO IV - Preencher'!G237</f>
        <v>MOURA E MELO COMERCIO SERV LTDA 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000016898</v>
      </c>
      <c r="I228" s="6" t="str">
        <f>IF('[1]TCE - ANEXO IV - Preencher'!K237="","",'[1]TCE - ANEXO IV - Preencher'!K237)</f>
        <v>31/08/2022</v>
      </c>
      <c r="J228" s="5" t="str">
        <f>'[1]TCE - ANEXO IV - Preencher'!L237</f>
        <v>26220922940455000120550010000168981645856783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2140</v>
      </c>
    </row>
    <row r="229" spans="1:12" s="8" customFormat="1" ht="19.5" customHeight="1" x14ac:dyDescent="0.2">
      <c r="A229" s="3">
        <f>IFERROR(VLOOKUP(B229,'[1]DADOS (OCULTAR)'!$Q$3:$S$103,3,0),"")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22940455000120</v>
      </c>
      <c r="E229" s="5" t="str">
        <f>'[1]TCE - ANEXO IV - Preencher'!G238</f>
        <v>MOURA E MELO COMERCIO SERV LTDA ME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000016898</v>
      </c>
      <c r="I229" s="6" t="str">
        <f>IF('[1]TCE - ANEXO IV - Preencher'!K238="","",'[1]TCE - ANEXO IV - Preencher'!K238)</f>
        <v>17/08/2022</v>
      </c>
      <c r="J229" s="5" t="str">
        <f>'[1]TCE - ANEXO IV - Preencher'!L238</f>
        <v>26220922940455000120550010000168981645856783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1190</v>
      </c>
    </row>
    <row r="230" spans="1:12" s="8" customFormat="1" ht="19.5" customHeight="1" x14ac:dyDescent="0.2">
      <c r="A230" s="3">
        <f>IFERROR(VLOOKUP(B230,'[1]DADOS (OCULTAR)'!$Q$3:$S$103,3,0),"")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22940455000120</v>
      </c>
      <c r="E230" s="5" t="str">
        <f>'[1]TCE - ANEXO IV - Preencher'!G239</f>
        <v>MOURA E MELO COMERCIO SERV LTDA ME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000016898</v>
      </c>
      <c r="I230" s="6" t="str">
        <f>IF('[1]TCE - ANEXO IV - Preencher'!K239="","",'[1]TCE - ANEXO IV - Preencher'!K239)</f>
        <v>27/08/2022</v>
      </c>
      <c r="J230" s="5" t="str">
        <f>'[1]TCE - ANEXO IV - Preencher'!L239</f>
        <v>26220922940455000120550010000168981645856783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1400</v>
      </c>
    </row>
    <row r="231" spans="1:12" s="8" customFormat="1" ht="19.5" customHeight="1" x14ac:dyDescent="0.2">
      <c r="A231" s="3">
        <f>IFERROR(VLOOKUP(B231,'[1]DADOS (OCULTAR)'!$Q$3:$S$103,3,0),"")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22940455000120</v>
      </c>
      <c r="E231" s="5" t="str">
        <f>'[1]TCE - ANEXO IV - Preencher'!G240</f>
        <v>MOURA E MELO COMERCIO SERV LTDA ME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000016898</v>
      </c>
      <c r="I231" s="6" t="str">
        <f>IF('[1]TCE - ANEXO IV - Preencher'!K240="","",'[1]TCE - ANEXO IV - Preencher'!K240)</f>
        <v>30/08/2022</v>
      </c>
      <c r="J231" s="5" t="str">
        <f>'[1]TCE - ANEXO IV - Preencher'!L240</f>
        <v>26220922940455000120550010000168981645856783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1580</v>
      </c>
    </row>
    <row r="232" spans="1:12" s="8" customFormat="1" ht="19.5" customHeight="1" x14ac:dyDescent="0.2">
      <c r="A232" s="3">
        <f>IFERROR(VLOOKUP(B232,'[1]DADOS (OCULTAR)'!$Q$3:$S$103,3,0),"")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22940455000120</v>
      </c>
      <c r="E232" s="5" t="str">
        <f>'[1]TCE - ANEXO IV - Preencher'!G241</f>
        <v>MOURA E MELO COMERCIO SERV LTDA ME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000016898</v>
      </c>
      <c r="I232" s="6" t="str">
        <f>IF('[1]TCE - ANEXO IV - Preencher'!K241="","",'[1]TCE - ANEXO IV - Preencher'!K241)</f>
        <v>19/08/2022</v>
      </c>
      <c r="J232" s="5" t="str">
        <f>'[1]TCE - ANEXO IV - Preencher'!L241</f>
        <v>26220922940455000120550010000168981645856783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1220</v>
      </c>
    </row>
    <row r="233" spans="1:12" s="8" customFormat="1" ht="19.5" customHeight="1" x14ac:dyDescent="0.2">
      <c r="A233" s="3">
        <f>IFERROR(VLOOKUP(B233,'[1]DADOS (OCULTAR)'!$Q$3:$S$103,3,0),"")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22940455000120</v>
      </c>
      <c r="E233" s="5" t="str">
        <f>'[1]TCE - ANEXO IV - Preencher'!G242</f>
        <v>MOURA E MELO COMERCIO SERV LTDA ME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000016898</v>
      </c>
      <c r="I233" s="6" t="str">
        <f>IF('[1]TCE - ANEXO IV - Preencher'!K242="","",'[1]TCE - ANEXO IV - Preencher'!K242)</f>
        <v>25/08/2022</v>
      </c>
      <c r="J233" s="5" t="str">
        <f>'[1]TCE - ANEXO IV - Preencher'!L242</f>
        <v>26220922940455000120550010000168981645856783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1200</v>
      </c>
    </row>
    <row r="234" spans="1:12" s="8" customFormat="1" ht="19.5" customHeight="1" x14ac:dyDescent="0.2">
      <c r="A234" s="3">
        <f>IFERROR(VLOOKUP(B234,'[1]DADOS (OCULTAR)'!$Q$3:$S$103,3,0),"")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22940455000120</v>
      </c>
      <c r="E234" s="5" t="str">
        <f>'[1]TCE - ANEXO IV - Preencher'!G243</f>
        <v>MOURA E MELO COMERCIO SERV LTDA ME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000016898</v>
      </c>
      <c r="I234" s="6" t="str">
        <f>IF('[1]TCE - ANEXO IV - Preencher'!K243="","",'[1]TCE - ANEXO IV - Preencher'!K243)</f>
        <v>23/08/2022</v>
      </c>
      <c r="J234" s="5" t="str">
        <f>'[1]TCE - ANEXO IV - Preencher'!L243</f>
        <v>26220922940455000120550010000168981645856783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1380</v>
      </c>
    </row>
    <row r="235" spans="1:12" s="8" customFormat="1" ht="19.5" customHeight="1" x14ac:dyDescent="0.2">
      <c r="A235" s="3">
        <f>IFERROR(VLOOKUP(B235,'[1]DADOS (OCULTAR)'!$Q$3:$S$103,3,0),"")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22940455000120</v>
      </c>
      <c r="E235" s="5" t="str">
        <f>'[1]TCE - ANEXO IV - Preencher'!G244</f>
        <v>MOURA E MELO COMERCIO SERV LTDA ME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000016898</v>
      </c>
      <c r="I235" s="6" t="str">
        <f>IF('[1]TCE - ANEXO IV - Preencher'!K244="","",'[1]TCE - ANEXO IV - Preencher'!K244)</f>
        <v>28/08/2022</v>
      </c>
      <c r="J235" s="5" t="str">
        <f>'[1]TCE - ANEXO IV - Preencher'!L244</f>
        <v>26220922940455000120550010000168981645856783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1580</v>
      </c>
    </row>
    <row r="236" spans="1:12" s="8" customFormat="1" ht="19.5" customHeight="1" x14ac:dyDescent="0.2">
      <c r="A236" s="3">
        <f>IFERROR(VLOOKUP(B236,'[1]DADOS (OCULTAR)'!$Q$3:$S$103,3,0),"")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22940455000120</v>
      </c>
      <c r="E236" s="5" t="str">
        <f>'[1]TCE - ANEXO IV - Preencher'!G245</f>
        <v>MOURA E MELO COMERCIO SERV LTDA ME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000016898</v>
      </c>
      <c r="I236" s="6" t="str">
        <f>IF('[1]TCE - ANEXO IV - Preencher'!K245="","",'[1]TCE - ANEXO IV - Preencher'!K245)</f>
        <v>21/08/2022</v>
      </c>
      <c r="J236" s="5" t="str">
        <f>'[1]TCE - ANEXO IV - Preencher'!L245</f>
        <v>26220922940455000120550010000168981645856783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1200</v>
      </c>
    </row>
    <row r="237" spans="1:12" s="8" customFormat="1" ht="19.5" customHeight="1" x14ac:dyDescent="0.2">
      <c r="A237" s="3">
        <f>IFERROR(VLOOKUP(B237,'[1]DADOS (OCULTAR)'!$Q$3:$S$103,3,0),"")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22940455000120</v>
      </c>
      <c r="E237" s="5" t="str">
        <f>'[1]TCE - ANEXO IV - Preencher'!G246</f>
        <v>MOURA E MELO COMERCIO SERV LTDA ME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000016898</v>
      </c>
      <c r="I237" s="6" t="str">
        <f>IF('[1]TCE - ANEXO IV - Preencher'!K246="","",'[1]TCE - ANEXO IV - Preencher'!K246)</f>
        <v>29/08/2022</v>
      </c>
      <c r="J237" s="5" t="str">
        <f>'[1]TCE - ANEXO IV - Preencher'!L246</f>
        <v>26220922940455000120550010000168981645856783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1350</v>
      </c>
    </row>
    <row r="238" spans="1:12" s="8" customFormat="1" ht="19.5" customHeight="1" x14ac:dyDescent="0.2">
      <c r="A238" s="3">
        <f>IFERROR(VLOOKUP(B238,'[1]DADOS (OCULTAR)'!$Q$3:$S$103,3,0),"")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39843183000142</v>
      </c>
      <c r="E238" s="5" t="str">
        <f>'[1]TCE - ANEXO IV - Preencher'!G247</f>
        <v>F DE M PICCOLO MERCEARIA GOURMET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000000322</v>
      </c>
      <c r="I238" s="6" t="str">
        <f>IF('[1]TCE - ANEXO IV - Preencher'!K247="","",'[1]TCE - ANEXO IV - Preencher'!K247)</f>
        <v>08/08/2022</v>
      </c>
      <c r="J238" s="5" t="str">
        <f>'[1]TCE - ANEXO IV - Preencher'!L247</f>
        <v>26220839843183000142550010000003221189523965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2142</v>
      </c>
    </row>
    <row r="239" spans="1:12" s="8" customFormat="1" ht="19.5" customHeight="1" x14ac:dyDescent="0.2">
      <c r="A239" s="3">
        <f>IFERROR(VLOOKUP(B239,'[1]DADOS (OCULTAR)'!$Q$3:$S$103,3,0),"")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39843183000142</v>
      </c>
      <c r="E239" s="5" t="str">
        <f>'[1]TCE - ANEXO IV - Preencher'!G248</f>
        <v>F DE M PICCOLO MERCEARIA GOURMET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000000330</v>
      </c>
      <c r="I239" s="6" t="str">
        <f>IF('[1]TCE - ANEXO IV - Preencher'!K248="","",'[1]TCE - ANEXO IV - Preencher'!K248)</f>
        <v>17/08/2022</v>
      </c>
      <c r="J239" s="5" t="str">
        <f>'[1]TCE - ANEXO IV - Preencher'!L248</f>
        <v>26220839843183000142550010000003301189392897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178.5</v>
      </c>
    </row>
    <row r="240" spans="1:12" s="8" customFormat="1" ht="19.5" customHeight="1" x14ac:dyDescent="0.2">
      <c r="A240" s="3">
        <f>IFERROR(VLOOKUP(B240,'[1]DADOS (OCULTAR)'!$Q$3:$S$103,3,0),"")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38591447000236</v>
      </c>
      <c r="E240" s="5" t="str">
        <f>'[1]TCE - ANEXO IV - Preencher'!G249</f>
        <v>CENUT DISTRIBUIDORA DE PROD ALIM DE SAUD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000004158</v>
      </c>
      <c r="I240" s="6" t="str">
        <f>IF('[1]TCE - ANEXO IV - Preencher'!K249="","",'[1]TCE - ANEXO IV - Preencher'!K249)</f>
        <v>28/07/2022</v>
      </c>
      <c r="J240" s="5" t="str">
        <f>'[1]TCE - ANEXO IV - Preencher'!L249</f>
        <v>26220738591447000236550010000041581311696420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6752</v>
      </c>
    </row>
    <row r="241" spans="1:12" s="8" customFormat="1" ht="19.5" customHeight="1" x14ac:dyDescent="0.2">
      <c r="A241" s="3">
        <f>IFERROR(VLOOKUP(B241,'[1]DADOS (OCULTAR)'!$Q$3:$S$103,3,0),"")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3.2 - Gás e Outros Materiais Engarrafados</v>
      </c>
      <c r="D241" s="3">
        <f>'[1]TCE - ANEXO IV - Preencher'!F250</f>
        <v>24380578000421</v>
      </c>
      <c r="E241" s="5" t="str">
        <f>'[1]TCE - ANEXO IV - Preencher'!G250</f>
        <v>WHITE MARTINS GASES INDS DO NORDESTE SA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2296</v>
      </c>
      <c r="I241" s="6" t="str">
        <f>IF('[1]TCE - ANEXO IV - Preencher'!K250="","",'[1]TCE - ANEXO IV - Preencher'!K250)</f>
        <v>01/08/2022</v>
      </c>
      <c r="J241" s="5" t="str">
        <f>'[1]TCE - ANEXO IV - Preencher'!L250</f>
        <v>29220824380578000421554000000022961048375496</v>
      </c>
      <c r="K241" s="5" t="str">
        <f>IF(F241="B",LEFT('[1]TCE - ANEXO IV - Preencher'!M250,2),IF(F241="S",LEFT('[1]TCE - ANEXO IV - Preencher'!M250,7),IF('[1]TCE - ANEXO IV - Preencher'!H250="","")))</f>
        <v>29</v>
      </c>
      <c r="L241" s="7">
        <f>'[1]TCE - ANEXO IV - Preencher'!N250</f>
        <v>119.73</v>
      </c>
    </row>
    <row r="242" spans="1:12" s="8" customFormat="1" ht="19.5" customHeight="1" x14ac:dyDescent="0.2">
      <c r="A242" s="3">
        <f>IFERROR(VLOOKUP(B242,'[1]DADOS (OCULTAR)'!$Q$3:$S$103,3,0),"")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3.2 - Gás e Outros Materiais Engarrafados</v>
      </c>
      <c r="D242" s="3">
        <f>'[1]TCE - ANEXO IV - Preencher'!F251</f>
        <v>24380578000421</v>
      </c>
      <c r="E242" s="5" t="str">
        <f>'[1]TCE - ANEXO IV - Preencher'!G251</f>
        <v>WHITE MARTINS GASES INDS DO NORDESTE SA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2878</v>
      </c>
      <c r="I242" s="6" t="str">
        <f>IF('[1]TCE - ANEXO IV - Preencher'!K251="","",'[1]TCE - ANEXO IV - Preencher'!K251)</f>
        <v>08/08/2022</v>
      </c>
      <c r="J242" s="5" t="str">
        <f>'[1]TCE - ANEXO IV - Preencher'!L251</f>
        <v>29220824380578000421554000000028781713321710</v>
      </c>
      <c r="K242" s="5" t="str">
        <f>IF(F242="B",LEFT('[1]TCE - ANEXO IV - Preencher'!M251,2),IF(F242="S",LEFT('[1]TCE - ANEXO IV - Preencher'!M251,7),IF('[1]TCE - ANEXO IV - Preencher'!H251="","")))</f>
        <v>29</v>
      </c>
      <c r="L242" s="7">
        <f>'[1]TCE - ANEXO IV - Preencher'!N251</f>
        <v>79.819999999999993</v>
      </c>
    </row>
    <row r="243" spans="1:12" s="8" customFormat="1" ht="19.5" customHeight="1" x14ac:dyDescent="0.2">
      <c r="A243" s="3">
        <f>IFERROR(VLOOKUP(B243,'[1]DADOS (OCULTAR)'!$Q$3:$S$103,3,0),"")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3.2 - Gás e Outros Materiais Engarrafados</v>
      </c>
      <c r="D243" s="3">
        <f>'[1]TCE - ANEXO IV - Preencher'!F252</f>
        <v>24380578000421</v>
      </c>
      <c r="E243" s="5" t="str">
        <f>'[1]TCE - ANEXO IV - Preencher'!G252</f>
        <v>WHITE MARTINS GASES INDS DO NORDESTE SA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3294</v>
      </c>
      <c r="I243" s="6" t="str">
        <f>IF('[1]TCE - ANEXO IV - Preencher'!K252="","",'[1]TCE - ANEXO IV - Preencher'!K252)</f>
        <v>11/08/2022</v>
      </c>
      <c r="J243" s="5" t="str">
        <f>'[1]TCE - ANEXO IV - Preencher'!L252</f>
        <v>29220824380578000421554000000032941221247172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785.51</v>
      </c>
    </row>
    <row r="244" spans="1:12" s="8" customFormat="1" ht="19.5" customHeight="1" x14ac:dyDescent="0.2">
      <c r="A244" s="3">
        <f>IFERROR(VLOOKUP(B244,'[1]DADOS (OCULTAR)'!$Q$3:$S$103,3,0),"")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3.2 - Gás e Outros Materiais Engarrafados</v>
      </c>
      <c r="D244" s="3">
        <f>'[1]TCE - ANEXO IV - Preencher'!F253</f>
        <v>24380578000421</v>
      </c>
      <c r="E244" s="5" t="str">
        <f>'[1]TCE - ANEXO IV - Preencher'!G253</f>
        <v>WHITE MARTINS GASES INDS DO NORDESTE SA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3369</v>
      </c>
      <c r="I244" s="6" t="str">
        <f>IF('[1]TCE - ANEXO IV - Preencher'!K253="","",'[1]TCE - ANEXO IV - Preencher'!K253)</f>
        <v>11/08/2022</v>
      </c>
      <c r="J244" s="5" t="str">
        <f>'[1]TCE - ANEXO IV - Preencher'!L253</f>
        <v>29220824380578000421554000000033691444582632</v>
      </c>
      <c r="K244" s="5" t="str">
        <f>IF(F244="B",LEFT('[1]TCE - ANEXO IV - Preencher'!M253,2),IF(F244="S",LEFT('[1]TCE - ANEXO IV - Preencher'!M253,7),IF('[1]TCE - ANEXO IV - Preencher'!H253="","")))</f>
        <v>29</v>
      </c>
      <c r="L244" s="7">
        <f>'[1]TCE - ANEXO IV - Preencher'!N253</f>
        <v>199.57</v>
      </c>
    </row>
    <row r="245" spans="1:12" s="8" customFormat="1" ht="19.5" customHeight="1" x14ac:dyDescent="0.2">
      <c r="A245" s="3">
        <f>IFERROR(VLOOKUP(B245,'[1]DADOS (OCULTAR)'!$Q$3:$S$103,3,0),"")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3.2 - Gás e Outros Materiais Engarrafados</v>
      </c>
      <c r="D245" s="3">
        <f>'[1]TCE - ANEXO IV - Preencher'!F254</f>
        <v>24380578000421</v>
      </c>
      <c r="E245" s="5" t="str">
        <f>'[1]TCE - ANEXO IV - Preencher'!G254</f>
        <v>WHITE MARTINS GASES INDS DO NORDESTE SA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3676</v>
      </c>
      <c r="I245" s="6" t="str">
        <f>IF('[1]TCE - ANEXO IV - Preencher'!K254="","",'[1]TCE - ANEXO IV - Preencher'!K254)</f>
        <v>16/08/2022</v>
      </c>
      <c r="J245" s="5" t="str">
        <f>'[1]TCE - ANEXO IV - Preencher'!L254</f>
        <v>29220824380578000421554000000036761756492826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119.73</v>
      </c>
    </row>
    <row r="246" spans="1:12" s="8" customFormat="1" ht="19.5" customHeight="1" x14ac:dyDescent="0.2">
      <c r="A246" s="3">
        <f>IFERROR(VLOOKUP(B246,'[1]DADOS (OCULTAR)'!$Q$3:$S$103,3,0),"")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3.2 - Gás e Outros Materiais Engarrafados</v>
      </c>
      <c r="D246" s="3">
        <f>'[1]TCE - ANEXO IV - Preencher'!F255</f>
        <v>24380578000421</v>
      </c>
      <c r="E246" s="5" t="str">
        <f>'[1]TCE - ANEXO IV - Preencher'!G255</f>
        <v>WHITE MARTINS GASES INDS DO NORDESTE SA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3679</v>
      </c>
      <c r="I246" s="6" t="str">
        <f>IF('[1]TCE - ANEXO IV - Preencher'!K255="","",'[1]TCE - ANEXO IV - Preencher'!K255)</f>
        <v>16/08/2022</v>
      </c>
      <c r="J246" s="5" t="str">
        <f>'[1]TCE - ANEXO IV - Preencher'!L255</f>
        <v>29220824380578000421554000000036791753597092</v>
      </c>
      <c r="K246" s="5" t="str">
        <f>IF(F246="B",LEFT('[1]TCE - ANEXO IV - Preencher'!M255,2),IF(F246="S",LEFT('[1]TCE - ANEXO IV - Preencher'!M255,7),IF('[1]TCE - ANEXO IV - Preencher'!H255="","")))</f>
        <v>29</v>
      </c>
      <c r="L246" s="7">
        <f>'[1]TCE - ANEXO IV - Preencher'!N255</f>
        <v>79.819999999999993</v>
      </c>
    </row>
    <row r="247" spans="1:12" s="8" customFormat="1" ht="19.5" customHeight="1" x14ac:dyDescent="0.2">
      <c r="A247" s="3">
        <f>IFERROR(VLOOKUP(B247,'[1]DADOS (OCULTAR)'!$Q$3:$S$103,3,0),"")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3.2 - Gás e Outros Materiais Engarrafados</v>
      </c>
      <c r="D247" s="3">
        <f>'[1]TCE - ANEXO IV - Preencher'!F256</f>
        <v>24380578000421</v>
      </c>
      <c r="E247" s="5" t="str">
        <f>'[1]TCE - ANEXO IV - Preencher'!G256</f>
        <v>WHITE MARTINS GASES INDS DO NORDESTE SA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3681</v>
      </c>
      <c r="I247" s="6" t="str">
        <f>IF('[1]TCE - ANEXO IV - Preencher'!K256="","",'[1]TCE - ANEXO IV - Preencher'!K256)</f>
        <v>16/08/2022</v>
      </c>
      <c r="J247" s="5" t="str">
        <f>'[1]TCE - ANEXO IV - Preencher'!L256</f>
        <v>29220824380578000421554000000036811895542253</v>
      </c>
      <c r="K247" s="5" t="str">
        <f>IF(F247="B",LEFT('[1]TCE - ANEXO IV - Preencher'!M256,2),IF(F247="S",LEFT('[1]TCE - ANEXO IV - Preencher'!M256,7),IF('[1]TCE - ANEXO IV - Preencher'!H256="","")))</f>
        <v>29</v>
      </c>
      <c r="L247" s="7">
        <f>'[1]TCE - ANEXO IV - Preencher'!N256</f>
        <v>745.61</v>
      </c>
    </row>
    <row r="248" spans="1:12" s="8" customFormat="1" ht="19.5" customHeight="1" x14ac:dyDescent="0.2">
      <c r="A248" s="3">
        <f>IFERROR(VLOOKUP(B248,'[1]DADOS (OCULTAR)'!$Q$3:$S$103,3,0),"")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3.2 - Gás e Outros Materiais Engarrafados</v>
      </c>
      <c r="D248" s="3">
        <f>'[1]TCE - ANEXO IV - Preencher'!F257</f>
        <v>24380578002980</v>
      </c>
      <c r="E248" s="5" t="str">
        <f>'[1]TCE - ANEXO IV - Preencher'!G257</f>
        <v>WHITE MARTINS GASES INDS DO NORDESTE 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648</v>
      </c>
      <c r="I248" s="6" t="str">
        <f>IF('[1]TCE - ANEXO IV - Preencher'!K257="","",'[1]TCE - ANEXO IV - Preencher'!K257)</f>
        <v>10/08/2022</v>
      </c>
      <c r="J248" s="5" t="str">
        <f>'[1]TCE - ANEXO IV - Preencher'!L257</f>
        <v>29220824380578002980554000000006481165498049</v>
      </c>
      <c r="K248" s="5" t="str">
        <f>IF(F248="B",LEFT('[1]TCE - ANEXO IV - Preencher'!M257,2),IF(F248="S",LEFT('[1]TCE - ANEXO IV - Preencher'!M257,7),IF('[1]TCE - ANEXO IV - Preencher'!H257="","")))</f>
        <v>29</v>
      </c>
      <c r="L248" s="7">
        <f>'[1]TCE - ANEXO IV - Preencher'!N257</f>
        <v>22376.19</v>
      </c>
    </row>
    <row r="249" spans="1:12" s="8" customFormat="1" ht="19.5" customHeight="1" x14ac:dyDescent="0.2">
      <c r="A249" s="3">
        <f>IFERROR(VLOOKUP(B249,'[1]DADOS (OCULTAR)'!$Q$3:$S$103,3,0),"")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3.2 - Gás e Outros Materiais Engarrafados</v>
      </c>
      <c r="D249" s="3">
        <f>'[1]TCE - ANEXO IV - Preencher'!F258</f>
        <v>24380578002980</v>
      </c>
      <c r="E249" s="5" t="str">
        <f>'[1]TCE - ANEXO IV - Preencher'!G258</f>
        <v>WHITE MARTINS GASES INDS DO NORDESTE SA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703</v>
      </c>
      <c r="I249" s="6" t="str">
        <f>IF('[1]TCE - ANEXO IV - Preencher'!K258="","",'[1]TCE - ANEXO IV - Preencher'!K258)</f>
        <v>16/08/2022</v>
      </c>
      <c r="J249" s="5" t="str">
        <f>'[1]TCE - ANEXO IV - Preencher'!L258</f>
        <v>29220824380578002980554000000007031773675986</v>
      </c>
      <c r="K249" s="5" t="str">
        <f>IF(F249="B",LEFT('[1]TCE - ANEXO IV - Preencher'!M258,2),IF(F249="S",LEFT('[1]TCE - ANEXO IV - Preencher'!M258,7),IF('[1]TCE - ANEXO IV - Preencher'!H258="","")))</f>
        <v>29</v>
      </c>
      <c r="L249" s="7">
        <f>'[1]TCE - ANEXO IV - Preencher'!N258</f>
        <v>14978.21</v>
      </c>
    </row>
    <row r="250" spans="1:12" s="8" customFormat="1" ht="19.5" customHeight="1" x14ac:dyDescent="0.2">
      <c r="A250" s="3">
        <f>IFERROR(VLOOKUP(B250,'[1]DADOS (OCULTAR)'!$Q$3:$S$103,3,0),"")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3.2 - Gás e Outros Materiais Engarrafados</v>
      </c>
      <c r="D250" s="3">
        <f>'[1]TCE - ANEXO IV - Preencher'!F259</f>
        <v>24380578002980</v>
      </c>
      <c r="E250" s="5" t="str">
        <f>'[1]TCE - ANEXO IV - Preencher'!G259</f>
        <v>WHITE MARTINS GASES INDS DO NORDESTE SA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739</v>
      </c>
      <c r="I250" s="6" t="str">
        <f>IF('[1]TCE - ANEXO IV - Preencher'!K259="","",'[1]TCE - ANEXO IV - Preencher'!K259)</f>
        <v>17/08/2022</v>
      </c>
      <c r="J250" s="5" t="str">
        <f>'[1]TCE - ANEXO IV - Preencher'!L259</f>
        <v>29220824380578002980554000000007391595249628</v>
      </c>
      <c r="K250" s="5" t="str">
        <f>IF(F250="B",LEFT('[1]TCE - ANEXO IV - Preencher'!M259,2),IF(F250="S",LEFT('[1]TCE - ANEXO IV - Preencher'!M259,7),IF('[1]TCE - ANEXO IV - Preencher'!H259="","")))</f>
        <v>29</v>
      </c>
      <c r="L250" s="7">
        <f>'[1]TCE - ANEXO IV - Preencher'!N259</f>
        <v>8312.91</v>
      </c>
    </row>
    <row r="251" spans="1:12" s="8" customFormat="1" ht="19.5" customHeight="1" x14ac:dyDescent="0.2">
      <c r="A251" s="3">
        <f>IFERROR(VLOOKUP(B251,'[1]DADOS (OCULTAR)'!$Q$3:$S$103,3,0),"")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3.13 - Materiais e Materiais Ortopédicos e Corretivos (OPME)</v>
      </c>
      <c r="D251" s="3">
        <f>'[1]TCE - ANEXO IV - Preencher'!F260</f>
        <v>12482070000102</v>
      </c>
      <c r="E251" s="5" t="str">
        <f>'[1]TCE - ANEXO IV - Preencher'!G260</f>
        <v>QUIRON MEDIC COM DE PROD HOSP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3670</v>
      </c>
      <c r="I251" s="6" t="str">
        <f>IF('[1]TCE - ANEXO IV - Preencher'!K260="","",'[1]TCE - ANEXO IV - Preencher'!K260)</f>
        <v>29/07/2022</v>
      </c>
      <c r="J251" s="5" t="str">
        <f>'[1]TCE - ANEXO IV - Preencher'!L260</f>
        <v>29220712482070000102550010000036701010643040</v>
      </c>
      <c r="K251" s="5" t="str">
        <f>IF(F251="B",LEFT('[1]TCE - ANEXO IV - Preencher'!M260,2),IF(F251="S",LEFT('[1]TCE - ANEXO IV - Preencher'!M260,7),IF('[1]TCE - ANEXO IV - Preencher'!H260="","")))</f>
        <v>29</v>
      </c>
      <c r="L251" s="7">
        <f>'[1]TCE - ANEXO IV - Preencher'!N260</f>
        <v>550</v>
      </c>
    </row>
    <row r="252" spans="1:12" s="8" customFormat="1" ht="19.5" customHeight="1" x14ac:dyDescent="0.2">
      <c r="A252" s="3">
        <f>IFERROR(VLOOKUP(B252,'[1]DADOS (OCULTAR)'!$Q$3:$S$103,3,0),"")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3.13 - Materiais e Materiais Ortopédicos e Corretivos (OPME)</v>
      </c>
      <c r="D252" s="3">
        <f>'[1]TCE - ANEXO IV - Preencher'!F261</f>
        <v>12482070000102</v>
      </c>
      <c r="E252" s="5" t="str">
        <f>'[1]TCE - ANEXO IV - Preencher'!G261</f>
        <v>QUIRON MEDIC COM DE PROD HOSP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3671</v>
      </c>
      <c r="I252" s="6" t="str">
        <f>IF('[1]TCE - ANEXO IV - Preencher'!K261="","",'[1]TCE - ANEXO IV - Preencher'!K261)</f>
        <v>01/08/2022</v>
      </c>
      <c r="J252" s="5" t="str">
        <f>'[1]TCE - ANEXO IV - Preencher'!L261</f>
        <v>29220812482070000102550010000036711000367149</v>
      </c>
      <c r="K252" s="5" t="str">
        <f>IF(F252="B",LEFT('[1]TCE - ANEXO IV - Preencher'!M261,2),IF(F252="S",LEFT('[1]TCE - ANEXO IV - Preencher'!M261,7),IF('[1]TCE - ANEXO IV - Preencher'!H261="","")))</f>
        <v>29</v>
      </c>
      <c r="L252" s="7">
        <f>'[1]TCE - ANEXO IV - Preencher'!N261</f>
        <v>850</v>
      </c>
    </row>
    <row r="253" spans="1:12" s="8" customFormat="1" ht="19.5" customHeight="1" x14ac:dyDescent="0.2">
      <c r="A253" s="3">
        <f>IFERROR(VLOOKUP(B253,'[1]DADOS (OCULTAR)'!$Q$3:$S$103,3,0),"")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3.13 - Materiais e Materiais Ortopédicos e Corretivos (OPME)</v>
      </c>
      <c r="D253" s="3">
        <f>'[1]TCE - ANEXO IV - Preencher'!F262</f>
        <v>12482070000102</v>
      </c>
      <c r="E253" s="5" t="str">
        <f>'[1]TCE - ANEXO IV - Preencher'!G262</f>
        <v>QUIRON MEDIC COM DE PROD HOSP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3691</v>
      </c>
      <c r="I253" s="6" t="str">
        <f>IF('[1]TCE - ANEXO IV - Preencher'!K262="","",'[1]TCE - ANEXO IV - Preencher'!K262)</f>
        <v>09/08/2022</v>
      </c>
      <c r="J253" s="5" t="str">
        <f>'[1]TCE - ANEXO IV - Preencher'!L262</f>
        <v>29220812482070000102550010000036911003321940</v>
      </c>
      <c r="K253" s="5" t="str">
        <f>IF(F253="B",LEFT('[1]TCE - ANEXO IV - Preencher'!M262,2),IF(F253="S",LEFT('[1]TCE - ANEXO IV - Preencher'!M262,7),IF('[1]TCE - ANEXO IV - Preencher'!H262="","")))</f>
        <v>29</v>
      </c>
      <c r="L253" s="7">
        <f>'[1]TCE - ANEXO IV - Preencher'!N262</f>
        <v>850</v>
      </c>
    </row>
    <row r="254" spans="1:12" s="8" customFormat="1" ht="19.5" customHeight="1" x14ac:dyDescent="0.2">
      <c r="A254" s="3">
        <f>IFERROR(VLOOKUP(B254,'[1]DADOS (OCULTAR)'!$Q$3:$S$103,3,0),"")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3.13 - Materiais e Materiais Ortopédicos e Corretivos (OPME)</v>
      </c>
      <c r="D254" s="3">
        <f>'[1]TCE - ANEXO IV - Preencher'!F263</f>
        <v>12482070000102</v>
      </c>
      <c r="E254" s="5" t="str">
        <f>'[1]TCE - ANEXO IV - Preencher'!G263</f>
        <v>QUIRON MEDIC COM DE PROD HOSP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3707</v>
      </c>
      <c r="I254" s="6" t="str">
        <f>IF('[1]TCE - ANEXO IV - Preencher'!K263="","",'[1]TCE - ANEXO IV - Preencher'!K263)</f>
        <v>12/08/2022</v>
      </c>
      <c r="J254" s="5" t="str">
        <f>'[1]TCE - ANEXO IV - Preencher'!L263</f>
        <v>29220812482070000102550010000037071004448474</v>
      </c>
      <c r="K254" s="5" t="str">
        <f>IF(F254="B",LEFT('[1]TCE - ANEXO IV - Preencher'!M263,2),IF(F254="S",LEFT('[1]TCE - ANEXO IV - Preencher'!M263,7),IF('[1]TCE - ANEXO IV - Preencher'!H263="","")))</f>
        <v>29</v>
      </c>
      <c r="L254" s="7">
        <f>'[1]TCE - ANEXO IV - Preencher'!N263</f>
        <v>850</v>
      </c>
    </row>
    <row r="255" spans="1:12" s="8" customFormat="1" ht="19.5" customHeight="1" x14ac:dyDescent="0.2">
      <c r="A255" s="3">
        <f>IFERROR(VLOOKUP(B255,'[1]DADOS (OCULTAR)'!$Q$3:$S$103,3,0),"")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3.13 - Materiais e Materiais Ortopédicos e Corretivos (OPME)</v>
      </c>
      <c r="D255" s="3">
        <f>'[1]TCE - ANEXO IV - Preencher'!F264</f>
        <v>12482070000102</v>
      </c>
      <c r="E255" s="5" t="str">
        <f>'[1]TCE - ANEXO IV - Preencher'!G264</f>
        <v>QUIRON MEDIC COM DE PROD HOSP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3727</v>
      </c>
      <c r="I255" s="6" t="str">
        <f>IF('[1]TCE - ANEXO IV - Preencher'!K264="","",'[1]TCE - ANEXO IV - Preencher'!K264)</f>
        <v>22/08/2022</v>
      </c>
      <c r="J255" s="5" t="str">
        <f>'[1]TCE - ANEXO IV - Preencher'!L264</f>
        <v>29220812482070000102550010000037271008199480</v>
      </c>
      <c r="K255" s="5" t="str">
        <f>IF(F255="B",LEFT('[1]TCE - ANEXO IV - Preencher'!M264,2),IF(F255="S",LEFT('[1]TCE - ANEXO IV - Preencher'!M264,7),IF('[1]TCE - ANEXO IV - Preencher'!H264="","")))</f>
        <v>29</v>
      </c>
      <c r="L255" s="7">
        <f>'[1]TCE - ANEXO IV - Preencher'!N264</f>
        <v>850</v>
      </c>
    </row>
    <row r="256" spans="1:12" s="8" customFormat="1" ht="19.5" customHeight="1" x14ac:dyDescent="0.2">
      <c r="A256" s="3">
        <f>IFERROR(VLOOKUP(B256,'[1]DADOS (OCULTAR)'!$Q$3:$S$103,3,0),"")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3.11 - Material Laboratorial</v>
      </c>
      <c r="D256" s="3">
        <f>'[1]TCE - ANEXO IV - Preencher'!F265</f>
        <v>40185298000176</v>
      </c>
      <c r="E256" s="5" t="str">
        <f>'[1]TCE - ANEXO IV - Preencher'!G265</f>
        <v>INOVA MED DISTRIB DE PROD HOSPITALARES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000003288</v>
      </c>
      <c r="I256" s="6" t="str">
        <f>IF('[1]TCE - ANEXO IV - Preencher'!K265="","",'[1]TCE - ANEXO IV - Preencher'!K265)</f>
        <v>01/08/2022</v>
      </c>
      <c r="J256" s="5" t="str">
        <f>'[1]TCE - ANEXO IV - Preencher'!L265</f>
        <v>26220840185298000176550000000032881009251710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33.69</v>
      </c>
    </row>
    <row r="257" spans="1:12" s="8" customFormat="1" ht="19.5" customHeight="1" x14ac:dyDescent="0.2">
      <c r="A257" s="3">
        <f>IFERROR(VLOOKUP(B257,'[1]DADOS (OCULTAR)'!$Q$3:$S$103,3,0),"")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3.99 - Outras despesas com Material de Consumo</v>
      </c>
      <c r="D257" s="3">
        <f>'[1]TCE - ANEXO IV - Preencher'!F266</f>
        <v>22423890000187</v>
      </c>
      <c r="E257" s="5" t="str">
        <f>'[1]TCE - ANEXO IV - Preencher'!G266</f>
        <v>HOSP LIGHT MATERIAIS HOSPITALAR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0000012364</v>
      </c>
      <c r="I257" s="6" t="str">
        <f>IF('[1]TCE - ANEXO IV - Preencher'!K266="","",'[1]TCE - ANEXO IV - Preencher'!K266)</f>
        <v>21/07/2022</v>
      </c>
      <c r="J257" s="5" t="str">
        <f>'[1]TCE - ANEXO IV - Preencher'!L266</f>
        <v>35220722423890000187550010000123641531900862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563</v>
      </c>
    </row>
    <row r="258" spans="1:12" s="8" customFormat="1" ht="19.5" customHeight="1" x14ac:dyDescent="0.2">
      <c r="A258" s="3">
        <f>IFERROR(VLOOKUP(B258,'[1]DADOS (OCULTAR)'!$Q$3:$S$103,3,0),"")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3.99 - Outras despesas com Material de Consumo</v>
      </c>
      <c r="D258" s="3">
        <f>'[1]TCE - ANEXO IV - Preencher'!F267</f>
        <v>8674752000301</v>
      </c>
      <c r="E258" s="5" t="str">
        <f>'[1]TCE - ANEXO IV - Preencher'!G267</f>
        <v>CIRURGICA MONTEBELLO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000016314</v>
      </c>
      <c r="I258" s="6" t="str">
        <f>IF('[1]TCE - ANEXO IV - Preencher'!K267="","",'[1]TCE - ANEXO IV - Preencher'!K267)</f>
        <v>29/08/2022</v>
      </c>
      <c r="J258" s="5" t="str">
        <f>'[1]TCE - ANEXO IV - Preencher'!L267</f>
        <v>26220808674752000301550010000163141177397389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755.01</v>
      </c>
    </row>
    <row r="259" spans="1:12" s="8" customFormat="1" ht="19.5" customHeight="1" x14ac:dyDescent="0.2">
      <c r="A259" s="3">
        <f>IFERROR(VLOOKUP(B259,'[1]DADOS (OCULTAR)'!$Q$3:$S$103,3,0),"")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3.99 - Outras despesas com Material de Consumo</v>
      </c>
      <c r="D259" s="3">
        <f>'[1]TCE - ANEXO IV - Preencher'!F268</f>
        <v>10779833000156</v>
      </c>
      <c r="E259" s="5" t="str">
        <f>'[1]TCE - ANEXO IV - Preencher'!G268</f>
        <v>MEDICAL MERCANTIL DE APAR MED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000558293</v>
      </c>
      <c r="I259" s="6" t="str">
        <f>IF('[1]TCE - ANEXO IV - Preencher'!K268="","",'[1]TCE - ANEXO IV - Preencher'!K268)</f>
        <v>18/08/2022</v>
      </c>
      <c r="J259" s="5" t="str">
        <f>'[1]TCE - ANEXO IV - Preencher'!L268</f>
        <v>26220810779833000156550010005582931560315003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7000</v>
      </c>
    </row>
    <row r="260" spans="1:12" s="8" customFormat="1" ht="19.5" customHeight="1" x14ac:dyDescent="0.2">
      <c r="A260" s="3">
        <f>IFERROR(VLOOKUP(B260,'[1]DADOS (OCULTAR)'!$Q$3:$S$103,3,0),"")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3.99 - Outras despesas com Material de Consumo</v>
      </c>
      <c r="D260" s="3">
        <f>'[1]TCE - ANEXO IV - Preencher'!F269</f>
        <v>66437831000133</v>
      </c>
      <c r="E260" s="5" t="str">
        <f>'[1]TCE - ANEXO IV - Preencher'!G269</f>
        <v>HTS TECNOLOGIA EM SAUDE COM. IMP. E EXP.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149245</v>
      </c>
      <c r="I260" s="6" t="str">
        <f>IF('[1]TCE - ANEXO IV - Preencher'!K269="","",'[1]TCE - ANEXO IV - Preencher'!K269)</f>
        <v>19/08/2022</v>
      </c>
      <c r="J260" s="5" t="str">
        <f>'[1]TCE - ANEXO IV - Preencher'!L269</f>
        <v>31220866437831000133550010001492451989595863</v>
      </c>
      <c r="K260" s="5" t="str">
        <f>IF(F260="B",LEFT('[1]TCE - ANEXO IV - Preencher'!M269,2),IF(F260="S",LEFT('[1]TCE - ANEXO IV - Preencher'!M269,7),IF('[1]TCE - ANEXO IV - Preencher'!H269="","")))</f>
        <v>31</v>
      </c>
      <c r="L260" s="7">
        <f>'[1]TCE - ANEXO IV - Preencher'!N269</f>
        <v>405</v>
      </c>
    </row>
    <row r="261" spans="1:12" s="8" customFormat="1" ht="19.5" customHeight="1" x14ac:dyDescent="0.2">
      <c r="A261" s="3">
        <f>IFERROR(VLOOKUP(B261,'[1]DADOS (OCULTAR)'!$Q$3:$S$103,3,0),"")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3.7 - Material de Limpeza e Produtos de Hgienização</v>
      </c>
      <c r="D261" s="3">
        <f>'[1]TCE - ANEXO IV - Preencher'!F270</f>
        <v>17479644000107</v>
      </c>
      <c r="E261" s="5" t="str">
        <f>'[1]TCE - ANEXO IV - Preencher'!G270</f>
        <v>INTEGRACAO DISTRIBUIDORA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000008274</v>
      </c>
      <c r="I261" s="6" t="str">
        <f>IF('[1]TCE - ANEXO IV - Preencher'!K270="","",'[1]TCE - ANEXO IV - Preencher'!K270)</f>
        <v>21/07/2022</v>
      </c>
      <c r="J261" s="5" t="str">
        <f>'[1]TCE - ANEXO IV - Preencher'!L270</f>
        <v>26220717479644000107550010000082741850880015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3938</v>
      </c>
    </row>
    <row r="262" spans="1:12" s="8" customFormat="1" ht="19.5" customHeight="1" x14ac:dyDescent="0.2">
      <c r="A262" s="3">
        <f>IFERROR(VLOOKUP(B262,'[1]DADOS (OCULTAR)'!$Q$3:$S$103,3,0),"")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3.7 - Material de Limpeza e Produtos de Hgienização</v>
      </c>
      <c r="D262" s="3">
        <f>'[1]TCE - ANEXO IV - Preencher'!F271</f>
        <v>17479644000107</v>
      </c>
      <c r="E262" s="5" t="str">
        <f>'[1]TCE - ANEXO IV - Preencher'!G271</f>
        <v>INTEGRACAO DISTRIBUIDORA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000008374</v>
      </c>
      <c r="I262" s="6" t="str">
        <f>IF('[1]TCE - ANEXO IV - Preencher'!K271="","",'[1]TCE - ANEXO IV - Preencher'!K271)</f>
        <v>02/08/2022</v>
      </c>
      <c r="J262" s="5" t="str">
        <f>'[1]TCE - ANEXO IV - Preencher'!L271</f>
        <v>26220817479644000107550010000083741698657460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253.4</v>
      </c>
    </row>
    <row r="263" spans="1:12" s="8" customFormat="1" ht="19.5" customHeight="1" x14ac:dyDescent="0.2">
      <c r="A263" s="3">
        <f>IFERROR(VLOOKUP(B263,'[1]DADOS (OCULTAR)'!$Q$3:$S$103,3,0),"")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3.7 - Material de Limpeza e Produtos de Hgienização</v>
      </c>
      <c r="D263" s="3">
        <f>'[1]TCE - ANEXO IV - Preencher'!F272</f>
        <v>17479644000107</v>
      </c>
      <c r="E263" s="5" t="str">
        <f>'[1]TCE - ANEXO IV - Preencher'!G272</f>
        <v>INTEGRACAO DISTRIBUIDORA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000008481</v>
      </c>
      <c r="I263" s="6" t="str">
        <f>IF('[1]TCE - ANEXO IV - Preencher'!K272="","",'[1]TCE - ANEXO IV - Preencher'!K272)</f>
        <v>12/08/2022</v>
      </c>
      <c r="J263" s="5" t="str">
        <f>'[1]TCE - ANEXO IV - Preencher'!L272</f>
        <v>26220817479644000107550010000084811808813568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617.20000000000005</v>
      </c>
    </row>
    <row r="264" spans="1:12" s="8" customFormat="1" ht="19.5" customHeight="1" x14ac:dyDescent="0.2">
      <c r="A264" s="3">
        <f>IFERROR(VLOOKUP(B264,'[1]DADOS (OCULTAR)'!$Q$3:$S$103,3,0),"")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3.7 - Material de Limpeza e Produtos de Hgienização</v>
      </c>
      <c r="D264" s="3">
        <f>'[1]TCE - ANEXO IV - Preencher'!F273</f>
        <v>17479644000107</v>
      </c>
      <c r="E264" s="5" t="str">
        <f>'[1]TCE - ANEXO IV - Preencher'!G273</f>
        <v>INTEGRACAO DISTRIBUIDORA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000008490</v>
      </c>
      <c r="I264" s="6" t="str">
        <f>IF('[1]TCE - ANEXO IV - Preencher'!K273="","",'[1]TCE - ANEXO IV - Preencher'!K273)</f>
        <v>12/08/2022</v>
      </c>
      <c r="J264" s="5" t="str">
        <f>'[1]TCE - ANEXO IV - Preencher'!L273</f>
        <v>26220817479644000107550010000084901678221282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99.68</v>
      </c>
    </row>
    <row r="265" spans="1:12" s="8" customFormat="1" ht="19.5" customHeight="1" x14ac:dyDescent="0.2">
      <c r="A265" s="3">
        <f>IFERROR(VLOOKUP(B265,'[1]DADOS (OCULTAR)'!$Q$3:$S$103,3,0),"")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3.7 - Material de Limpeza e Produtos de Hgienização</v>
      </c>
      <c r="D265" s="3">
        <f>'[1]TCE - ANEXO IV - Preencher'!F274</f>
        <v>17479644000107</v>
      </c>
      <c r="E265" s="5" t="str">
        <f>'[1]TCE - ANEXO IV - Preencher'!G274</f>
        <v>INTEGRACAO DISTRIBUIDORA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000008561</v>
      </c>
      <c r="I265" s="6" t="str">
        <f>IF('[1]TCE - ANEXO IV - Preencher'!K274="","",'[1]TCE - ANEXO IV - Preencher'!K274)</f>
        <v>19/08/2022</v>
      </c>
      <c r="J265" s="5" t="str">
        <f>'[1]TCE - ANEXO IV - Preencher'!L274</f>
        <v>26220817479644000107550010000085611511691564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142.68</v>
      </c>
    </row>
    <row r="266" spans="1:12" s="8" customFormat="1" ht="19.5" customHeight="1" x14ac:dyDescent="0.2">
      <c r="A266" s="3">
        <f>IFERROR(VLOOKUP(B266,'[1]DADOS (OCULTAR)'!$Q$3:$S$103,3,0),"")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3.7 - Material de Limpeza e Produtos de Hgienização</v>
      </c>
      <c r="D266" s="3">
        <f>'[1]TCE - ANEXO IV - Preencher'!F275</f>
        <v>30848237000198</v>
      </c>
      <c r="E266" s="5" t="str">
        <f>'[1]TCE - ANEXO IV - Preencher'!G275</f>
        <v>PH COMERCIO DE PRODUTOS MEDICOS HOSP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000010591</v>
      </c>
      <c r="I266" s="6" t="str">
        <f>IF('[1]TCE - ANEXO IV - Preencher'!K275="","",'[1]TCE - ANEXO IV - Preencher'!K275)</f>
        <v>27/07/2022</v>
      </c>
      <c r="J266" s="5" t="str">
        <f>'[1]TCE - ANEXO IV - Preencher'!L275</f>
        <v>26220730848237000198550010000105911116532241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1800</v>
      </c>
    </row>
    <row r="267" spans="1:12" s="8" customFormat="1" ht="19.5" customHeight="1" x14ac:dyDescent="0.2">
      <c r="A267" s="3">
        <f>IFERROR(VLOOKUP(B267,'[1]DADOS (OCULTAR)'!$Q$3:$S$103,3,0),"")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3.7 - Material de Limpeza e Produtos de Hgienização</v>
      </c>
      <c r="D267" s="3">
        <f>'[1]TCE - ANEXO IV - Preencher'!F276</f>
        <v>7914775000111</v>
      </c>
      <c r="E267" s="5" t="str">
        <f>'[1]TCE - ANEXO IV - Preencher'!G276</f>
        <v>SUPRI VALE PROD MED ORTOPEDICOS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000012719</v>
      </c>
      <c r="I267" s="6" t="str">
        <f>IF('[1]TCE - ANEXO IV - Preencher'!K276="","",'[1]TCE - ANEXO IV - Preencher'!K276)</f>
        <v>23/08/2022</v>
      </c>
      <c r="J267" s="5" t="str">
        <f>'[1]TCE - ANEXO IV - Preencher'!L276</f>
        <v>26220807914775000111550010000127191000147416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68</v>
      </c>
    </row>
    <row r="268" spans="1:12" s="8" customFormat="1" ht="19.5" customHeight="1" x14ac:dyDescent="0.2">
      <c r="A268" s="3">
        <f>IFERROR(VLOOKUP(B268,'[1]DADOS (OCULTAR)'!$Q$3:$S$103,3,0),"")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3.7 - Material de Limpeza e Produtos de Hgienização</v>
      </c>
      <c r="D268" s="3">
        <f>'[1]TCE - ANEXO IV - Preencher'!F277</f>
        <v>4953023000171</v>
      </c>
      <c r="E268" s="5" t="str">
        <f>'[1]TCE - ANEXO IV - Preencher'!G277</f>
        <v>EDSON NOMERO MACEDO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000035228</v>
      </c>
      <c r="I268" s="6" t="str">
        <f>IF('[1]TCE - ANEXO IV - Preencher'!K277="","",'[1]TCE - ANEXO IV - Preencher'!K277)</f>
        <v>28/07/2022</v>
      </c>
      <c r="J268" s="5" t="str">
        <f>'[1]TCE - ANEXO IV - Preencher'!L277</f>
        <v>26220704953023000171550050000352281003309284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51.12</v>
      </c>
    </row>
    <row r="269" spans="1:12" s="8" customFormat="1" ht="19.5" customHeight="1" x14ac:dyDescent="0.2">
      <c r="A269" s="3">
        <f>IFERROR(VLOOKUP(B269,'[1]DADOS (OCULTAR)'!$Q$3:$S$103,3,0),"")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3.7 - Material de Limpeza e Produtos de Hgienização</v>
      </c>
      <c r="D269" s="3">
        <f>'[1]TCE - ANEXO IV - Preencher'!F278</f>
        <v>5509824000377</v>
      </c>
      <c r="E269" s="5" t="str">
        <f>'[1]TCE - ANEXO IV - Preencher'!G278</f>
        <v>NORMANDO JOSE NOSSA VILLAR - ME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000056551</v>
      </c>
      <c r="I269" s="6" t="str">
        <f>IF('[1]TCE - ANEXO IV - Preencher'!K278="","",'[1]TCE - ANEXO IV - Preencher'!K278)</f>
        <v>19/08/2022</v>
      </c>
      <c r="J269" s="5" t="str">
        <f>'[1]TCE - ANEXO IV - Preencher'!L278</f>
        <v>26220805509824000377550010000565511099398705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45.84</v>
      </c>
    </row>
    <row r="270" spans="1:12" s="8" customFormat="1" ht="19.5" customHeight="1" x14ac:dyDescent="0.2">
      <c r="A270" s="3">
        <f>IFERROR(VLOOKUP(B270,'[1]DADOS (OCULTAR)'!$Q$3:$S$103,3,0),"")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3.7 - Material de Limpeza e Produtos de Hgienização</v>
      </c>
      <c r="D270" s="3">
        <f>'[1]TCE - ANEXO IV - Preencher'!F279</f>
        <v>15183098000137</v>
      </c>
      <c r="E270" s="5" t="str">
        <f>'[1]TCE - ANEXO IV - Preencher'!G279</f>
        <v>INDEBA INDUSTRIA 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000064128</v>
      </c>
      <c r="I270" s="6" t="str">
        <f>IF('[1]TCE - ANEXO IV - Preencher'!K279="","",'[1]TCE - ANEXO IV - Preencher'!K279)</f>
        <v>12/08/2022</v>
      </c>
      <c r="J270" s="5" t="str">
        <f>'[1]TCE - ANEXO IV - Preencher'!L279</f>
        <v>29220815183098000137550010000641281667535305</v>
      </c>
      <c r="K270" s="5" t="str">
        <f>IF(F270="B",LEFT('[1]TCE - ANEXO IV - Preencher'!M279,2),IF(F270="S",LEFT('[1]TCE - ANEXO IV - Preencher'!M279,7),IF('[1]TCE - ANEXO IV - Preencher'!H279="","")))</f>
        <v>29</v>
      </c>
      <c r="L270" s="7">
        <f>'[1]TCE - ANEXO IV - Preencher'!N279</f>
        <v>13288.17</v>
      </c>
    </row>
    <row r="271" spans="1:12" s="8" customFormat="1" ht="19.5" customHeight="1" x14ac:dyDescent="0.2">
      <c r="A271" s="3">
        <f>IFERROR(VLOOKUP(B271,'[1]DADOS (OCULTAR)'!$Q$3:$S$103,3,0),"")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3.7 - Material de Limpeza e Produtos de Hgienização</v>
      </c>
      <c r="D271" s="3">
        <f>'[1]TCE - ANEXO IV - Preencher'!F280</f>
        <v>15183098000137</v>
      </c>
      <c r="E271" s="5" t="str">
        <f>'[1]TCE - ANEXO IV - Preencher'!G280</f>
        <v>INDEBA INDUSTRIA 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000064129</v>
      </c>
      <c r="I271" s="6" t="str">
        <f>IF('[1]TCE - ANEXO IV - Preencher'!K280="","",'[1]TCE - ANEXO IV - Preencher'!K280)</f>
        <v>12/08/2022</v>
      </c>
      <c r="J271" s="5" t="str">
        <f>'[1]TCE - ANEXO IV - Preencher'!L280</f>
        <v>29220815183098000137550010000641291511839517</v>
      </c>
      <c r="K271" s="5" t="str">
        <f>IF(F271="B",LEFT('[1]TCE - ANEXO IV - Preencher'!M280,2),IF(F271="S",LEFT('[1]TCE - ANEXO IV - Preencher'!M280,7),IF('[1]TCE - ANEXO IV - Preencher'!H280="","")))</f>
        <v>29</v>
      </c>
      <c r="L271" s="7">
        <f>'[1]TCE - ANEXO IV - Preencher'!N280</f>
        <v>818.78</v>
      </c>
    </row>
    <row r="272" spans="1:12" s="8" customFormat="1" ht="19.5" customHeight="1" x14ac:dyDescent="0.2">
      <c r="A272" s="3">
        <f>IFERROR(VLOOKUP(B272,'[1]DADOS (OCULTAR)'!$Q$3:$S$103,3,0),"")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3.7 - Material de Limpeza e Produtos de Hgienização</v>
      </c>
      <c r="D272" s="3">
        <f>'[1]TCE - ANEXO IV - Preencher'!F281</f>
        <v>54565478000198</v>
      </c>
      <c r="E272" s="5" t="str">
        <f>'[1]TCE - ANEXO IV - Preencher'!G281</f>
        <v>SISPACK MEDICAL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000115739</v>
      </c>
      <c r="I272" s="6" t="str">
        <f>IF('[1]TCE - ANEXO IV - Preencher'!K281="","",'[1]TCE - ANEXO IV - Preencher'!K281)</f>
        <v>25/07/2022</v>
      </c>
      <c r="J272" s="5" t="str">
        <f>'[1]TCE - ANEXO IV - Preencher'!L281</f>
        <v>35220754565478000198550010001157391894496604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892.8</v>
      </c>
    </row>
    <row r="273" spans="1:12" s="8" customFormat="1" ht="19.5" customHeight="1" x14ac:dyDescent="0.2">
      <c r="A273" s="3">
        <f>IFERROR(VLOOKUP(B273,'[1]DADOS (OCULTAR)'!$Q$3:$S$103,3,0),"")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3.7 - Material de Limpeza e Produtos de Hgienização</v>
      </c>
      <c r="D273" s="3">
        <f>'[1]TCE - ANEXO IV - Preencher'!F282</f>
        <v>1722296000117</v>
      </c>
      <c r="E273" s="5" t="str">
        <f>'[1]TCE - ANEXO IV - Preencher'!G282</f>
        <v>PANORAMA COM E PROD MEDICOS E FARMACEUTICOS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000205715</v>
      </c>
      <c r="I273" s="6" t="str">
        <f>IF('[1]TCE - ANEXO IV - Preencher'!K282="","",'[1]TCE - ANEXO IV - Preencher'!K282)</f>
        <v>25/07/2022</v>
      </c>
      <c r="J273" s="5" t="str">
        <f>'[1]TCE - ANEXO IV - Preencher'!L282</f>
        <v>23220701722296000117550010002057151002057276</v>
      </c>
      <c r="K273" s="5" t="str">
        <f>IF(F273="B",LEFT('[1]TCE - ANEXO IV - Preencher'!M282,2),IF(F273="S",LEFT('[1]TCE - ANEXO IV - Preencher'!M282,7),IF('[1]TCE - ANEXO IV - Preencher'!H282="","")))</f>
        <v>23</v>
      </c>
      <c r="L273" s="7">
        <f>'[1]TCE - ANEXO IV - Preencher'!N282</f>
        <v>4692</v>
      </c>
    </row>
    <row r="274" spans="1:12" s="8" customFormat="1" ht="19.5" customHeight="1" x14ac:dyDescent="0.2">
      <c r="A274" s="3">
        <f>IFERROR(VLOOKUP(B274,'[1]DADOS (OCULTAR)'!$Q$3:$S$103,3,0),"")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3.7 - Material de Limpeza e Produtos de Hgienização</v>
      </c>
      <c r="D274" s="3">
        <f>'[1]TCE - ANEXO IV - Preencher'!F283</f>
        <v>10779833000156</v>
      </c>
      <c r="E274" s="5" t="str">
        <f>'[1]TCE - ANEXO IV - Preencher'!G283</f>
        <v>MEDICAL MERCANTIL DE APAR MED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000556594</v>
      </c>
      <c r="I274" s="6" t="str">
        <f>IF('[1]TCE - ANEXO IV - Preencher'!K283="","",'[1]TCE - ANEXO IV - Preencher'!K283)</f>
        <v>28/07/2022</v>
      </c>
      <c r="J274" s="5" t="str">
        <f>'[1]TCE - ANEXO IV - Preencher'!L283</f>
        <v>26220710779833000156550010005565941558616000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2296</v>
      </c>
    </row>
    <row r="275" spans="1:12" s="8" customFormat="1" ht="19.5" customHeight="1" x14ac:dyDescent="0.2">
      <c r="A275" s="3">
        <f>IFERROR(VLOOKUP(B275,'[1]DADOS (OCULTAR)'!$Q$3:$S$103,3,0),"")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3.7 - Material de Limpeza e Produtos de Hgienização</v>
      </c>
      <c r="D275" s="3">
        <f>'[1]TCE - ANEXO IV - Preencher'!F284</f>
        <v>10779833000156</v>
      </c>
      <c r="E275" s="5" t="str">
        <f>'[1]TCE - ANEXO IV - Preencher'!G284</f>
        <v>MEDICAL MERCANTIL DE APAR MED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000557213</v>
      </c>
      <c r="I275" s="6" t="str">
        <f>IF('[1]TCE - ANEXO IV - Preencher'!K284="","",'[1]TCE - ANEXO IV - Preencher'!K284)</f>
        <v>05/08/2022</v>
      </c>
      <c r="J275" s="5" t="str">
        <f>'[1]TCE - ANEXO IV - Preencher'!L284</f>
        <v>26220810779833000156550010005572131559235004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928</v>
      </c>
    </row>
    <row r="276" spans="1:12" s="8" customFormat="1" ht="19.5" customHeight="1" x14ac:dyDescent="0.2">
      <c r="A276" s="3">
        <f>IFERROR(VLOOKUP(B276,'[1]DADOS (OCULTAR)'!$Q$3:$S$103,3,0),"")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3.7 - Material de Limpeza e Produtos de Hgienização</v>
      </c>
      <c r="D276" s="3">
        <f>'[1]TCE - ANEXO IV - Preencher'!F285</f>
        <v>5044056000161</v>
      </c>
      <c r="E276" s="5" t="str">
        <f>'[1]TCE - ANEXO IV - Preencher'!G285</f>
        <v>DMH PRODUTOS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20862</v>
      </c>
      <c r="I276" s="6" t="str">
        <f>IF('[1]TCE - ANEXO IV - Preencher'!K285="","",'[1]TCE - ANEXO IV - Preencher'!K285)</f>
        <v>21/07/2022</v>
      </c>
      <c r="J276" s="5" t="str">
        <f>'[1]TCE - ANEXO IV - Preencher'!L285</f>
        <v>26220705044056000161550010000208621093408522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8972</v>
      </c>
    </row>
    <row r="277" spans="1:12" s="8" customFormat="1" ht="19.5" customHeight="1" x14ac:dyDescent="0.2">
      <c r="A277" s="3">
        <f>IFERROR(VLOOKUP(B277,'[1]DADOS (OCULTAR)'!$Q$3:$S$103,3,0),"")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3.14 - Alimentação Preparada</v>
      </c>
      <c r="D277" s="3">
        <f>'[1]TCE - ANEXO IV - Preencher'!F286</f>
        <v>17831409000152</v>
      </c>
      <c r="E277" s="5" t="str">
        <f>'[1]TCE - ANEXO IV - Preencher'!G286</f>
        <v>FRUTICIA FABRICA DE POLPA DE FRUTAS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000000666</v>
      </c>
      <c r="I277" s="6" t="str">
        <f>IF('[1]TCE - ANEXO IV - Preencher'!K286="","",'[1]TCE - ANEXO IV - Preencher'!K286)</f>
        <v>02/08/2022</v>
      </c>
      <c r="J277" s="5" t="str">
        <f>'[1]TCE - ANEXO IV - Preencher'!L286</f>
        <v>26220817831409000152550010000006661000113222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569.25</v>
      </c>
    </row>
    <row r="278" spans="1:12" s="8" customFormat="1" ht="19.5" customHeight="1" x14ac:dyDescent="0.2">
      <c r="A278" s="3">
        <f>IFERROR(VLOOKUP(B278,'[1]DADOS (OCULTAR)'!$Q$3:$S$103,3,0),"")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3.14 - Alimentação Preparada</v>
      </c>
      <c r="D278" s="3">
        <f>'[1]TCE - ANEXO IV - Preencher'!F287</f>
        <v>17831409000152</v>
      </c>
      <c r="E278" s="5" t="str">
        <f>'[1]TCE - ANEXO IV - Preencher'!G287</f>
        <v>FRUTICIA FABRICA DE POLPA DE FRUTAS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000000667</v>
      </c>
      <c r="I278" s="6" t="str">
        <f>IF('[1]TCE - ANEXO IV - Preencher'!K287="","",'[1]TCE - ANEXO IV - Preencher'!K287)</f>
        <v>05/08/2022</v>
      </c>
      <c r="J278" s="5" t="str">
        <f>'[1]TCE - ANEXO IV - Preencher'!L287</f>
        <v>26220817831409000152550010000006671000113394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547.25</v>
      </c>
    </row>
    <row r="279" spans="1:12" s="8" customFormat="1" ht="19.5" customHeight="1" x14ac:dyDescent="0.2">
      <c r="A279" s="3">
        <f>IFERROR(VLOOKUP(B279,'[1]DADOS (OCULTAR)'!$Q$3:$S$103,3,0),"")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3.14 - Alimentação Preparada</v>
      </c>
      <c r="D279" s="3">
        <f>'[1]TCE - ANEXO IV - Preencher'!F288</f>
        <v>17831409000152</v>
      </c>
      <c r="E279" s="5" t="str">
        <f>'[1]TCE - ANEXO IV - Preencher'!G288</f>
        <v>FRUTICIA FABRICA DE POLPA DE FRUTAS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000000668</v>
      </c>
      <c r="I279" s="6" t="str">
        <f>IF('[1]TCE - ANEXO IV - Preencher'!K288="","",'[1]TCE - ANEXO IV - Preencher'!K288)</f>
        <v>09/08/2022</v>
      </c>
      <c r="J279" s="5" t="str">
        <f>'[1]TCE - ANEXO IV - Preencher'!L288</f>
        <v>26220817831409000152550010000006681000113561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570.25</v>
      </c>
    </row>
    <row r="280" spans="1:12" s="8" customFormat="1" ht="19.5" customHeight="1" x14ac:dyDescent="0.2">
      <c r="A280" s="3">
        <f>IFERROR(VLOOKUP(B280,'[1]DADOS (OCULTAR)'!$Q$3:$S$103,3,0),"")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3.14 - Alimentação Preparada</v>
      </c>
      <c r="D280" s="3">
        <f>'[1]TCE - ANEXO IV - Preencher'!F289</f>
        <v>17831409000152</v>
      </c>
      <c r="E280" s="5" t="str">
        <f>'[1]TCE - ANEXO IV - Preencher'!G289</f>
        <v>FRUTICIA FABRICA DE POLPA DE FRUTAS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000000671</v>
      </c>
      <c r="I280" s="6" t="str">
        <f>IF('[1]TCE - ANEXO IV - Preencher'!K289="","",'[1]TCE - ANEXO IV - Preencher'!K289)</f>
        <v>12/08/2022</v>
      </c>
      <c r="J280" s="5" t="str">
        <f>'[1]TCE - ANEXO IV - Preencher'!L289</f>
        <v>26220817831409000152550010000006711000114075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548.25</v>
      </c>
    </row>
    <row r="281" spans="1:12" s="8" customFormat="1" ht="19.5" customHeight="1" x14ac:dyDescent="0.2">
      <c r="A281" s="3">
        <f>IFERROR(VLOOKUP(B281,'[1]DADOS (OCULTAR)'!$Q$3:$S$103,3,0),"")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3.14 - Alimentação Preparada</v>
      </c>
      <c r="D281" s="3">
        <f>'[1]TCE - ANEXO IV - Preencher'!F290</f>
        <v>17831409000152</v>
      </c>
      <c r="E281" s="5" t="str">
        <f>'[1]TCE - ANEXO IV - Preencher'!G290</f>
        <v>FRUTICIA FABRICA DE POLPA DE FRUTAS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000000673</v>
      </c>
      <c r="I281" s="6" t="str">
        <f>IF('[1]TCE - ANEXO IV - Preencher'!K290="","",'[1]TCE - ANEXO IV - Preencher'!K290)</f>
        <v>16/08/2022</v>
      </c>
      <c r="J281" s="5" t="str">
        <f>'[1]TCE - ANEXO IV - Preencher'!L290</f>
        <v>26220817831409000152550010000006731000114410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590.25</v>
      </c>
    </row>
    <row r="282" spans="1:12" s="8" customFormat="1" ht="19.5" customHeight="1" x14ac:dyDescent="0.2">
      <c r="A282" s="3">
        <f>IFERROR(VLOOKUP(B282,'[1]DADOS (OCULTAR)'!$Q$3:$S$103,3,0),"")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3.14 - Alimentação Preparada</v>
      </c>
      <c r="D282" s="3">
        <f>'[1]TCE - ANEXO IV - Preencher'!F291</f>
        <v>17831409000152</v>
      </c>
      <c r="E282" s="5" t="str">
        <f>'[1]TCE - ANEXO IV - Preencher'!G291</f>
        <v>FRUTICIA FABRICA DE POLPA DE FRUTAS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000000674</v>
      </c>
      <c r="I282" s="6" t="str">
        <f>IF('[1]TCE - ANEXO IV - Preencher'!K291="","",'[1]TCE - ANEXO IV - Preencher'!K291)</f>
        <v>19/08/2022</v>
      </c>
      <c r="J282" s="5" t="str">
        <f>'[1]TCE - ANEXO IV - Preencher'!L291</f>
        <v>26220817831409000152550010000006741000114581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575.5</v>
      </c>
    </row>
    <row r="283" spans="1:12" s="8" customFormat="1" ht="19.5" customHeight="1" x14ac:dyDescent="0.2">
      <c r="A283" s="3">
        <f>IFERROR(VLOOKUP(B283,'[1]DADOS (OCULTAR)'!$Q$3:$S$103,3,0),"")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3.14 - Alimentação Preparada</v>
      </c>
      <c r="D283" s="3">
        <f>'[1]TCE - ANEXO IV - Preencher'!F292</f>
        <v>17831409000152</v>
      </c>
      <c r="E283" s="5" t="str">
        <f>'[1]TCE - ANEXO IV - Preencher'!G292</f>
        <v>FRUTICIA FABRICA DE POLPA DE FRUTAS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000000675</v>
      </c>
      <c r="I283" s="6" t="str">
        <f>IF('[1]TCE - ANEXO IV - Preencher'!K292="","",'[1]TCE - ANEXO IV - Preencher'!K292)</f>
        <v>23/08/2022</v>
      </c>
      <c r="J283" s="5" t="str">
        <f>'[1]TCE - ANEXO IV - Preencher'!L292</f>
        <v>26220817831409000152550010000006751000114759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577.75</v>
      </c>
    </row>
    <row r="284" spans="1:12" s="8" customFormat="1" ht="19.5" customHeight="1" x14ac:dyDescent="0.2">
      <c r="A284" s="3">
        <f>IFERROR(VLOOKUP(B284,'[1]DADOS (OCULTAR)'!$Q$3:$S$103,3,0),"")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3.14 - Alimentação Preparada</v>
      </c>
      <c r="D284" s="3">
        <f>'[1]TCE - ANEXO IV - Preencher'!F293</f>
        <v>17831409000152</v>
      </c>
      <c r="E284" s="5" t="str">
        <f>'[1]TCE - ANEXO IV - Preencher'!G293</f>
        <v>FRUTICIA FABRICA DE POLPA DE FRUTAS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000000678</v>
      </c>
      <c r="I284" s="6" t="str">
        <f>IF('[1]TCE - ANEXO IV - Preencher'!K293="","",'[1]TCE - ANEXO IV - Preencher'!K293)</f>
        <v>26/08/2022</v>
      </c>
      <c r="J284" s="5" t="str">
        <f>'[1]TCE - ANEXO IV - Preencher'!L293</f>
        <v>26220817831409000152550010000006781000115269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574.5</v>
      </c>
    </row>
    <row r="285" spans="1:12" s="8" customFormat="1" ht="19.5" customHeight="1" x14ac:dyDescent="0.2">
      <c r="A285" s="3">
        <f>IFERROR(VLOOKUP(B285,'[1]DADOS (OCULTAR)'!$Q$3:$S$103,3,0),"")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3.14 - Alimentação Preparada</v>
      </c>
      <c r="D285" s="3">
        <f>'[1]TCE - ANEXO IV - Preencher'!F294</f>
        <v>17831409000152</v>
      </c>
      <c r="E285" s="5" t="str">
        <f>'[1]TCE - ANEXO IV - Preencher'!G294</f>
        <v>FRUTICIA FABRICA DE POLPA DE FRUTAS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000000679</v>
      </c>
      <c r="I285" s="6" t="str">
        <f>IF('[1]TCE - ANEXO IV - Preencher'!K294="","",'[1]TCE - ANEXO IV - Preencher'!K294)</f>
        <v>30/08/2022</v>
      </c>
      <c r="J285" s="5" t="str">
        <f>'[1]TCE - ANEXO IV - Preencher'!L294</f>
        <v>26220817831409000152550010000006791000115436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602.25</v>
      </c>
    </row>
    <row r="286" spans="1:12" s="8" customFormat="1" ht="19.5" customHeight="1" x14ac:dyDescent="0.2">
      <c r="A286" s="3">
        <f>IFERROR(VLOOKUP(B286,'[1]DADOS (OCULTAR)'!$Q$3:$S$103,3,0),"")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3.14 - Alimentação Preparada</v>
      </c>
      <c r="D286" s="3">
        <f>'[1]TCE - ANEXO IV - Preencher'!F295</f>
        <v>36447527000106</v>
      </c>
      <c r="E286" s="5" t="str">
        <f>'[1]TCE - ANEXO IV - Preencher'!G295</f>
        <v>PAO E MEL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000001160</v>
      </c>
      <c r="I286" s="6" t="str">
        <f>IF('[1]TCE - ANEXO IV - Preencher'!K295="","",'[1]TCE - ANEXO IV - Preencher'!K295)</f>
        <v>19/08/2022</v>
      </c>
      <c r="J286" s="5" t="str">
        <f>'[1]TCE - ANEXO IV - Preencher'!L295</f>
        <v>26220936447527000106550010000011601684971585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351</v>
      </c>
    </row>
    <row r="287" spans="1:12" s="8" customFormat="1" ht="19.5" customHeight="1" x14ac:dyDescent="0.2">
      <c r="A287" s="3">
        <f>IFERROR(VLOOKUP(B287,'[1]DADOS (OCULTAR)'!$Q$3:$S$103,3,0),"")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3.14 - Alimentação Preparada</v>
      </c>
      <c r="D287" s="3">
        <f>'[1]TCE - ANEXO IV - Preencher'!F296</f>
        <v>36447527000106</v>
      </c>
      <c r="E287" s="5" t="str">
        <f>'[1]TCE - ANEXO IV - Preencher'!G296</f>
        <v>PAO E MEL EIRELI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000001160</v>
      </c>
      <c r="I287" s="6" t="str">
        <f>IF('[1]TCE - ANEXO IV - Preencher'!K296="","",'[1]TCE - ANEXO IV - Preencher'!K296)</f>
        <v>04/08/2022</v>
      </c>
      <c r="J287" s="5" t="str">
        <f>'[1]TCE - ANEXO IV - Preencher'!L296</f>
        <v>26220936447527000106550010000011601684971585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315</v>
      </c>
    </row>
    <row r="288" spans="1:12" s="8" customFormat="1" ht="19.5" customHeight="1" x14ac:dyDescent="0.2">
      <c r="A288" s="3">
        <f>IFERROR(VLOOKUP(B288,'[1]DADOS (OCULTAR)'!$Q$3:$S$103,3,0),"")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3.14 - Alimentação Preparada</v>
      </c>
      <c r="D288" s="3">
        <f>'[1]TCE - ANEXO IV - Preencher'!F297</f>
        <v>36447527000106</v>
      </c>
      <c r="E288" s="5" t="str">
        <f>'[1]TCE - ANEXO IV - Preencher'!G297</f>
        <v>PAO E MEL EIRELI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000001160</v>
      </c>
      <c r="I288" s="6" t="str">
        <f>IF('[1]TCE - ANEXO IV - Preencher'!K297="","",'[1]TCE - ANEXO IV - Preencher'!K297)</f>
        <v>29/08/2022</v>
      </c>
      <c r="J288" s="5" t="str">
        <f>'[1]TCE - ANEXO IV - Preencher'!L297</f>
        <v>26220936447527000106550010000011601684971585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310</v>
      </c>
    </row>
    <row r="289" spans="1:12" s="8" customFormat="1" ht="19.5" customHeight="1" x14ac:dyDescent="0.2">
      <c r="A289" s="3">
        <f>IFERROR(VLOOKUP(B289,'[1]DADOS (OCULTAR)'!$Q$3:$S$103,3,0),"")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3.14 - Alimentação Preparada</v>
      </c>
      <c r="D289" s="3">
        <f>'[1]TCE - ANEXO IV - Preencher'!F298</f>
        <v>36447527000106</v>
      </c>
      <c r="E289" s="5" t="str">
        <f>'[1]TCE - ANEXO IV - Preencher'!G298</f>
        <v>PAO E MEL EIRELI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000001160</v>
      </c>
      <c r="I289" s="6" t="str">
        <f>IF('[1]TCE - ANEXO IV - Preencher'!K298="","",'[1]TCE - ANEXO IV - Preencher'!K298)</f>
        <v>31/08/2022</v>
      </c>
      <c r="J289" s="5" t="str">
        <f>'[1]TCE - ANEXO IV - Preencher'!L298</f>
        <v>26220936447527000106550010000011601684971585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351</v>
      </c>
    </row>
    <row r="290" spans="1:12" s="8" customFormat="1" ht="19.5" customHeight="1" x14ac:dyDescent="0.2">
      <c r="A290" s="3">
        <f>IFERROR(VLOOKUP(B290,'[1]DADOS (OCULTAR)'!$Q$3:$S$103,3,0),"")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3.14 - Alimentação Preparada</v>
      </c>
      <c r="D290" s="3">
        <f>'[1]TCE - ANEXO IV - Preencher'!F299</f>
        <v>36447527000106</v>
      </c>
      <c r="E290" s="5" t="str">
        <f>'[1]TCE - ANEXO IV - Preencher'!G299</f>
        <v>PAO E MEL EIRELI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000001160</v>
      </c>
      <c r="I290" s="6" t="str">
        <f>IF('[1]TCE - ANEXO IV - Preencher'!K299="","",'[1]TCE - ANEXO IV - Preencher'!K299)</f>
        <v>16/08/2022</v>
      </c>
      <c r="J290" s="5" t="str">
        <f>'[1]TCE - ANEXO IV - Preencher'!L299</f>
        <v>26220936447527000106550010000011601684971585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171</v>
      </c>
    </row>
    <row r="291" spans="1:12" s="8" customFormat="1" ht="19.5" customHeight="1" x14ac:dyDescent="0.2">
      <c r="A291" s="3">
        <f>IFERROR(VLOOKUP(B291,'[1]DADOS (OCULTAR)'!$Q$3:$S$103,3,0),"")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3.14 - Alimentação Preparada</v>
      </c>
      <c r="D291" s="3">
        <f>'[1]TCE - ANEXO IV - Preencher'!F300</f>
        <v>36447527000106</v>
      </c>
      <c r="E291" s="5" t="str">
        <f>'[1]TCE - ANEXO IV - Preencher'!G300</f>
        <v>PAO E MEL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000001160</v>
      </c>
      <c r="I291" s="6" t="str">
        <f>IF('[1]TCE - ANEXO IV - Preencher'!K300="","",'[1]TCE - ANEXO IV - Preencher'!K300)</f>
        <v>17/08/2022</v>
      </c>
      <c r="J291" s="5" t="str">
        <f>'[1]TCE - ANEXO IV - Preencher'!L300</f>
        <v>26220936447527000106550010000011601684971585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363.7</v>
      </c>
    </row>
    <row r="292" spans="1:12" s="8" customFormat="1" ht="19.5" customHeight="1" x14ac:dyDescent="0.2">
      <c r="A292" s="3">
        <f>IFERROR(VLOOKUP(B292,'[1]DADOS (OCULTAR)'!$Q$3:$S$103,3,0),"")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3.14 - Alimentação Preparada</v>
      </c>
      <c r="D292" s="3">
        <f>'[1]TCE - ANEXO IV - Preencher'!F301</f>
        <v>36447527000106</v>
      </c>
      <c r="E292" s="5" t="str">
        <f>'[1]TCE - ANEXO IV - Preencher'!G301</f>
        <v>PAO E MEL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000001160</v>
      </c>
      <c r="I292" s="6" t="str">
        <f>IF('[1]TCE - ANEXO IV - Preencher'!K301="","",'[1]TCE - ANEXO IV - Preencher'!K301)</f>
        <v>18/08/2022</v>
      </c>
      <c r="J292" s="5" t="str">
        <f>'[1]TCE - ANEXO IV - Preencher'!L301</f>
        <v>26220936447527000106550010000011601684971585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361</v>
      </c>
    </row>
    <row r="293" spans="1:12" s="8" customFormat="1" ht="19.5" customHeight="1" x14ac:dyDescent="0.2">
      <c r="A293" s="3">
        <f>IFERROR(VLOOKUP(B293,'[1]DADOS (OCULTAR)'!$Q$3:$S$103,3,0),"")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3.14 - Alimentação Preparada</v>
      </c>
      <c r="D293" s="3">
        <f>'[1]TCE - ANEXO IV - Preencher'!F302</f>
        <v>36447527000106</v>
      </c>
      <c r="E293" s="5" t="str">
        <f>'[1]TCE - ANEXO IV - Preencher'!G302</f>
        <v>PAO E MEL EIRELI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000001160</v>
      </c>
      <c r="I293" s="6" t="str">
        <f>IF('[1]TCE - ANEXO IV - Preencher'!K302="","",'[1]TCE - ANEXO IV - Preencher'!K302)</f>
        <v>24/08/2022</v>
      </c>
      <c r="J293" s="5" t="str">
        <f>'[1]TCE - ANEXO IV - Preencher'!L302</f>
        <v>26220936447527000106550010000011601684971585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330</v>
      </c>
    </row>
    <row r="294" spans="1:12" s="8" customFormat="1" ht="19.5" customHeight="1" x14ac:dyDescent="0.2">
      <c r="A294" s="3">
        <f>IFERROR(VLOOKUP(B294,'[1]DADOS (OCULTAR)'!$Q$3:$S$103,3,0),"")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3.14 - Alimentação Preparada</v>
      </c>
      <c r="D294" s="3">
        <f>'[1]TCE - ANEXO IV - Preencher'!F303</f>
        <v>36447527000106</v>
      </c>
      <c r="E294" s="5" t="str">
        <f>'[1]TCE - ANEXO IV - Preencher'!G303</f>
        <v>PAO E MEL EIRELI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000001160</v>
      </c>
      <c r="I294" s="6" t="str">
        <f>IF('[1]TCE - ANEXO IV - Preencher'!K303="","",'[1]TCE - ANEXO IV - Preencher'!K303)</f>
        <v>27/08/2022</v>
      </c>
      <c r="J294" s="5" t="str">
        <f>'[1]TCE - ANEXO IV - Preencher'!L303</f>
        <v>26220936447527000106550010000011601684971585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684</v>
      </c>
    </row>
    <row r="295" spans="1:12" s="8" customFormat="1" ht="19.5" customHeight="1" x14ac:dyDescent="0.2">
      <c r="A295" s="3">
        <f>IFERROR(VLOOKUP(B295,'[1]DADOS (OCULTAR)'!$Q$3:$S$103,3,0),"")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3.14 - Alimentação Preparada</v>
      </c>
      <c r="D295" s="3">
        <f>'[1]TCE - ANEXO IV - Preencher'!F304</f>
        <v>36447527000106</v>
      </c>
      <c r="E295" s="5" t="str">
        <f>'[1]TCE - ANEXO IV - Preencher'!G304</f>
        <v>PAO E MEL EIRELI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000001160</v>
      </c>
      <c r="I295" s="6" t="str">
        <f>IF('[1]TCE - ANEXO IV - Preencher'!K304="","",'[1]TCE - ANEXO IV - Preencher'!K304)</f>
        <v>10/08/2022</v>
      </c>
      <c r="J295" s="5" t="str">
        <f>'[1]TCE - ANEXO IV - Preencher'!L304</f>
        <v>26220936447527000106550010000011601684971585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244</v>
      </c>
    </row>
    <row r="296" spans="1:12" s="8" customFormat="1" ht="19.5" customHeight="1" x14ac:dyDescent="0.2">
      <c r="A296" s="3">
        <f>IFERROR(VLOOKUP(B296,'[1]DADOS (OCULTAR)'!$Q$3:$S$103,3,0),"")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3.14 - Alimentação Preparada</v>
      </c>
      <c r="D296" s="3">
        <f>'[1]TCE - ANEXO IV - Preencher'!F305</f>
        <v>36447527000106</v>
      </c>
      <c r="E296" s="5" t="str">
        <f>'[1]TCE - ANEXO IV - Preencher'!G305</f>
        <v>PAO E MEL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000001160</v>
      </c>
      <c r="I296" s="6" t="str">
        <f>IF('[1]TCE - ANEXO IV - Preencher'!K305="","",'[1]TCE - ANEXO IV - Preencher'!K305)</f>
        <v>06/08/2022</v>
      </c>
      <c r="J296" s="5" t="str">
        <f>'[1]TCE - ANEXO IV - Preencher'!L305</f>
        <v>26220936447527000106550010000011601684971585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714</v>
      </c>
    </row>
    <row r="297" spans="1:12" s="8" customFormat="1" ht="19.5" customHeight="1" x14ac:dyDescent="0.2">
      <c r="A297" s="3">
        <f>IFERROR(VLOOKUP(B297,'[1]DADOS (OCULTAR)'!$Q$3:$S$103,3,0),"")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3.14 - Alimentação Preparada</v>
      </c>
      <c r="D297" s="3">
        <f>'[1]TCE - ANEXO IV - Preencher'!F306</f>
        <v>36447527000106</v>
      </c>
      <c r="E297" s="5" t="str">
        <f>'[1]TCE - ANEXO IV - Preencher'!G306</f>
        <v>PAO E MEL EIRELI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000001160</v>
      </c>
      <c r="I297" s="6" t="str">
        <f>IF('[1]TCE - ANEXO IV - Preencher'!K306="","",'[1]TCE - ANEXO IV - Preencher'!K306)</f>
        <v>25/08/2022</v>
      </c>
      <c r="J297" s="5" t="str">
        <f>'[1]TCE - ANEXO IV - Preencher'!L306</f>
        <v>26220936447527000106550010000011601684971585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251</v>
      </c>
    </row>
    <row r="298" spans="1:12" s="8" customFormat="1" ht="19.5" customHeight="1" x14ac:dyDescent="0.2">
      <c r="A298" s="3">
        <f>IFERROR(VLOOKUP(B298,'[1]DADOS (OCULTAR)'!$Q$3:$S$103,3,0),"")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3.14 - Alimentação Preparada</v>
      </c>
      <c r="D298" s="3">
        <f>'[1]TCE - ANEXO IV - Preencher'!F307</f>
        <v>36447527000106</v>
      </c>
      <c r="E298" s="5" t="str">
        <f>'[1]TCE - ANEXO IV - Preencher'!G307</f>
        <v>PAO E MEL EIRELI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000001160</v>
      </c>
      <c r="I298" s="6" t="str">
        <f>IF('[1]TCE - ANEXO IV - Preencher'!K307="","",'[1]TCE - ANEXO IV - Preencher'!K307)</f>
        <v>09/08/2022</v>
      </c>
      <c r="J298" s="5" t="str">
        <f>'[1]TCE - ANEXO IV - Preencher'!L307</f>
        <v>26220936447527000106550010000011601684971585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324</v>
      </c>
    </row>
    <row r="299" spans="1:12" s="8" customFormat="1" ht="19.5" customHeight="1" x14ac:dyDescent="0.2">
      <c r="A299" s="3">
        <f>IFERROR(VLOOKUP(B299,'[1]DADOS (OCULTAR)'!$Q$3:$S$103,3,0),"")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3.14 - Alimentação Preparada</v>
      </c>
      <c r="D299" s="3">
        <f>'[1]TCE - ANEXO IV - Preencher'!F308</f>
        <v>36447527000106</v>
      </c>
      <c r="E299" s="5" t="str">
        <f>'[1]TCE - ANEXO IV - Preencher'!G308</f>
        <v>PAO E MEL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000001160</v>
      </c>
      <c r="I299" s="6" t="str">
        <f>IF('[1]TCE - ANEXO IV - Preencher'!K308="","",'[1]TCE - ANEXO IV - Preencher'!K308)</f>
        <v>03/08/2022</v>
      </c>
      <c r="J299" s="5" t="str">
        <f>'[1]TCE - ANEXO IV - Preencher'!L308</f>
        <v>26220936447527000106550010000011601684971585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336</v>
      </c>
    </row>
    <row r="300" spans="1:12" s="8" customFormat="1" ht="19.5" customHeight="1" x14ac:dyDescent="0.2">
      <c r="A300" s="3">
        <f>IFERROR(VLOOKUP(B300,'[1]DADOS (OCULTAR)'!$Q$3:$S$103,3,0),"")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3.14 - Alimentação Preparada</v>
      </c>
      <c r="D300" s="3">
        <f>'[1]TCE - ANEXO IV - Preencher'!F309</f>
        <v>36447527000106</v>
      </c>
      <c r="E300" s="5" t="str">
        <f>'[1]TCE - ANEXO IV - Preencher'!G309</f>
        <v>PAO E MEL EIRELI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000001160</v>
      </c>
      <c r="I300" s="6" t="str">
        <f>IF('[1]TCE - ANEXO IV - Preencher'!K309="","",'[1]TCE - ANEXO IV - Preencher'!K309)</f>
        <v>08/08/2022</v>
      </c>
      <c r="J300" s="5" t="str">
        <f>'[1]TCE - ANEXO IV - Preencher'!L309</f>
        <v>26220936447527000106550010000011601684971585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322</v>
      </c>
    </row>
    <row r="301" spans="1:12" s="8" customFormat="1" ht="19.5" customHeight="1" x14ac:dyDescent="0.2">
      <c r="A301" s="3">
        <f>IFERROR(VLOOKUP(B301,'[1]DADOS (OCULTAR)'!$Q$3:$S$103,3,0),"")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3.14 - Alimentação Preparada</v>
      </c>
      <c r="D301" s="3">
        <f>'[1]TCE - ANEXO IV - Preencher'!F310</f>
        <v>36447527000106</v>
      </c>
      <c r="E301" s="5" t="str">
        <f>'[1]TCE - ANEXO IV - Preencher'!G310</f>
        <v>PAO E MEL EIRELI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000001160</v>
      </c>
      <c r="I301" s="6" t="str">
        <f>IF('[1]TCE - ANEXO IV - Preencher'!K310="","",'[1]TCE - ANEXO IV - Preencher'!K310)</f>
        <v>02/08/2022</v>
      </c>
      <c r="J301" s="5" t="str">
        <f>'[1]TCE - ANEXO IV - Preencher'!L310</f>
        <v>26220936447527000106550010000011601684971585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319</v>
      </c>
    </row>
    <row r="302" spans="1:12" s="8" customFormat="1" ht="19.5" customHeight="1" x14ac:dyDescent="0.2">
      <c r="A302" s="3">
        <f>IFERROR(VLOOKUP(B302,'[1]DADOS (OCULTAR)'!$Q$3:$S$103,3,0),"")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3.14 - Alimentação Preparada</v>
      </c>
      <c r="D302" s="3">
        <f>'[1]TCE - ANEXO IV - Preencher'!F311</f>
        <v>36447527000106</v>
      </c>
      <c r="E302" s="5" t="str">
        <f>'[1]TCE - ANEXO IV - Preencher'!G311</f>
        <v>PAO E MEL EIRELI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000001160</v>
      </c>
      <c r="I302" s="6" t="str">
        <f>IF('[1]TCE - ANEXO IV - Preencher'!K311="","",'[1]TCE - ANEXO IV - Preencher'!K311)</f>
        <v>12/08/2022</v>
      </c>
      <c r="J302" s="5" t="str">
        <f>'[1]TCE - ANEXO IV - Preencher'!L311</f>
        <v>26220936447527000106550010000011601684971585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336</v>
      </c>
    </row>
    <row r="303" spans="1:12" s="8" customFormat="1" ht="19.5" customHeight="1" x14ac:dyDescent="0.2">
      <c r="A303" s="3">
        <f>IFERROR(VLOOKUP(B303,'[1]DADOS (OCULTAR)'!$Q$3:$S$103,3,0),"")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3.14 - Alimentação Preparada</v>
      </c>
      <c r="D303" s="3">
        <f>'[1]TCE - ANEXO IV - Preencher'!F312</f>
        <v>36447527000106</v>
      </c>
      <c r="E303" s="5" t="str">
        <f>'[1]TCE - ANEXO IV - Preencher'!G312</f>
        <v>PAO E MEL EIRELI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000001160</v>
      </c>
      <c r="I303" s="6" t="str">
        <f>IF('[1]TCE - ANEXO IV - Preencher'!K312="","",'[1]TCE - ANEXO IV - Preencher'!K312)</f>
        <v>23/08/2022</v>
      </c>
      <c r="J303" s="5" t="str">
        <f>'[1]TCE - ANEXO IV - Preencher'!L312</f>
        <v>26220936447527000106550010000011601684971585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351</v>
      </c>
    </row>
    <row r="304" spans="1:12" s="8" customFormat="1" ht="19.5" customHeight="1" x14ac:dyDescent="0.2">
      <c r="A304" s="3">
        <f>IFERROR(VLOOKUP(B304,'[1]DADOS (OCULTAR)'!$Q$3:$S$103,3,0),"")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3.14 - Alimentação Preparada</v>
      </c>
      <c r="D304" s="3">
        <f>'[1]TCE - ANEXO IV - Preencher'!F313</f>
        <v>36447527000106</v>
      </c>
      <c r="E304" s="5" t="str">
        <f>'[1]TCE - ANEXO IV - Preencher'!G313</f>
        <v>PAO E MEL EIRELI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000001160</v>
      </c>
      <c r="I304" s="6" t="str">
        <f>IF('[1]TCE - ANEXO IV - Preencher'!K313="","",'[1]TCE - ANEXO IV - Preencher'!K313)</f>
        <v>05/08/2022</v>
      </c>
      <c r="J304" s="5" t="str">
        <f>'[1]TCE - ANEXO IV - Preencher'!L313</f>
        <v>26220936447527000106550010000011601684971585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342</v>
      </c>
    </row>
    <row r="305" spans="1:12" s="8" customFormat="1" ht="19.5" customHeight="1" x14ac:dyDescent="0.2">
      <c r="A305" s="3">
        <f>IFERROR(VLOOKUP(B305,'[1]DADOS (OCULTAR)'!$Q$3:$S$103,3,0),"")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3.14 - Alimentação Preparada</v>
      </c>
      <c r="D305" s="3">
        <f>'[1]TCE - ANEXO IV - Preencher'!F314</f>
        <v>36447527000106</v>
      </c>
      <c r="E305" s="5" t="str">
        <f>'[1]TCE - ANEXO IV - Preencher'!G314</f>
        <v>PAO E MEL EIRELI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000001160</v>
      </c>
      <c r="I305" s="6" t="str">
        <f>IF('[1]TCE - ANEXO IV - Preencher'!K314="","",'[1]TCE - ANEXO IV - Preencher'!K314)</f>
        <v>01/08/2022</v>
      </c>
      <c r="J305" s="5" t="str">
        <f>'[1]TCE - ANEXO IV - Preencher'!L314</f>
        <v>26220936447527000106550010000011601684971585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280</v>
      </c>
    </row>
    <row r="306" spans="1:12" s="8" customFormat="1" ht="19.5" customHeight="1" x14ac:dyDescent="0.2">
      <c r="A306" s="3">
        <f>IFERROR(VLOOKUP(B306,'[1]DADOS (OCULTAR)'!$Q$3:$S$103,3,0),"")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3.14 - Alimentação Preparada</v>
      </c>
      <c r="D306" s="3">
        <f>'[1]TCE - ANEXO IV - Preencher'!F315</f>
        <v>36447527000106</v>
      </c>
      <c r="E306" s="5" t="str">
        <f>'[1]TCE - ANEXO IV - Preencher'!G315</f>
        <v>PAO E MEL EIRELI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000001160</v>
      </c>
      <c r="I306" s="6" t="str">
        <f>IF('[1]TCE - ANEXO IV - Preencher'!K315="","",'[1]TCE - ANEXO IV - Preencher'!K315)</f>
        <v>20/08/2022</v>
      </c>
      <c r="J306" s="5" t="str">
        <f>'[1]TCE - ANEXO IV - Preencher'!L315</f>
        <v>26220936447527000106550010000011601684971585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709</v>
      </c>
    </row>
    <row r="307" spans="1:12" s="8" customFormat="1" ht="19.5" customHeight="1" x14ac:dyDescent="0.2">
      <c r="A307" s="3">
        <f>IFERROR(VLOOKUP(B307,'[1]DADOS (OCULTAR)'!$Q$3:$S$103,3,0),"")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3.14 - Alimentação Preparada</v>
      </c>
      <c r="D307" s="3">
        <f>'[1]TCE - ANEXO IV - Preencher'!F316</f>
        <v>36447527000106</v>
      </c>
      <c r="E307" s="5" t="str">
        <f>'[1]TCE - ANEXO IV - Preencher'!G316</f>
        <v>PAO E MEL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000001160</v>
      </c>
      <c r="I307" s="6" t="str">
        <f>IF('[1]TCE - ANEXO IV - Preencher'!K316="","",'[1]TCE - ANEXO IV - Preencher'!K316)</f>
        <v>30/08/2022</v>
      </c>
      <c r="J307" s="5" t="str">
        <f>'[1]TCE - ANEXO IV - Preencher'!L316</f>
        <v>26220936447527000106550010000011601684971585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344</v>
      </c>
    </row>
    <row r="308" spans="1:12" s="8" customFormat="1" ht="19.5" customHeight="1" x14ac:dyDescent="0.2">
      <c r="A308" s="3">
        <f>IFERROR(VLOOKUP(B308,'[1]DADOS (OCULTAR)'!$Q$3:$S$103,3,0),"")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3.14 - Alimentação Preparada</v>
      </c>
      <c r="D308" s="3">
        <f>'[1]TCE - ANEXO IV - Preencher'!F317</f>
        <v>36447527000106</v>
      </c>
      <c r="E308" s="5" t="str">
        <f>'[1]TCE - ANEXO IV - Preencher'!G317</f>
        <v>PAO E MEL EIRELI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000001160</v>
      </c>
      <c r="I308" s="6" t="str">
        <f>IF('[1]TCE - ANEXO IV - Preencher'!K317="","",'[1]TCE - ANEXO IV - Preencher'!K317)</f>
        <v>11/08/2022</v>
      </c>
      <c r="J308" s="5" t="str">
        <f>'[1]TCE - ANEXO IV - Preencher'!L317</f>
        <v>26220936447527000106550010000011601684971585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329</v>
      </c>
    </row>
    <row r="309" spans="1:12" s="8" customFormat="1" ht="19.5" customHeight="1" x14ac:dyDescent="0.2">
      <c r="A309" s="3">
        <f>IFERROR(VLOOKUP(B309,'[1]DADOS (OCULTAR)'!$Q$3:$S$103,3,0),"")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3.14 - Alimentação Preparada</v>
      </c>
      <c r="D309" s="3">
        <f>'[1]TCE - ANEXO IV - Preencher'!F318</f>
        <v>36447527000106</v>
      </c>
      <c r="E309" s="5" t="str">
        <f>'[1]TCE - ANEXO IV - Preencher'!G318</f>
        <v>PAO E MEL EIRELI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000001160</v>
      </c>
      <c r="I309" s="6" t="str">
        <f>IF('[1]TCE - ANEXO IV - Preencher'!K318="","",'[1]TCE - ANEXO IV - Preencher'!K318)</f>
        <v>13/08/2022</v>
      </c>
      <c r="J309" s="5" t="str">
        <f>'[1]TCE - ANEXO IV - Preencher'!L318</f>
        <v>26220936447527000106550010000011601684971585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1018.5</v>
      </c>
    </row>
    <row r="310" spans="1:12" s="8" customFormat="1" ht="19.5" customHeight="1" x14ac:dyDescent="0.2">
      <c r="A310" s="3">
        <f>IFERROR(VLOOKUP(B310,'[1]DADOS (OCULTAR)'!$Q$3:$S$103,3,0),"")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3.14 - Alimentação Preparada</v>
      </c>
      <c r="D310" s="3">
        <f>'[1]TCE - ANEXO IV - Preencher'!F319</f>
        <v>36447527000106</v>
      </c>
      <c r="E310" s="5" t="str">
        <f>'[1]TCE - ANEXO IV - Preencher'!G319</f>
        <v>PAO E MEL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000001160</v>
      </c>
      <c r="I310" s="6" t="str">
        <f>IF('[1]TCE - ANEXO IV - Preencher'!K319="","",'[1]TCE - ANEXO IV - Preencher'!K319)</f>
        <v>26/08/2022</v>
      </c>
      <c r="J310" s="5" t="str">
        <f>'[1]TCE - ANEXO IV - Preencher'!L319</f>
        <v>26220936447527000106550010000011601684971585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334</v>
      </c>
    </row>
    <row r="311" spans="1:12" s="8" customFormat="1" ht="19.5" customHeight="1" x14ac:dyDescent="0.2">
      <c r="A311" s="3">
        <f>IFERROR(VLOOKUP(B311,'[1]DADOS (OCULTAR)'!$Q$3:$S$103,3,0),"")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3.14 - Alimentação Preparada</v>
      </c>
      <c r="D311" s="3">
        <f>'[1]TCE - ANEXO IV - Preencher'!F320</f>
        <v>36447527000106</v>
      </c>
      <c r="E311" s="5" t="str">
        <f>'[1]TCE - ANEXO IV - Preencher'!G320</f>
        <v>PAO E MEL EIRELI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000001160</v>
      </c>
      <c r="I311" s="6" t="str">
        <f>IF('[1]TCE - ANEXO IV - Preencher'!K320="","",'[1]TCE - ANEXO IV - Preencher'!K320)</f>
        <v>22/08/2022</v>
      </c>
      <c r="J311" s="5" t="str">
        <f>'[1]TCE - ANEXO IV - Preencher'!L320</f>
        <v>26220936447527000106550010000011601684971585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344</v>
      </c>
    </row>
    <row r="312" spans="1:12" s="8" customFormat="1" ht="19.5" customHeight="1" x14ac:dyDescent="0.2">
      <c r="A312" s="3">
        <f>IFERROR(VLOOKUP(B312,'[1]DADOS (OCULTAR)'!$Q$3:$S$103,3,0),"")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3.14 - Alimentação Preparada</v>
      </c>
      <c r="D312" s="3">
        <f>'[1]TCE - ANEXO IV - Preencher'!F321</f>
        <v>10306897000130</v>
      </c>
      <c r="E312" s="5" t="str">
        <f>'[1]TCE - ANEXO IV - Preencher'!G321</f>
        <v>GILIARDE DANILO JUCA DA SILVA EIRELI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000008101</v>
      </c>
      <c r="I312" s="6" t="str">
        <f>IF('[1]TCE - ANEXO IV - Preencher'!K321="","",'[1]TCE - ANEXO IV - Preencher'!K321)</f>
        <v>10/08/2022</v>
      </c>
      <c r="J312" s="5" t="str">
        <f>'[1]TCE - ANEXO IV - Preencher'!L321</f>
        <v>26220810306897000130550010000081011604553862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1817.69</v>
      </c>
    </row>
    <row r="313" spans="1:12" s="8" customFormat="1" ht="19.5" customHeight="1" x14ac:dyDescent="0.2">
      <c r="A313" s="3">
        <f>IFERROR(VLOOKUP(B313,'[1]DADOS (OCULTAR)'!$Q$3:$S$103,3,0),"")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3.14 - Alimentação Preparada</v>
      </c>
      <c r="D313" s="3">
        <f>'[1]TCE - ANEXO IV - Preencher'!F322</f>
        <v>10306897000130</v>
      </c>
      <c r="E313" s="5" t="str">
        <f>'[1]TCE - ANEXO IV - Preencher'!G322</f>
        <v>GILIARDE DANILO JUCA DA SILVA EIRELI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000008224</v>
      </c>
      <c r="I313" s="6" t="str">
        <f>IF('[1]TCE - ANEXO IV - Preencher'!K322="","",'[1]TCE - ANEXO IV - Preencher'!K322)</f>
        <v>22/08/2022</v>
      </c>
      <c r="J313" s="5" t="str">
        <f>'[1]TCE - ANEXO IV - Preencher'!L322</f>
        <v>26220810306897000130550010000082241912546620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2093.9299999999998</v>
      </c>
    </row>
    <row r="314" spans="1:12" s="8" customFormat="1" ht="19.5" customHeight="1" x14ac:dyDescent="0.2">
      <c r="A314" s="3">
        <f>IFERROR(VLOOKUP(B314,'[1]DADOS (OCULTAR)'!$Q$3:$S$103,3,0),"")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3.14 - Alimentação Preparada</v>
      </c>
      <c r="D314" s="3">
        <f>'[1]TCE - ANEXO IV - Preencher'!F323</f>
        <v>3887021000169</v>
      </c>
      <c r="E314" s="5" t="str">
        <f>'[1]TCE - ANEXO IV - Preencher'!G323</f>
        <v>PONTO CERTO MERCANTIL DE ALIMENTOS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000025672</v>
      </c>
      <c r="I314" s="6" t="str">
        <f>IF('[1]TCE - ANEXO IV - Preencher'!K323="","",'[1]TCE - ANEXO IV - Preencher'!K323)</f>
        <v>02/08/2022</v>
      </c>
      <c r="J314" s="5" t="str">
        <f>'[1]TCE - ANEXO IV - Preencher'!L323</f>
        <v>26220803887021000169550010000256721808646387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15719.9</v>
      </c>
    </row>
    <row r="315" spans="1:12" s="8" customFormat="1" ht="19.5" customHeight="1" x14ac:dyDescent="0.2">
      <c r="A315" s="3">
        <f>IFERROR(VLOOKUP(B315,'[1]DADOS (OCULTAR)'!$Q$3:$S$103,3,0),"")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3.14 - Alimentação Preparada</v>
      </c>
      <c r="D315" s="3">
        <f>'[1]TCE - ANEXO IV - Preencher'!F324</f>
        <v>3887021000169</v>
      </c>
      <c r="E315" s="5" t="str">
        <f>'[1]TCE - ANEXO IV - Preencher'!G324</f>
        <v>PONTO CERTO MERCANTIL DE ALIMENTOS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000025841</v>
      </c>
      <c r="I315" s="6" t="str">
        <f>IF('[1]TCE - ANEXO IV - Preencher'!K324="","",'[1]TCE - ANEXO IV - Preencher'!K324)</f>
        <v>22/08/2022</v>
      </c>
      <c r="J315" s="5" t="str">
        <f>'[1]TCE - ANEXO IV - Preencher'!L324</f>
        <v>26220803887021000169550010000258411276691647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210</v>
      </c>
    </row>
    <row r="316" spans="1:12" s="8" customFormat="1" ht="19.5" customHeight="1" x14ac:dyDescent="0.2">
      <c r="A316" s="3">
        <f>IFERROR(VLOOKUP(B316,'[1]DADOS (OCULTAR)'!$Q$3:$S$103,3,0),"")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3.14 - Alimentação Preparada</v>
      </c>
      <c r="D316" s="3">
        <f>'[1]TCE - ANEXO IV - Preencher'!F325</f>
        <v>21553781000111</v>
      </c>
      <c r="E316" s="5" t="str">
        <f>'[1]TCE - ANEXO IV - Preencher'!G325</f>
        <v>PGA COMERCIO ATACADISTA DE FRUTAS E VERD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000028036</v>
      </c>
      <c r="I316" s="6" t="str">
        <f>IF('[1]TCE - ANEXO IV - Preencher'!K325="","",'[1]TCE - ANEXO IV - Preencher'!K325)</f>
        <v>02/08/2022</v>
      </c>
      <c r="J316" s="5" t="str">
        <f>'[1]TCE - ANEXO IV - Preencher'!L325</f>
        <v>29220821553781000111550010000280361452526755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1228.92</v>
      </c>
    </row>
    <row r="317" spans="1:12" s="8" customFormat="1" ht="19.5" customHeight="1" x14ac:dyDescent="0.2">
      <c r="A317" s="3">
        <f>IFERROR(VLOOKUP(B317,'[1]DADOS (OCULTAR)'!$Q$3:$S$103,3,0),"")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3.14 - Alimentação Preparada</v>
      </c>
      <c r="D317" s="3">
        <f>'[1]TCE - ANEXO IV - Preencher'!F326</f>
        <v>21553781000111</v>
      </c>
      <c r="E317" s="5" t="str">
        <f>'[1]TCE - ANEXO IV - Preencher'!G326</f>
        <v>PGA COMERCIO ATACADISTA DE FRUTAS E VERD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000028068</v>
      </c>
      <c r="I317" s="6" t="str">
        <f>IF('[1]TCE - ANEXO IV - Preencher'!K326="","",'[1]TCE - ANEXO IV - Preencher'!K326)</f>
        <v>05/08/2022</v>
      </c>
      <c r="J317" s="5" t="str">
        <f>'[1]TCE - ANEXO IV - Preencher'!L326</f>
        <v>29220821553781000111550010000280681184556909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2004.85</v>
      </c>
    </row>
    <row r="318" spans="1:12" s="8" customFormat="1" ht="19.5" customHeight="1" x14ac:dyDescent="0.2">
      <c r="A318" s="3">
        <f>IFERROR(VLOOKUP(B318,'[1]DADOS (OCULTAR)'!$Q$3:$S$103,3,0),"")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3.14 - Alimentação Preparada</v>
      </c>
      <c r="D318" s="3">
        <f>'[1]TCE - ANEXO IV - Preencher'!F327</f>
        <v>21553781000111</v>
      </c>
      <c r="E318" s="5" t="str">
        <f>'[1]TCE - ANEXO IV - Preencher'!G327</f>
        <v>PGA COMERCIO ATACADISTA DE FRUTAS E VERD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000028098</v>
      </c>
      <c r="I318" s="6" t="str">
        <f>IF('[1]TCE - ANEXO IV - Preencher'!K327="","",'[1]TCE - ANEXO IV - Preencher'!K327)</f>
        <v>09/08/2022</v>
      </c>
      <c r="J318" s="5" t="str">
        <f>'[1]TCE - ANEXO IV - Preencher'!L327</f>
        <v>29220821553781000111550010000280981318027912</v>
      </c>
      <c r="K318" s="5" t="str">
        <f>IF(F318="B",LEFT('[1]TCE - ANEXO IV - Preencher'!M327,2),IF(F318="S",LEFT('[1]TCE - ANEXO IV - Preencher'!M327,7),IF('[1]TCE - ANEXO IV - Preencher'!H327="","")))</f>
        <v>29</v>
      </c>
      <c r="L318" s="7">
        <f>'[1]TCE - ANEXO IV - Preencher'!N327</f>
        <v>1518.91</v>
      </c>
    </row>
    <row r="319" spans="1:12" s="8" customFormat="1" ht="19.5" customHeight="1" x14ac:dyDescent="0.2">
      <c r="A319" s="3">
        <f>IFERROR(VLOOKUP(B319,'[1]DADOS (OCULTAR)'!$Q$3:$S$103,3,0),"")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3.14 - Alimentação Preparada</v>
      </c>
      <c r="D319" s="3">
        <f>'[1]TCE - ANEXO IV - Preencher'!F328</f>
        <v>21553781000111</v>
      </c>
      <c r="E319" s="5" t="str">
        <f>'[1]TCE - ANEXO IV - Preencher'!G328</f>
        <v>PGA COMERCIO ATACADISTA DE FRUTAS E VERD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000028127</v>
      </c>
      <c r="I319" s="6" t="str">
        <f>IF('[1]TCE - ANEXO IV - Preencher'!K328="","",'[1]TCE - ANEXO IV - Preencher'!K328)</f>
        <v>12/08/2022</v>
      </c>
      <c r="J319" s="5" t="str">
        <f>'[1]TCE - ANEXO IV - Preencher'!L328</f>
        <v>29220821553781000111550010000281271219013879</v>
      </c>
      <c r="K319" s="5" t="str">
        <f>IF(F319="B",LEFT('[1]TCE - ANEXO IV - Preencher'!M328,2),IF(F319="S",LEFT('[1]TCE - ANEXO IV - Preencher'!M328,7),IF('[1]TCE - ANEXO IV - Preencher'!H328="","")))</f>
        <v>29</v>
      </c>
      <c r="L319" s="7">
        <f>'[1]TCE - ANEXO IV - Preencher'!N328</f>
        <v>1820.84</v>
      </c>
    </row>
    <row r="320" spans="1:12" s="8" customFormat="1" ht="19.5" customHeight="1" x14ac:dyDescent="0.2">
      <c r="A320" s="3">
        <f>IFERROR(VLOOKUP(B320,'[1]DADOS (OCULTAR)'!$Q$3:$S$103,3,0),"")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3.14 - Alimentação Preparada</v>
      </c>
      <c r="D320" s="3">
        <f>'[1]TCE - ANEXO IV - Preencher'!F329</f>
        <v>21553781000111</v>
      </c>
      <c r="E320" s="5" t="str">
        <f>'[1]TCE - ANEXO IV - Preencher'!G329</f>
        <v>PGA COMERCIO ATACADISTA DE FRUTAS E VERD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000028152</v>
      </c>
      <c r="I320" s="6" t="str">
        <f>IF('[1]TCE - ANEXO IV - Preencher'!K329="","",'[1]TCE - ANEXO IV - Preencher'!K329)</f>
        <v>13/08/2022</v>
      </c>
      <c r="J320" s="5" t="str">
        <f>'[1]TCE - ANEXO IV - Preencher'!L329</f>
        <v>29220821553781000111550010000281521746126354</v>
      </c>
      <c r="K320" s="5" t="str">
        <f>IF(F320="B",LEFT('[1]TCE - ANEXO IV - Preencher'!M329,2),IF(F320="S",LEFT('[1]TCE - ANEXO IV - Preencher'!M329,7),IF('[1]TCE - ANEXO IV - Preencher'!H329="","")))</f>
        <v>29</v>
      </c>
      <c r="L320" s="7">
        <f>'[1]TCE - ANEXO IV - Preencher'!N329</f>
        <v>81</v>
      </c>
    </row>
    <row r="321" spans="1:12" s="8" customFormat="1" ht="19.5" customHeight="1" x14ac:dyDescent="0.2">
      <c r="A321" s="3">
        <f>IFERROR(VLOOKUP(B321,'[1]DADOS (OCULTAR)'!$Q$3:$S$103,3,0),"")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3.14 - Alimentação Preparada</v>
      </c>
      <c r="D321" s="3">
        <f>'[1]TCE - ANEXO IV - Preencher'!F330</f>
        <v>21553781000111</v>
      </c>
      <c r="E321" s="5" t="str">
        <f>'[1]TCE - ANEXO IV - Preencher'!G330</f>
        <v>PGA COMERCIO ATACADISTA DE FRUTAS E VERD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000028185</v>
      </c>
      <c r="I321" s="6" t="str">
        <f>IF('[1]TCE - ANEXO IV - Preencher'!K330="","",'[1]TCE - ANEXO IV - Preencher'!K330)</f>
        <v>16/08/2022</v>
      </c>
      <c r="J321" s="5" t="str">
        <f>'[1]TCE - ANEXO IV - Preencher'!L330</f>
        <v>29220821553781000111550010000281851872996118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1312.32</v>
      </c>
    </row>
    <row r="322" spans="1:12" s="8" customFormat="1" ht="19.5" customHeight="1" x14ac:dyDescent="0.2">
      <c r="A322" s="3">
        <f>IFERROR(VLOOKUP(B322,'[1]DADOS (OCULTAR)'!$Q$3:$S$103,3,0),"")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3.14 - Alimentação Preparada</v>
      </c>
      <c r="D322" s="3">
        <f>'[1]TCE - ANEXO IV - Preencher'!F331</f>
        <v>21553781000111</v>
      </c>
      <c r="E322" s="5" t="str">
        <f>'[1]TCE - ANEXO IV - Preencher'!G331</f>
        <v>PGA COMERCIO ATACADISTA DE FRUTAS E VERD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000028219</v>
      </c>
      <c r="I322" s="6" t="str">
        <f>IF('[1]TCE - ANEXO IV - Preencher'!K331="","",'[1]TCE - ANEXO IV - Preencher'!K331)</f>
        <v>19/08/2022</v>
      </c>
      <c r="J322" s="5" t="str">
        <f>'[1]TCE - ANEXO IV - Preencher'!L331</f>
        <v>29220821553781000111550010000282191069979092</v>
      </c>
      <c r="K322" s="5" t="str">
        <f>IF(F322="B",LEFT('[1]TCE - ANEXO IV - Preencher'!M331,2),IF(F322="S",LEFT('[1]TCE - ANEXO IV - Preencher'!M331,7),IF('[1]TCE - ANEXO IV - Preencher'!H331="","")))</f>
        <v>29</v>
      </c>
      <c r="L322" s="7">
        <f>'[1]TCE - ANEXO IV - Preencher'!N331</f>
        <v>1894.86</v>
      </c>
    </row>
    <row r="323" spans="1:12" s="8" customFormat="1" ht="19.5" customHeight="1" x14ac:dyDescent="0.2">
      <c r="A323" s="3">
        <f>IFERROR(VLOOKUP(B323,'[1]DADOS (OCULTAR)'!$Q$3:$S$103,3,0),"")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3.14 - Alimentação Preparada</v>
      </c>
      <c r="D323" s="3">
        <f>'[1]TCE - ANEXO IV - Preencher'!F332</f>
        <v>21553781000111</v>
      </c>
      <c r="E323" s="5" t="str">
        <f>'[1]TCE - ANEXO IV - Preencher'!G332</f>
        <v>PGA COMERCIO ATACADISTA DE FRUTAS E VERD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000028282</v>
      </c>
      <c r="I323" s="6" t="str">
        <f>IF('[1]TCE - ANEXO IV - Preencher'!K332="","",'[1]TCE - ANEXO IV - Preencher'!K332)</f>
        <v>24/08/2022</v>
      </c>
      <c r="J323" s="5" t="str">
        <f>'[1]TCE - ANEXO IV - Preencher'!L332</f>
        <v>29220821553781000111550010000282821718232824</v>
      </c>
      <c r="K323" s="5" t="str">
        <f>IF(F323="B",LEFT('[1]TCE - ANEXO IV - Preencher'!M332,2),IF(F323="S",LEFT('[1]TCE - ANEXO IV - Preencher'!M332,7),IF('[1]TCE - ANEXO IV - Preencher'!H332="","")))</f>
        <v>29</v>
      </c>
      <c r="L323" s="7">
        <f>'[1]TCE - ANEXO IV - Preencher'!N332</f>
        <v>1929.68</v>
      </c>
    </row>
    <row r="324" spans="1:12" s="8" customFormat="1" ht="19.5" customHeight="1" x14ac:dyDescent="0.2">
      <c r="A324" s="3">
        <f>IFERROR(VLOOKUP(B324,'[1]DADOS (OCULTAR)'!$Q$3:$S$103,3,0),"")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3.14 - Alimentação Preparada</v>
      </c>
      <c r="D324" s="3">
        <f>'[1]TCE - ANEXO IV - Preencher'!F333</f>
        <v>21553781000111</v>
      </c>
      <c r="E324" s="5" t="str">
        <f>'[1]TCE - ANEXO IV - Preencher'!G333</f>
        <v>PGA COMERCIO ATACADISTA DE FRUTAS E VERD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000028298</v>
      </c>
      <c r="I324" s="6" t="str">
        <f>IF('[1]TCE - ANEXO IV - Preencher'!K333="","",'[1]TCE - ANEXO IV - Preencher'!K333)</f>
        <v>26/08/2022</v>
      </c>
      <c r="J324" s="5" t="str">
        <f>'[1]TCE - ANEXO IV - Preencher'!L333</f>
        <v>29220821553781000111550010000282981572668720</v>
      </c>
      <c r="K324" s="5" t="str">
        <f>IF(F324="B",LEFT('[1]TCE - ANEXO IV - Preencher'!M333,2),IF(F324="S",LEFT('[1]TCE - ANEXO IV - Preencher'!M333,7),IF('[1]TCE - ANEXO IV - Preencher'!H333="","")))</f>
        <v>29</v>
      </c>
      <c r="L324" s="7">
        <f>'[1]TCE - ANEXO IV - Preencher'!N333</f>
        <v>2031.13</v>
      </c>
    </row>
    <row r="325" spans="1:12" s="8" customFormat="1" ht="19.5" customHeight="1" x14ac:dyDescent="0.2">
      <c r="A325" s="3">
        <f>IFERROR(VLOOKUP(B325,'[1]DADOS (OCULTAR)'!$Q$3:$S$103,3,0),"")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3.14 - Alimentação Preparada</v>
      </c>
      <c r="D325" s="3">
        <f>'[1]TCE - ANEXO IV - Preencher'!F334</f>
        <v>21553781000111</v>
      </c>
      <c r="E325" s="5" t="str">
        <f>'[1]TCE - ANEXO IV - Preencher'!G334</f>
        <v>PGA COMERCIO ATACADISTA DE FRUTAS E VERD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000028346</v>
      </c>
      <c r="I325" s="6" t="str">
        <f>IF('[1]TCE - ANEXO IV - Preencher'!K334="","",'[1]TCE - ANEXO IV - Preencher'!K334)</f>
        <v>30/08/2022</v>
      </c>
      <c r="J325" s="5" t="str">
        <f>'[1]TCE - ANEXO IV - Preencher'!L334</f>
        <v>29220821553781000111550010000283461535746810</v>
      </c>
      <c r="K325" s="5" t="str">
        <f>IF(F325="B",LEFT('[1]TCE - ANEXO IV - Preencher'!M334,2),IF(F325="S",LEFT('[1]TCE - ANEXO IV - Preencher'!M334,7),IF('[1]TCE - ANEXO IV - Preencher'!H334="","")))</f>
        <v>29</v>
      </c>
      <c r="L325" s="7">
        <f>'[1]TCE - ANEXO IV - Preencher'!N334</f>
        <v>2005.62</v>
      </c>
    </row>
    <row r="326" spans="1:12" s="8" customFormat="1" ht="19.5" customHeight="1" x14ac:dyDescent="0.2">
      <c r="A326" s="3">
        <f>IFERROR(VLOOKUP(B326,'[1]DADOS (OCULTAR)'!$Q$3:$S$103,3,0),"")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3.14 - Alimentação Preparada</v>
      </c>
      <c r="D326" s="3">
        <f>'[1]TCE - ANEXO IV - Preencher'!F335</f>
        <v>24333585000120</v>
      </c>
      <c r="E326" s="5" t="str">
        <f>'[1]TCE - ANEXO IV - Preencher'!G335</f>
        <v>JNS COMERCIO DE PRODUTOS ALIMENTICIOS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102854</v>
      </c>
      <c r="I326" s="6" t="str">
        <f>IF('[1]TCE - ANEXO IV - Preencher'!K335="","",'[1]TCE - ANEXO IV - Preencher'!K335)</f>
        <v>01/08/2022</v>
      </c>
      <c r="J326" s="5" t="str">
        <f>'[1]TCE - ANEXO IV - Preencher'!L335</f>
        <v>26220824333585000120550010001028541350408413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711.41</v>
      </c>
    </row>
    <row r="327" spans="1:12" s="8" customFormat="1" ht="19.5" customHeight="1" x14ac:dyDescent="0.2">
      <c r="A327" s="3">
        <f>IFERROR(VLOOKUP(B327,'[1]DADOS (OCULTAR)'!$Q$3:$S$103,3,0),"")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3.14 - Alimentação Preparada</v>
      </c>
      <c r="D327" s="3">
        <f>'[1]TCE - ANEXO IV - Preencher'!F336</f>
        <v>24333585000120</v>
      </c>
      <c r="E327" s="5" t="str">
        <f>'[1]TCE - ANEXO IV - Preencher'!G336</f>
        <v>JNS COMERCIO DE PRODUTOS ALIMENTICIOS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102908</v>
      </c>
      <c r="I327" s="6" t="str">
        <f>IF('[1]TCE - ANEXO IV - Preencher'!K336="","",'[1]TCE - ANEXO IV - Preencher'!K336)</f>
        <v>03/08/2022</v>
      </c>
      <c r="J327" s="5" t="str">
        <f>'[1]TCE - ANEXO IV - Preencher'!L336</f>
        <v>26220824333585000120550010001029081350529205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3199.88</v>
      </c>
    </row>
    <row r="328" spans="1:12" s="8" customFormat="1" ht="19.5" customHeight="1" x14ac:dyDescent="0.2">
      <c r="A328" s="3">
        <f>IFERROR(VLOOKUP(B328,'[1]DADOS (OCULTAR)'!$Q$3:$S$103,3,0),"")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3.14 - Alimentação Preparada</v>
      </c>
      <c r="D328" s="3">
        <f>'[1]TCE - ANEXO IV - Preencher'!F337</f>
        <v>24333585000120</v>
      </c>
      <c r="E328" s="5" t="str">
        <f>'[1]TCE - ANEXO IV - Preencher'!G337</f>
        <v>JNS COMERCIO DE PRODUTOS ALIMENTICIOS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103168</v>
      </c>
      <c r="I328" s="6" t="str">
        <f>IF('[1]TCE - ANEXO IV - Preencher'!K337="","",'[1]TCE - ANEXO IV - Preencher'!K337)</f>
        <v>09/08/2022</v>
      </c>
      <c r="J328" s="5" t="str">
        <f>'[1]TCE - ANEXO IV - Preencher'!L337</f>
        <v>26220824333585000120550010001031681350938562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58.14</v>
      </c>
    </row>
    <row r="329" spans="1:12" s="8" customFormat="1" ht="19.5" customHeight="1" x14ac:dyDescent="0.2">
      <c r="A329" s="3">
        <f>IFERROR(VLOOKUP(B329,'[1]DADOS (OCULTAR)'!$Q$3:$S$103,3,0),"")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3.14 - Alimentação Preparada</v>
      </c>
      <c r="D329" s="3">
        <f>'[1]TCE - ANEXO IV - Preencher'!F338</f>
        <v>24333585000120</v>
      </c>
      <c r="E329" s="5" t="str">
        <f>'[1]TCE - ANEXO IV - Preencher'!G338</f>
        <v>JNS COMERCIO DE PRODUTOS ALIMENTICIOS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103293</v>
      </c>
      <c r="I329" s="6" t="str">
        <f>IF('[1]TCE - ANEXO IV - Preencher'!K338="","",'[1]TCE - ANEXO IV - Preencher'!K338)</f>
        <v>12/08/2022</v>
      </c>
      <c r="J329" s="5" t="str">
        <f>'[1]TCE - ANEXO IV - Preencher'!L338</f>
        <v>26220824333585000120550010001032931351188832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601.57000000000005</v>
      </c>
    </row>
    <row r="330" spans="1:12" s="8" customFormat="1" ht="19.5" customHeight="1" x14ac:dyDescent="0.2">
      <c r="A330" s="3">
        <f>IFERROR(VLOOKUP(B330,'[1]DADOS (OCULTAR)'!$Q$3:$S$103,3,0),"")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3.14 - Alimentação Preparada</v>
      </c>
      <c r="D330" s="3">
        <f>'[1]TCE - ANEXO IV - Preencher'!F339</f>
        <v>193374000170</v>
      </c>
      <c r="E330" s="5" t="str">
        <f>'[1]TCE - ANEXO IV - Preencher'!G339</f>
        <v>SERVE BEM SUPERMERCADO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51572</v>
      </c>
      <c r="I330" s="6" t="str">
        <f>IF('[1]TCE - ANEXO IV - Preencher'!K339="","",'[1]TCE - ANEXO IV - Preencher'!K339)</f>
        <v>02/08/2022</v>
      </c>
      <c r="J330" s="5" t="str">
        <f>'[1]TCE - ANEXO IV - Preencher'!L339</f>
        <v>26220800193374000170550550000515721247255215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69.95</v>
      </c>
    </row>
    <row r="331" spans="1:12" s="8" customFormat="1" ht="19.5" customHeight="1" x14ac:dyDescent="0.2">
      <c r="A331" s="3">
        <f>IFERROR(VLOOKUP(B331,'[1]DADOS (OCULTAR)'!$Q$3:$S$103,3,0),"")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3.14 - Alimentação Preparada</v>
      </c>
      <c r="D331" s="3">
        <f>'[1]TCE - ANEXO IV - Preencher'!F340</f>
        <v>193374000170</v>
      </c>
      <c r="E331" s="5" t="str">
        <f>'[1]TCE - ANEXO IV - Preencher'!G340</f>
        <v>SERVE BEM SUPERMERCADO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51578</v>
      </c>
      <c r="I331" s="6" t="str">
        <f>IF('[1]TCE - ANEXO IV - Preencher'!K340="","",'[1]TCE - ANEXO IV - Preencher'!K340)</f>
        <v>02/08/2022</v>
      </c>
      <c r="J331" s="5" t="str">
        <f>'[1]TCE - ANEXO IV - Preencher'!L340</f>
        <v>26220800193374000170550550000515781301251646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14737.3</v>
      </c>
    </row>
    <row r="332" spans="1:12" s="8" customFormat="1" ht="19.5" customHeight="1" x14ac:dyDescent="0.2">
      <c r="A332" s="3">
        <f>IFERROR(VLOOKUP(B332,'[1]DADOS (OCULTAR)'!$Q$3:$S$103,3,0),"")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3.14 - Alimentação Preparada</v>
      </c>
      <c r="D332" s="3">
        <f>'[1]TCE - ANEXO IV - Preencher'!F341</f>
        <v>193374000170</v>
      </c>
      <c r="E332" s="5" t="str">
        <f>'[1]TCE - ANEXO IV - Preencher'!G341</f>
        <v>SERVE BEM SUPERMERCADO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51608</v>
      </c>
      <c r="I332" s="6" t="str">
        <f>IF('[1]TCE - ANEXO IV - Preencher'!K341="","",'[1]TCE - ANEXO IV - Preencher'!K341)</f>
        <v>04/08/2022</v>
      </c>
      <c r="J332" s="5" t="str">
        <f>'[1]TCE - ANEXO IV - Preencher'!L341</f>
        <v>26220800193374000170550550000516081206412515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58.19</v>
      </c>
    </row>
    <row r="333" spans="1:12" s="8" customFormat="1" ht="19.5" customHeight="1" x14ac:dyDescent="0.2">
      <c r="A333" s="3">
        <f>IFERROR(VLOOKUP(B333,'[1]DADOS (OCULTAR)'!$Q$3:$S$103,3,0),"")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3.14 - Alimentação Preparada</v>
      </c>
      <c r="D333" s="3">
        <f>'[1]TCE - ANEXO IV - Preencher'!F342</f>
        <v>193374000170</v>
      </c>
      <c r="E333" s="5" t="str">
        <f>'[1]TCE - ANEXO IV - Preencher'!G342</f>
        <v>SERVE BEM SUPERMERCADO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51642</v>
      </c>
      <c r="I333" s="6" t="str">
        <f>IF('[1]TCE - ANEXO IV - Preencher'!K342="","",'[1]TCE - ANEXO IV - Preencher'!K342)</f>
        <v>05/08/2022</v>
      </c>
      <c r="J333" s="5" t="str">
        <f>'[1]TCE - ANEXO IV - Preencher'!L342</f>
        <v>26220800193374000170550550000516421961862033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688.66</v>
      </c>
    </row>
    <row r="334" spans="1:12" s="8" customFormat="1" ht="19.5" customHeight="1" x14ac:dyDescent="0.2">
      <c r="A334" s="3">
        <f>IFERROR(VLOOKUP(B334,'[1]DADOS (OCULTAR)'!$Q$3:$S$103,3,0),"")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3.14 - Alimentação Preparada</v>
      </c>
      <c r="D334" s="3">
        <f>'[1]TCE - ANEXO IV - Preencher'!F343</f>
        <v>193374000170</v>
      </c>
      <c r="E334" s="5" t="str">
        <f>'[1]TCE - ANEXO IV - Preencher'!G343</f>
        <v>SERVE BEM SUPERMERCADO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51645</v>
      </c>
      <c r="I334" s="6" t="str">
        <f>IF('[1]TCE - ANEXO IV - Preencher'!K343="","",'[1]TCE - ANEXO IV - Preencher'!K343)</f>
        <v>05/08/2022</v>
      </c>
      <c r="J334" s="5" t="str">
        <f>'[1]TCE - ANEXO IV - Preencher'!L343</f>
        <v>26220800193374000170550550000516451471961959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2520.17</v>
      </c>
    </row>
    <row r="335" spans="1:12" s="8" customFormat="1" ht="19.5" customHeight="1" x14ac:dyDescent="0.2">
      <c r="A335" s="3">
        <f>IFERROR(VLOOKUP(B335,'[1]DADOS (OCULTAR)'!$Q$3:$S$103,3,0),"")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3.14 - Alimentação Preparada</v>
      </c>
      <c r="D335" s="3">
        <f>'[1]TCE - ANEXO IV - Preencher'!F344</f>
        <v>193374000170</v>
      </c>
      <c r="E335" s="5" t="str">
        <f>'[1]TCE - ANEXO IV - Preencher'!G344</f>
        <v>SERVE BEM SUPERMERCADO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51647</v>
      </c>
      <c r="I335" s="6" t="str">
        <f>IF('[1]TCE - ANEXO IV - Preencher'!K344="","",'[1]TCE - ANEXO IV - Preencher'!K344)</f>
        <v>05/08/2022</v>
      </c>
      <c r="J335" s="5" t="str">
        <f>'[1]TCE - ANEXO IV - Preencher'!L344</f>
        <v>26220800193374000170550550000516471161116490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462.4</v>
      </c>
    </row>
    <row r="336" spans="1:12" s="8" customFormat="1" ht="19.5" customHeight="1" x14ac:dyDescent="0.2">
      <c r="A336" s="3">
        <f>IFERROR(VLOOKUP(B336,'[1]DADOS (OCULTAR)'!$Q$3:$S$103,3,0),"")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3.14 - Alimentação Preparada</v>
      </c>
      <c r="D336" s="3">
        <f>'[1]TCE - ANEXO IV - Preencher'!F345</f>
        <v>193374000170</v>
      </c>
      <c r="E336" s="5" t="str">
        <f>'[1]TCE - ANEXO IV - Preencher'!G345</f>
        <v>SERVE BEM SUPERMERCADO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51738</v>
      </c>
      <c r="I336" s="6" t="str">
        <f>IF('[1]TCE - ANEXO IV - Preencher'!K345="","",'[1]TCE - ANEXO IV - Preencher'!K345)</f>
        <v>09/08/2022</v>
      </c>
      <c r="J336" s="5" t="str">
        <f>'[1]TCE - ANEXO IV - Preencher'!L345</f>
        <v>26220800193374000170550550000517381216207129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304.79000000000002</v>
      </c>
    </row>
    <row r="337" spans="1:12" s="8" customFormat="1" ht="19.5" customHeight="1" x14ac:dyDescent="0.2">
      <c r="A337" s="3">
        <f>IFERROR(VLOOKUP(B337,'[1]DADOS (OCULTAR)'!$Q$3:$S$103,3,0),"")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3.14 - Alimentação Preparada</v>
      </c>
      <c r="D337" s="3">
        <f>'[1]TCE - ANEXO IV - Preencher'!F346</f>
        <v>193374000170</v>
      </c>
      <c r="E337" s="5" t="str">
        <f>'[1]TCE - ANEXO IV - Preencher'!G346</f>
        <v>SERVE BEM SUPERMERCADO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51763</v>
      </c>
      <c r="I337" s="6" t="str">
        <f>IF('[1]TCE - ANEXO IV - Preencher'!K346="","",'[1]TCE - ANEXO IV - Preencher'!K346)</f>
        <v>10/08/2022</v>
      </c>
      <c r="J337" s="5" t="str">
        <f>'[1]TCE - ANEXO IV - Preencher'!L346</f>
        <v>26220800193374000170550550000517631198211142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58.19</v>
      </c>
    </row>
    <row r="338" spans="1:12" s="8" customFormat="1" ht="19.5" customHeight="1" x14ac:dyDescent="0.2">
      <c r="A338" s="3">
        <f>IFERROR(VLOOKUP(B338,'[1]DADOS (OCULTAR)'!$Q$3:$S$103,3,0),"")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3.14 - Alimentação Preparada</v>
      </c>
      <c r="D338" s="3">
        <f>'[1]TCE - ANEXO IV - Preencher'!F347</f>
        <v>193374000170</v>
      </c>
      <c r="E338" s="5" t="str">
        <f>'[1]TCE - ANEXO IV - Preencher'!G347</f>
        <v>SERVE BEM SUPERMERCADO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51796</v>
      </c>
      <c r="I338" s="6" t="str">
        <f>IF('[1]TCE - ANEXO IV - Preencher'!K347="","",'[1]TCE - ANEXO IV - Preencher'!K347)</f>
        <v>12/08/2022</v>
      </c>
      <c r="J338" s="5" t="str">
        <f>'[1]TCE - ANEXO IV - Preencher'!L347</f>
        <v>26220800193374000170550550000517961162210104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357.14</v>
      </c>
    </row>
    <row r="339" spans="1:12" s="8" customFormat="1" ht="19.5" customHeight="1" x14ac:dyDescent="0.2">
      <c r="A339" s="3">
        <f>IFERROR(VLOOKUP(B339,'[1]DADOS (OCULTAR)'!$Q$3:$S$103,3,0),"")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3.14 - Alimentação Preparada</v>
      </c>
      <c r="D339" s="3">
        <f>'[1]TCE - ANEXO IV - Preencher'!F348</f>
        <v>193374000170</v>
      </c>
      <c r="E339" s="5" t="str">
        <f>'[1]TCE - ANEXO IV - Preencher'!G348</f>
        <v>SERVE BEM SUPERMERCADO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51863</v>
      </c>
      <c r="I339" s="6" t="str">
        <f>IF('[1]TCE - ANEXO IV - Preencher'!K348="","",'[1]TCE - ANEXO IV - Preencher'!K348)</f>
        <v>16/08/2022</v>
      </c>
      <c r="J339" s="5" t="str">
        <f>'[1]TCE - ANEXO IV - Preencher'!L348</f>
        <v>26220800193374000170550550000518631921387696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202.12</v>
      </c>
    </row>
    <row r="340" spans="1:12" s="8" customFormat="1" ht="19.5" customHeight="1" x14ac:dyDescent="0.2">
      <c r="A340" s="3">
        <f>IFERROR(VLOOKUP(B340,'[1]DADOS (OCULTAR)'!$Q$3:$S$103,3,0),"")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3.14 - Alimentação Preparada</v>
      </c>
      <c r="D340" s="3">
        <f>'[1]TCE - ANEXO IV - Preencher'!F349</f>
        <v>193374000170</v>
      </c>
      <c r="E340" s="5" t="str">
        <f>'[1]TCE - ANEXO IV - Preencher'!G349</f>
        <v>SERVE BEM SUPERMERCADO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51917</v>
      </c>
      <c r="I340" s="6" t="str">
        <f>IF('[1]TCE - ANEXO IV - Preencher'!K349="","",'[1]TCE - ANEXO IV - Preencher'!K349)</f>
        <v>19/08/2022</v>
      </c>
      <c r="J340" s="5" t="str">
        <f>'[1]TCE - ANEXO IV - Preencher'!L349</f>
        <v>26220800193374000170550550000519171160155170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688.92</v>
      </c>
    </row>
    <row r="341" spans="1:12" s="8" customFormat="1" ht="19.5" customHeight="1" x14ac:dyDescent="0.2">
      <c r="A341" s="3">
        <f>IFERROR(VLOOKUP(B341,'[1]DADOS (OCULTAR)'!$Q$3:$S$103,3,0),"")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3.14 - Alimentação Preparada</v>
      </c>
      <c r="D341" s="3">
        <f>'[1]TCE - ANEXO IV - Preencher'!F350</f>
        <v>193374000170</v>
      </c>
      <c r="E341" s="5" t="str">
        <f>'[1]TCE - ANEXO IV - Preencher'!G350</f>
        <v>SERVE BEM SUPERMERCADO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51968</v>
      </c>
      <c r="I341" s="6" t="str">
        <f>IF('[1]TCE - ANEXO IV - Preencher'!K350="","",'[1]TCE - ANEXO IV - Preencher'!K350)</f>
        <v>22/08/2022</v>
      </c>
      <c r="J341" s="5" t="str">
        <f>'[1]TCE - ANEXO IV - Preencher'!L350</f>
        <v>26220800193374000170550550000519681216417115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58.19</v>
      </c>
    </row>
    <row r="342" spans="1:12" s="8" customFormat="1" ht="19.5" customHeight="1" x14ac:dyDescent="0.2">
      <c r="A342" s="3">
        <f>IFERROR(VLOOKUP(B342,'[1]DADOS (OCULTAR)'!$Q$3:$S$103,3,0),"")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3.14 - Alimentação Preparada</v>
      </c>
      <c r="D342" s="3">
        <f>'[1]TCE - ANEXO IV - Preencher'!F351</f>
        <v>193374000170</v>
      </c>
      <c r="E342" s="5" t="str">
        <f>'[1]TCE - ANEXO IV - Preencher'!G351</f>
        <v>SERVE BEM SUPERMERCADO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52028</v>
      </c>
      <c r="I342" s="6" t="str">
        <f>IF('[1]TCE - ANEXO IV - Preencher'!K351="","",'[1]TCE - ANEXO IV - Preencher'!K351)</f>
        <v>23/08/2022</v>
      </c>
      <c r="J342" s="5" t="str">
        <f>'[1]TCE - ANEXO IV - Preencher'!L351</f>
        <v>26220800193374000170550550000520281201672920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2239.2800000000002</v>
      </c>
    </row>
    <row r="343" spans="1:12" s="8" customFormat="1" ht="19.5" customHeight="1" x14ac:dyDescent="0.2">
      <c r="A343" s="3">
        <f>IFERROR(VLOOKUP(B343,'[1]DADOS (OCULTAR)'!$Q$3:$S$103,3,0),"")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3.14 - Alimentação Preparada</v>
      </c>
      <c r="D343" s="3">
        <f>'[1]TCE - ANEXO IV - Preencher'!F352</f>
        <v>193374000170</v>
      </c>
      <c r="E343" s="5" t="str">
        <f>'[1]TCE - ANEXO IV - Preencher'!G352</f>
        <v>SERVE BEM SUPERMERCADO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52049</v>
      </c>
      <c r="I343" s="6" t="str">
        <f>IF('[1]TCE - ANEXO IV - Preencher'!K352="","",'[1]TCE - ANEXO IV - Preencher'!K352)</f>
        <v>24/08/2022</v>
      </c>
      <c r="J343" s="5" t="str">
        <f>'[1]TCE - ANEXO IV - Preencher'!L352</f>
        <v>26220800193374000170550550000520491692016913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330.32</v>
      </c>
    </row>
    <row r="344" spans="1:12" s="8" customFormat="1" ht="19.5" customHeight="1" x14ac:dyDescent="0.2">
      <c r="A344" s="3">
        <f>IFERROR(VLOOKUP(B344,'[1]DADOS (OCULTAR)'!$Q$3:$S$103,3,0),"")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3.14 - Alimentação Preparada</v>
      </c>
      <c r="D344" s="3">
        <f>'[1]TCE - ANEXO IV - Preencher'!F353</f>
        <v>193374000170</v>
      </c>
      <c r="E344" s="5" t="str">
        <f>'[1]TCE - ANEXO IV - Preencher'!G353</f>
        <v>SERVE BEM SUPERMERCADO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52095</v>
      </c>
      <c r="I344" s="6" t="str">
        <f>IF('[1]TCE - ANEXO IV - Preencher'!K353="","",'[1]TCE - ANEXO IV - Preencher'!K353)</f>
        <v>26/08/2022</v>
      </c>
      <c r="J344" s="5" t="str">
        <f>'[1]TCE - ANEXO IV - Preencher'!L353</f>
        <v>26220800193374000170550550000520951171249238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456.91</v>
      </c>
    </row>
    <row r="345" spans="1:12" s="8" customFormat="1" ht="19.5" customHeight="1" x14ac:dyDescent="0.2">
      <c r="A345" s="3">
        <f>IFERROR(VLOOKUP(B345,'[1]DADOS (OCULTAR)'!$Q$3:$S$103,3,0),"")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3.14 - Alimentação Preparada</v>
      </c>
      <c r="D345" s="3">
        <f>'[1]TCE - ANEXO IV - Preencher'!F354</f>
        <v>193374000170</v>
      </c>
      <c r="E345" s="5" t="str">
        <f>'[1]TCE - ANEXO IV - Preencher'!G354</f>
        <v>SERVE BEM SUPERMERCADO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52179</v>
      </c>
      <c r="I345" s="6" t="str">
        <f>IF('[1]TCE - ANEXO IV - Preencher'!K354="","",'[1]TCE - ANEXO IV - Preencher'!K354)</f>
        <v>30/08/2022</v>
      </c>
      <c r="J345" s="5" t="str">
        <f>'[1]TCE - ANEXO IV - Preencher'!L354</f>
        <v>26220800193374000170550550000521791158117465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68.77</v>
      </c>
    </row>
    <row r="346" spans="1:12" s="8" customFormat="1" ht="19.5" customHeight="1" x14ac:dyDescent="0.2">
      <c r="A346" s="3">
        <f>IFERROR(VLOOKUP(B346,'[1]DADOS (OCULTAR)'!$Q$3:$S$103,3,0),"")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3.14 - Alimentação Preparada</v>
      </c>
      <c r="D346" s="3">
        <f>'[1]TCE - ANEXO IV - Preencher'!F355</f>
        <v>193374000170</v>
      </c>
      <c r="E346" s="5" t="str">
        <f>'[1]TCE - ANEXO IV - Preencher'!G355</f>
        <v>SERVE BEM SUPERMERCADO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52180</v>
      </c>
      <c r="I346" s="6" t="str">
        <f>IF('[1]TCE - ANEXO IV - Preencher'!K355="","",'[1]TCE - ANEXO IV - Preencher'!K355)</f>
        <v>30/08/2022</v>
      </c>
      <c r="J346" s="5" t="str">
        <f>'[1]TCE - ANEXO IV - Preencher'!L355</f>
        <v>26220800193374000170550550000521801239644571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363.99</v>
      </c>
    </row>
    <row r="347" spans="1:12" s="8" customFormat="1" ht="19.5" customHeight="1" x14ac:dyDescent="0.2">
      <c r="A347" s="3">
        <f>IFERROR(VLOOKUP(B347,'[1]DADOS (OCULTAR)'!$Q$3:$S$103,3,0),"")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3.14 - Alimentação Preparada</v>
      </c>
      <c r="D347" s="3">
        <f>'[1]TCE - ANEXO IV - Preencher'!F356</f>
        <v>193374000170</v>
      </c>
      <c r="E347" s="5" t="str">
        <f>'[1]TCE - ANEXO IV - Preencher'!G356</f>
        <v>SERVE BEM SUPERMERCADO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52188</v>
      </c>
      <c r="I347" s="6" t="str">
        <f>IF('[1]TCE - ANEXO IV - Preencher'!K356="","",'[1]TCE - ANEXO IV - Preencher'!K356)</f>
        <v>30/08/2022</v>
      </c>
      <c r="J347" s="5" t="str">
        <f>'[1]TCE - ANEXO IV - Preencher'!L356</f>
        <v>26220800193374000170550550000521881762181075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2490.9499999999998</v>
      </c>
    </row>
    <row r="348" spans="1:12" s="8" customFormat="1" ht="19.5" customHeight="1" x14ac:dyDescent="0.2">
      <c r="A348" s="3">
        <f>IFERROR(VLOOKUP(B348,'[1]DADOS (OCULTAR)'!$Q$3:$S$103,3,0),"")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3.14 - Alimentação Preparada</v>
      </c>
      <c r="D348" s="3">
        <f>'[1]TCE - ANEXO IV - Preencher'!F357</f>
        <v>9203226000164</v>
      </c>
      <c r="E348" s="5" t="str">
        <f>'[1]TCE - ANEXO IV - Preencher'!G357</f>
        <v>COMPANHIA DE ALIMENTOS DO VALE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567768</v>
      </c>
      <c r="I348" s="6" t="str">
        <f>IF('[1]TCE - ANEXO IV - Preencher'!K357="","",'[1]TCE - ANEXO IV - Preencher'!K357)</f>
        <v>04/08/2022</v>
      </c>
      <c r="J348" s="5" t="str">
        <f>'[1]TCE - ANEXO IV - Preencher'!L357</f>
        <v>26220809203226000164550030005677681146183239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10439.48</v>
      </c>
    </row>
    <row r="349" spans="1:12" s="8" customFormat="1" ht="19.5" customHeight="1" x14ac:dyDescent="0.2">
      <c r="A349" s="3">
        <f>IFERROR(VLOOKUP(B349,'[1]DADOS (OCULTAR)'!$Q$3:$S$103,3,0),"")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3.14 - Alimentação Preparada</v>
      </c>
      <c r="D349" s="3">
        <f>'[1]TCE - ANEXO IV - Preencher'!F358</f>
        <v>9203226000164</v>
      </c>
      <c r="E349" s="5" t="str">
        <f>'[1]TCE - ANEXO IV - Preencher'!G358</f>
        <v>COMPANHIA DE ALIMENTOS DO VALE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568546</v>
      </c>
      <c r="I349" s="6" t="str">
        <f>IF('[1]TCE - ANEXO IV - Preencher'!K358="","",'[1]TCE - ANEXO IV - Preencher'!K358)</f>
        <v>11/08/2022</v>
      </c>
      <c r="J349" s="5" t="str">
        <f>'[1]TCE - ANEXO IV - Preencher'!L358</f>
        <v>26220809203226000164550030005685461196150047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12286.9</v>
      </c>
    </row>
    <row r="350" spans="1:12" s="8" customFormat="1" ht="19.5" customHeight="1" x14ac:dyDescent="0.2">
      <c r="A350" s="3">
        <f>IFERROR(VLOOKUP(B350,'[1]DADOS (OCULTAR)'!$Q$3:$S$103,3,0),"")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3.14 - Alimentação Preparada</v>
      </c>
      <c r="D350" s="3">
        <f>'[1]TCE - ANEXO IV - Preencher'!F359</f>
        <v>9203226000164</v>
      </c>
      <c r="E350" s="5" t="str">
        <f>'[1]TCE - ANEXO IV - Preencher'!G359</f>
        <v>COMPANHIA DE ALIMENTOS DO VALE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568547</v>
      </c>
      <c r="I350" s="6" t="str">
        <f>IF('[1]TCE - ANEXO IV - Preencher'!K359="","",'[1]TCE - ANEXO IV - Preencher'!K359)</f>
        <v>11/08/2022</v>
      </c>
      <c r="J350" s="5" t="str">
        <f>'[1]TCE - ANEXO IV - Preencher'!L359</f>
        <v>26220809203226000164550030005685471311927212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375.6</v>
      </c>
    </row>
    <row r="351" spans="1:12" s="8" customFormat="1" ht="19.5" customHeight="1" x14ac:dyDescent="0.2">
      <c r="A351" s="3">
        <f>IFERROR(VLOOKUP(B351,'[1]DADOS (OCULTAR)'!$Q$3:$S$103,3,0),"")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3.14 - Alimentação Preparada</v>
      </c>
      <c r="D351" s="3">
        <f>'[1]TCE - ANEXO IV - Preencher'!F360</f>
        <v>9203226000164</v>
      </c>
      <c r="E351" s="5" t="str">
        <f>'[1]TCE - ANEXO IV - Preencher'!G360</f>
        <v>COMPANHIA DE ALIMENTOS DO VALE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568549</v>
      </c>
      <c r="I351" s="6" t="str">
        <f>IF('[1]TCE - ANEXO IV - Preencher'!K360="","",'[1]TCE - ANEXO IV - Preencher'!K360)</f>
        <v>11/08/2022</v>
      </c>
      <c r="J351" s="5" t="str">
        <f>'[1]TCE - ANEXO IV - Preencher'!L360</f>
        <v>26220809203226000164550030005685491152189160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1980</v>
      </c>
    </row>
    <row r="352" spans="1:12" s="8" customFormat="1" ht="19.5" customHeight="1" x14ac:dyDescent="0.2">
      <c r="A352" s="3">
        <f>IFERROR(VLOOKUP(B352,'[1]DADOS (OCULTAR)'!$Q$3:$S$103,3,0),"")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3.14 - Alimentação Preparada</v>
      </c>
      <c r="D352" s="3">
        <f>'[1]TCE - ANEXO IV - Preencher'!F361</f>
        <v>9203226000164</v>
      </c>
      <c r="E352" s="5" t="str">
        <f>'[1]TCE - ANEXO IV - Preencher'!G361</f>
        <v>COMPANHIA DE ALIMENTOS DO VALE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569493</v>
      </c>
      <c r="I352" s="6" t="str">
        <f>IF('[1]TCE - ANEXO IV - Preencher'!K361="","",'[1]TCE - ANEXO IV - Preencher'!K361)</f>
        <v>22/08/2022</v>
      </c>
      <c r="J352" s="5" t="str">
        <f>'[1]TCE - ANEXO IV - Preencher'!L361</f>
        <v>26220809203226000164550030005694931488313174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11238.91</v>
      </c>
    </row>
    <row r="353" spans="1:12" s="8" customFormat="1" ht="19.5" customHeight="1" x14ac:dyDescent="0.2">
      <c r="A353" s="3">
        <f>IFERROR(VLOOKUP(B353,'[1]DADOS (OCULTAR)'!$Q$3:$S$103,3,0),"")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3.14 - Alimentação Preparada</v>
      </c>
      <c r="D353" s="3">
        <f>'[1]TCE - ANEXO IV - Preencher'!F362</f>
        <v>9203226000164</v>
      </c>
      <c r="E353" s="5" t="str">
        <f>'[1]TCE - ANEXO IV - Preencher'!G362</f>
        <v>COMPANHIA DE ALIMENTOS DO VALE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570392</v>
      </c>
      <c r="I353" s="6" t="str">
        <f>IF('[1]TCE - ANEXO IV - Preencher'!K362="","",'[1]TCE - ANEXO IV - Preencher'!K362)</f>
        <v>30/08/2022</v>
      </c>
      <c r="J353" s="5" t="str">
        <f>'[1]TCE - ANEXO IV - Preencher'!L362</f>
        <v>26220809203226000164550030005703921204144755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12312.14</v>
      </c>
    </row>
    <row r="354" spans="1:12" s="8" customFormat="1" ht="19.5" customHeight="1" x14ac:dyDescent="0.2">
      <c r="A354" s="3">
        <f>IFERROR(VLOOKUP(B354,'[1]DADOS (OCULTAR)'!$Q$3:$S$103,3,0),"")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3.14 - Alimentação Preparada</v>
      </c>
      <c r="D354" s="3">
        <f>'[1]TCE - ANEXO IV - Preencher'!F363</f>
        <v>2423862000152</v>
      </c>
      <c r="E354" s="5" t="str">
        <f>'[1]TCE - ANEXO IV - Preencher'!G363</f>
        <v>COMERCIAL DE CARNES E FRIOS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838108</v>
      </c>
      <c r="I354" s="6" t="str">
        <f>IF('[1]TCE - ANEXO IV - Preencher'!K363="","",'[1]TCE - ANEXO IV - Preencher'!K363)</f>
        <v>04/08/2022</v>
      </c>
      <c r="J354" s="5" t="str">
        <f>'[1]TCE - ANEXO IV - Preencher'!L363</f>
        <v>26220802423862000152550010008381081173111912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2445.44</v>
      </c>
    </row>
    <row r="355" spans="1:12" s="8" customFormat="1" ht="19.5" customHeight="1" x14ac:dyDescent="0.2">
      <c r="A355" s="3">
        <f>IFERROR(VLOOKUP(B355,'[1]DADOS (OCULTAR)'!$Q$3:$S$103,3,0),"")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3.14 - Alimentação Preparada</v>
      </c>
      <c r="D355" s="3">
        <f>'[1]TCE - ANEXO IV - Preencher'!F364</f>
        <v>2423862000152</v>
      </c>
      <c r="E355" s="5" t="str">
        <f>'[1]TCE - ANEXO IV - Preencher'!G364</f>
        <v>COMERCIAL DE CARNES E FRIOS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838202</v>
      </c>
      <c r="I355" s="6" t="str">
        <f>IF('[1]TCE - ANEXO IV - Preencher'!K364="","",'[1]TCE - ANEXO IV - Preencher'!K364)</f>
        <v>05/08/2022</v>
      </c>
      <c r="J355" s="5" t="str">
        <f>'[1]TCE - ANEXO IV - Preencher'!L364</f>
        <v>26220804423862000152550010008382021411838611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285</v>
      </c>
    </row>
    <row r="356" spans="1:12" s="8" customFormat="1" ht="19.5" customHeight="1" x14ac:dyDescent="0.2">
      <c r="A356" s="3">
        <f>IFERROR(VLOOKUP(B356,'[1]DADOS (OCULTAR)'!$Q$3:$S$103,3,0),"")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3.14 - Alimentação Preparada</v>
      </c>
      <c r="D356" s="3">
        <f>'[1]TCE - ANEXO IV - Preencher'!F365</f>
        <v>2423862000152</v>
      </c>
      <c r="E356" s="5" t="str">
        <f>'[1]TCE - ANEXO IV - Preencher'!G365</f>
        <v>COMERCIAL DE CARNES E FRIOS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841316</v>
      </c>
      <c r="I356" s="6" t="str">
        <f>IF('[1]TCE - ANEXO IV - Preencher'!K365="","",'[1]TCE - ANEXO IV - Preencher'!K365)</f>
        <v>30/08/2022</v>
      </c>
      <c r="J356" s="5" t="str">
        <f>'[1]TCE - ANEXO IV - Preencher'!L365</f>
        <v>26220802423862000152550010008413161107551653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880.31</v>
      </c>
    </row>
    <row r="357" spans="1:12" s="8" customFormat="1" ht="19.5" customHeight="1" x14ac:dyDescent="0.2">
      <c r="A357" s="3">
        <f>IFERROR(VLOOKUP(B357,'[1]DADOS (OCULTAR)'!$Q$3:$S$103,3,0),"")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3.14 - Alimentação Preparada</v>
      </c>
      <c r="D357" s="3">
        <f>'[1]TCE - ANEXO IV - Preencher'!F366</f>
        <v>43475583000110</v>
      </c>
      <c r="E357" s="5" t="str">
        <f>'[1]TCE - ANEXO IV - Preencher'!G366</f>
        <v>RENEE EMBALAGENS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000000210</v>
      </c>
      <c r="I357" s="6" t="str">
        <f>IF('[1]TCE - ANEXO IV - Preencher'!K366="","",'[1]TCE - ANEXO IV - Preencher'!K366)</f>
        <v>01/08/2022</v>
      </c>
      <c r="J357" s="5" t="str">
        <f>'[1]TCE - ANEXO IV - Preencher'!L366</f>
        <v>26220843475583000110550010000002101860729182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4500</v>
      </c>
    </row>
    <row r="358" spans="1:12" s="8" customFormat="1" ht="19.5" customHeight="1" x14ac:dyDescent="0.2">
      <c r="A358" s="3">
        <f>IFERROR(VLOOKUP(B358,'[1]DADOS (OCULTAR)'!$Q$3:$S$103,3,0),"")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3.14 - Alimentação Preparada</v>
      </c>
      <c r="D358" s="3">
        <f>'[1]TCE - ANEXO IV - Preencher'!F367</f>
        <v>33727372000173</v>
      </c>
      <c r="E358" s="5" t="str">
        <f>'[1]TCE - ANEXO IV - Preencher'!G367</f>
        <v>LEONARDO SILVA E SILVA EIRELI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000001161</v>
      </c>
      <c r="I358" s="6" t="str">
        <f>IF('[1]TCE - ANEXO IV - Preencher'!K367="","",'[1]TCE - ANEXO IV - Preencher'!K367)</f>
        <v>16/08/2022</v>
      </c>
      <c r="J358" s="5" t="str">
        <f>'[1]TCE - ANEXO IV - Preencher'!L367</f>
        <v>29220833727372000173550010000011611808789322</v>
      </c>
      <c r="K358" s="5" t="str">
        <f>IF(F358="B",LEFT('[1]TCE - ANEXO IV - Preencher'!M367,2),IF(F358="S",LEFT('[1]TCE - ANEXO IV - Preencher'!M367,7),IF('[1]TCE - ANEXO IV - Preencher'!H367="","")))</f>
        <v>29</v>
      </c>
      <c r="L358" s="7">
        <f>'[1]TCE - ANEXO IV - Preencher'!N367</f>
        <v>90</v>
      </c>
    </row>
    <row r="359" spans="1:12" s="8" customFormat="1" ht="19.5" customHeight="1" x14ac:dyDescent="0.2">
      <c r="A359" s="3">
        <f>IFERROR(VLOOKUP(B359,'[1]DADOS (OCULTAR)'!$Q$3:$S$103,3,0),"")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3.14 - Alimentação Preparada</v>
      </c>
      <c r="D359" s="3">
        <f>'[1]TCE - ANEXO IV - Preencher'!F368</f>
        <v>28238907000102</v>
      </c>
      <c r="E359" s="5" t="str">
        <f>'[1]TCE - ANEXO IV - Preencher'!G368</f>
        <v>MR MOVEIS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000001348</v>
      </c>
      <c r="I359" s="6" t="str">
        <f>IF('[1]TCE - ANEXO IV - Preencher'!K368="","",'[1]TCE - ANEXO IV - Preencher'!K368)</f>
        <v>03/08/2022</v>
      </c>
      <c r="J359" s="5" t="str">
        <f>'[1]TCE - ANEXO IV - Preencher'!L368</f>
        <v>26220828238907000102550010000013481946903257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171.97</v>
      </c>
    </row>
    <row r="360" spans="1:12" s="8" customFormat="1" ht="19.5" customHeight="1" x14ac:dyDescent="0.2">
      <c r="A360" s="3">
        <f>IFERROR(VLOOKUP(B360,'[1]DADOS (OCULTAR)'!$Q$3:$S$103,3,0),"")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3.14 - Alimentação Preparada</v>
      </c>
      <c r="D360" s="3">
        <f>'[1]TCE - ANEXO IV - Preencher'!F369</f>
        <v>20319346000164</v>
      </c>
      <c r="E360" s="5" t="str">
        <f>'[1]TCE - ANEXO IV - Preencher'!G369</f>
        <v>MARILEA MANGABEIRA MEDEIROS C DE JUAZEIRO EPP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000003439</v>
      </c>
      <c r="I360" s="6" t="str">
        <f>IF('[1]TCE - ANEXO IV - Preencher'!K369="","",'[1]TCE - ANEXO IV - Preencher'!K369)</f>
        <v>01/08/2022</v>
      </c>
      <c r="J360" s="5" t="str">
        <f>'[1]TCE - ANEXO IV - Preencher'!L369</f>
        <v>29220820319346000164550010000034391343012426</v>
      </c>
      <c r="K360" s="5" t="str">
        <f>IF(F360="B",LEFT('[1]TCE - ANEXO IV - Preencher'!M369,2),IF(F360="S",LEFT('[1]TCE - ANEXO IV - Preencher'!M369,7),IF('[1]TCE - ANEXO IV - Preencher'!H369="","")))</f>
        <v>29</v>
      </c>
      <c r="L360" s="7">
        <f>'[1]TCE - ANEXO IV - Preencher'!N369</f>
        <v>467.88</v>
      </c>
    </row>
    <row r="361" spans="1:12" s="8" customFormat="1" ht="19.5" customHeight="1" x14ac:dyDescent="0.2">
      <c r="A361" s="3">
        <f>IFERROR(VLOOKUP(B361,'[1]DADOS (OCULTAR)'!$Q$3:$S$103,3,0),"")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3.14 - Alimentação Preparada</v>
      </c>
      <c r="D361" s="3">
        <f>'[1]TCE - ANEXO IV - Preencher'!F370</f>
        <v>20319346000164</v>
      </c>
      <c r="E361" s="5" t="str">
        <f>'[1]TCE - ANEXO IV - Preencher'!G370</f>
        <v>MARILEA MANGABEIRA MEDEIROS C DE JUAZEIRO EPP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000003489</v>
      </c>
      <c r="I361" s="6" t="str">
        <f>IF('[1]TCE - ANEXO IV - Preencher'!K370="","",'[1]TCE - ANEXO IV - Preencher'!K370)</f>
        <v>12/08/2022</v>
      </c>
      <c r="J361" s="5" t="str">
        <f>'[1]TCE - ANEXO IV - Preencher'!L370</f>
        <v>29220820319346000164550010000034891986774851</v>
      </c>
      <c r="K361" s="5" t="str">
        <f>IF(F361="B",LEFT('[1]TCE - ANEXO IV - Preencher'!M370,2),IF(F361="S",LEFT('[1]TCE - ANEXO IV - Preencher'!M370,7),IF('[1]TCE - ANEXO IV - Preencher'!H370="","")))</f>
        <v>29</v>
      </c>
      <c r="L361" s="7">
        <f>'[1]TCE - ANEXO IV - Preencher'!N370</f>
        <v>26555</v>
      </c>
    </row>
    <row r="362" spans="1:12" s="8" customFormat="1" ht="19.5" customHeight="1" x14ac:dyDescent="0.2">
      <c r="A362" s="3">
        <f>IFERROR(VLOOKUP(B362,'[1]DADOS (OCULTAR)'!$Q$3:$S$103,3,0),"")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3.14 - Alimentação Preparada</v>
      </c>
      <c r="D362" s="3">
        <f>'[1]TCE - ANEXO IV - Preencher'!F371</f>
        <v>30848237000198</v>
      </c>
      <c r="E362" s="5" t="str">
        <f>'[1]TCE - ANEXO IV - Preencher'!G371</f>
        <v>PH COMERCIO DE PRODUTOS MEDICOS HOSP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000010591</v>
      </c>
      <c r="I362" s="6" t="str">
        <f>IF('[1]TCE - ANEXO IV - Preencher'!K371="","",'[1]TCE - ANEXO IV - Preencher'!K371)</f>
        <v>27/07/2022</v>
      </c>
      <c r="J362" s="5" t="str">
        <f>'[1]TCE - ANEXO IV - Preencher'!L371</f>
        <v>26220730848237000198550010000105911116532241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21352</v>
      </c>
    </row>
    <row r="363" spans="1:12" s="8" customFormat="1" ht="19.5" customHeight="1" x14ac:dyDescent="0.2">
      <c r="A363" s="3">
        <f>IFERROR(VLOOKUP(B363,'[1]DADOS (OCULTAR)'!$Q$3:$S$103,3,0),"")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3.14 - Alimentação Preparada</v>
      </c>
      <c r="D363" s="3">
        <f>'[1]TCE - ANEXO IV - Preencher'!F372</f>
        <v>14187040000107</v>
      </c>
      <c r="E363" s="5" t="str">
        <f>'[1]TCE - ANEXO IV - Preencher'!G372</f>
        <v>DESTAK EMBALAGENS EIRELI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000013655</v>
      </c>
      <c r="I363" s="6" t="str">
        <f>IF('[1]TCE - ANEXO IV - Preencher'!K372="","",'[1]TCE - ANEXO IV - Preencher'!K372)</f>
        <v>11/08/2022</v>
      </c>
      <c r="J363" s="5" t="str">
        <f>'[1]TCE - ANEXO IV - Preencher'!L372</f>
        <v>26220814187040000107550010000136551836250086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3947</v>
      </c>
    </row>
    <row r="364" spans="1:12" s="8" customFormat="1" ht="19.5" customHeight="1" x14ac:dyDescent="0.2">
      <c r="A364" s="3">
        <f>IFERROR(VLOOKUP(B364,'[1]DADOS (OCULTAR)'!$Q$3:$S$103,3,0),"")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3.14 - Alimentação Preparada</v>
      </c>
      <c r="D364" s="3">
        <f>'[1]TCE - ANEXO IV - Preencher'!F373</f>
        <v>14187040000107</v>
      </c>
      <c r="E364" s="5" t="str">
        <f>'[1]TCE - ANEXO IV - Preencher'!G373</f>
        <v>DESTAK EMBALAGENS EIRELI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000013725</v>
      </c>
      <c r="I364" s="6" t="str">
        <f>IF('[1]TCE - ANEXO IV - Preencher'!K373="","",'[1]TCE - ANEXO IV - Preencher'!K373)</f>
        <v>12/08/2022</v>
      </c>
      <c r="J364" s="5" t="str">
        <f>'[1]TCE - ANEXO IV - Preencher'!L373</f>
        <v>26220814187040000107550010000137251126584147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3750</v>
      </c>
    </row>
    <row r="365" spans="1:12" s="8" customFormat="1" ht="19.5" customHeight="1" x14ac:dyDescent="0.2">
      <c r="A365" s="3">
        <f>IFERROR(VLOOKUP(B365,'[1]DADOS (OCULTAR)'!$Q$3:$S$103,3,0),"")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3.14 - Alimentação Preparada</v>
      </c>
      <c r="D365" s="3">
        <f>'[1]TCE - ANEXO IV - Preencher'!F374</f>
        <v>9118115000150</v>
      </c>
      <c r="E365" s="5" t="str">
        <f>'[1]TCE - ANEXO IV - Preencher'!G374</f>
        <v>CANTINHO DA MAMAE LOC DE BOMBAS E COM AR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000014038</v>
      </c>
      <c r="I365" s="6" t="str">
        <f>IF('[1]TCE - ANEXO IV - Preencher'!K374="","",'[1]TCE - ANEXO IV - Preencher'!K374)</f>
        <v>22/08/2022</v>
      </c>
      <c r="J365" s="5" t="str">
        <f>'[1]TCE - ANEXO IV - Preencher'!L374</f>
        <v>35220809118115000150550010000140381000299161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585</v>
      </c>
    </row>
    <row r="366" spans="1:12" s="8" customFormat="1" ht="19.5" customHeight="1" x14ac:dyDescent="0.2">
      <c r="A366" s="3">
        <f>IFERROR(VLOOKUP(B366,'[1]DADOS (OCULTAR)'!$Q$3:$S$103,3,0),"")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3.6 - Material de Expediente</v>
      </c>
      <c r="D366" s="3">
        <f>'[1]TCE - ANEXO IV - Preencher'!F375</f>
        <v>27131490000111</v>
      </c>
      <c r="E366" s="5" t="str">
        <f>'[1]TCE - ANEXO IV - Preencher'!G375</f>
        <v>LUIZ CLAUDIO RIGONI DE MELLO 23097701915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000000145</v>
      </c>
      <c r="I366" s="6" t="str">
        <f>IF('[1]TCE - ANEXO IV - Preencher'!K375="","",'[1]TCE - ANEXO IV - Preencher'!K375)</f>
        <v>03/08/2022</v>
      </c>
      <c r="J366" s="5" t="str">
        <f>'[1]TCE - ANEXO IV - Preencher'!L375</f>
        <v>41220827131490000111550010000001451909841002</v>
      </c>
      <c r="K366" s="5" t="str">
        <f>IF(F366="B",LEFT('[1]TCE - ANEXO IV - Preencher'!M375,2),IF(F366="S",LEFT('[1]TCE - ANEXO IV - Preencher'!M375,7),IF('[1]TCE - ANEXO IV - Preencher'!H375="","")))</f>
        <v>41</v>
      </c>
      <c r="L366" s="7">
        <f>'[1]TCE - ANEXO IV - Preencher'!N375</f>
        <v>6960</v>
      </c>
    </row>
    <row r="367" spans="1:12" s="8" customFormat="1" ht="19.5" customHeight="1" x14ac:dyDescent="0.2">
      <c r="A367" s="3">
        <f>IFERROR(VLOOKUP(B367,'[1]DADOS (OCULTAR)'!$Q$3:$S$103,3,0),"")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3.6 - Material de Expediente</v>
      </c>
      <c r="D367" s="3">
        <f>'[1]TCE - ANEXO IV - Preencher'!F376</f>
        <v>27131490000111</v>
      </c>
      <c r="E367" s="5" t="str">
        <f>'[1]TCE - ANEXO IV - Preencher'!G376</f>
        <v>LUIZ CLAUDIO RIGONI DE MELLO 23097701915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000000152</v>
      </c>
      <c r="I367" s="6" t="str">
        <f>IF('[1]TCE - ANEXO IV - Preencher'!K376="","",'[1]TCE - ANEXO IV - Preencher'!K376)</f>
        <v>08/08/2022</v>
      </c>
      <c r="J367" s="5" t="str">
        <f>'[1]TCE - ANEXO IV - Preencher'!L376</f>
        <v>41220827131490000111550010000001521890000002</v>
      </c>
      <c r="K367" s="5" t="str">
        <f>IF(F367="B",LEFT('[1]TCE - ANEXO IV - Preencher'!M376,2),IF(F367="S",LEFT('[1]TCE - ANEXO IV - Preencher'!M376,7),IF('[1]TCE - ANEXO IV - Preencher'!H376="","")))</f>
        <v>41</v>
      </c>
      <c r="L367" s="7">
        <f>'[1]TCE - ANEXO IV - Preencher'!N376</f>
        <v>5328.6</v>
      </c>
    </row>
    <row r="368" spans="1:12" s="8" customFormat="1" ht="19.5" customHeight="1" x14ac:dyDescent="0.2">
      <c r="A368" s="3">
        <f>IFERROR(VLOOKUP(B368,'[1]DADOS (OCULTAR)'!$Q$3:$S$103,3,0),"")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3.6 - Material de Expediente</v>
      </c>
      <c r="D368" s="3">
        <f>'[1]TCE - ANEXO IV - Preencher'!F377</f>
        <v>4936163000212</v>
      </c>
      <c r="E368" s="5" t="str">
        <f>'[1]TCE - ANEXO IV - Preencher'!G377</f>
        <v>FRANCINALDO FERREIRA DE ARAUJO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000000224</v>
      </c>
      <c r="I368" s="6" t="str">
        <f>IF('[1]TCE - ANEXO IV - Preencher'!K377="","",'[1]TCE - ANEXO IV - Preencher'!K377)</f>
        <v>22/07/2022</v>
      </c>
      <c r="J368" s="5" t="str">
        <f>'[1]TCE - ANEXO IV - Preencher'!L377</f>
        <v>29220704936163000212550020000002241756037519</v>
      </c>
      <c r="K368" s="5" t="str">
        <f>IF(F368="B",LEFT('[1]TCE - ANEXO IV - Preencher'!M377,2),IF(F368="S",LEFT('[1]TCE - ANEXO IV - Preencher'!M377,7),IF('[1]TCE - ANEXO IV - Preencher'!H377="","")))</f>
        <v>29</v>
      </c>
      <c r="L368" s="7">
        <f>'[1]TCE - ANEXO IV - Preencher'!N377</f>
        <v>164.5</v>
      </c>
    </row>
    <row r="369" spans="1:12" s="8" customFormat="1" ht="19.5" customHeight="1" x14ac:dyDescent="0.2">
      <c r="A369" s="3">
        <f>IFERROR(VLOOKUP(B369,'[1]DADOS (OCULTAR)'!$Q$3:$S$103,3,0),"")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3.6 - Material de Expediente</v>
      </c>
      <c r="D369" s="3">
        <f>'[1]TCE - ANEXO IV - Preencher'!F378</f>
        <v>4936163000212</v>
      </c>
      <c r="E369" s="5" t="str">
        <f>'[1]TCE - ANEXO IV - Preencher'!G378</f>
        <v>FRANCINALDO FERREIRA DE ARAUJO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000000246</v>
      </c>
      <c r="I369" s="6" t="str">
        <f>IF('[1]TCE - ANEXO IV - Preencher'!K378="","",'[1]TCE - ANEXO IV - Preencher'!K378)</f>
        <v>01/08/2022</v>
      </c>
      <c r="J369" s="5" t="str">
        <f>'[1]TCE - ANEXO IV - Preencher'!L378</f>
        <v>29220804936163000212550020000002461977696117</v>
      </c>
      <c r="K369" s="5" t="str">
        <f>IF(F369="B",LEFT('[1]TCE - ANEXO IV - Preencher'!M378,2),IF(F369="S",LEFT('[1]TCE - ANEXO IV - Preencher'!M378,7),IF('[1]TCE - ANEXO IV - Preencher'!H378="","")))</f>
        <v>29</v>
      </c>
      <c r="L369" s="7">
        <f>'[1]TCE - ANEXO IV - Preencher'!N378</f>
        <v>766</v>
      </c>
    </row>
    <row r="370" spans="1:12" s="8" customFormat="1" ht="19.5" customHeight="1" x14ac:dyDescent="0.2">
      <c r="A370" s="3">
        <f>IFERROR(VLOOKUP(B370,'[1]DADOS (OCULTAR)'!$Q$3:$S$103,3,0),"")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3.6 - Material de Expediente</v>
      </c>
      <c r="D370" s="3">
        <f>'[1]TCE - ANEXO IV - Preencher'!F379</f>
        <v>4936163000212</v>
      </c>
      <c r="E370" s="5" t="str">
        <f>'[1]TCE - ANEXO IV - Preencher'!G379</f>
        <v>FRANCINALDO FERREIRA DE ARAUJO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000000272</v>
      </c>
      <c r="I370" s="6" t="str">
        <f>IF('[1]TCE - ANEXO IV - Preencher'!K379="","",'[1]TCE - ANEXO IV - Preencher'!K379)</f>
        <v>10/08/2022</v>
      </c>
      <c r="J370" s="5" t="str">
        <f>'[1]TCE - ANEXO IV - Preencher'!L379</f>
        <v>29220804936163000212550020000002721639389240</v>
      </c>
      <c r="K370" s="5" t="str">
        <f>IF(F370="B",LEFT('[1]TCE - ANEXO IV - Preencher'!M379,2),IF(F370="S",LEFT('[1]TCE - ANEXO IV - Preencher'!M379,7),IF('[1]TCE - ANEXO IV - Preencher'!H379="","")))</f>
        <v>29</v>
      </c>
      <c r="L370" s="7">
        <f>'[1]TCE - ANEXO IV - Preencher'!N379</f>
        <v>380</v>
      </c>
    </row>
    <row r="371" spans="1:12" s="8" customFormat="1" ht="19.5" customHeight="1" x14ac:dyDescent="0.2">
      <c r="A371" s="3">
        <f>IFERROR(VLOOKUP(B371,'[1]DADOS (OCULTAR)'!$Q$3:$S$103,3,0),"")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3.6 - Material de Expediente</v>
      </c>
      <c r="D371" s="3">
        <f>'[1]TCE - ANEXO IV - Preencher'!F380</f>
        <v>4936163000212</v>
      </c>
      <c r="E371" s="5" t="str">
        <f>'[1]TCE - ANEXO IV - Preencher'!G380</f>
        <v>FRANCINALDO FERREIRA DE ARAUJO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000000316</v>
      </c>
      <c r="I371" s="6" t="str">
        <f>IF('[1]TCE - ANEXO IV - Preencher'!K380="","",'[1]TCE - ANEXO IV - Preencher'!K380)</f>
        <v>25/08/2022</v>
      </c>
      <c r="J371" s="5" t="str">
        <f>'[1]TCE - ANEXO IV - Preencher'!L380</f>
        <v>29220804936163000212550020000003161619868459</v>
      </c>
      <c r="K371" s="5" t="str">
        <f>IF(F371="B",LEFT('[1]TCE - ANEXO IV - Preencher'!M380,2),IF(F371="S",LEFT('[1]TCE - ANEXO IV - Preencher'!M380,7),IF('[1]TCE - ANEXO IV - Preencher'!H380="","")))</f>
        <v>29</v>
      </c>
      <c r="L371" s="7">
        <f>'[1]TCE - ANEXO IV - Preencher'!N380</f>
        <v>180</v>
      </c>
    </row>
    <row r="372" spans="1:12" s="8" customFormat="1" ht="19.5" customHeight="1" x14ac:dyDescent="0.2">
      <c r="A372" s="3">
        <f>IFERROR(VLOOKUP(B372,'[1]DADOS (OCULTAR)'!$Q$3:$S$103,3,0),"")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3.6 - Material de Expediente</v>
      </c>
      <c r="D372" s="3">
        <f>'[1]TCE - ANEXO IV - Preencher'!F381</f>
        <v>44681109000107</v>
      </c>
      <c r="E372" s="5" t="str">
        <f>'[1]TCE - ANEXO IV - Preencher'!G381</f>
        <v>BRANDAO E TORRES PAPELARIA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000000377</v>
      </c>
      <c r="I372" s="6" t="str">
        <f>IF('[1]TCE - ANEXO IV - Preencher'!K381="","",'[1]TCE - ANEXO IV - Preencher'!K381)</f>
        <v>22/07/2022</v>
      </c>
      <c r="J372" s="5" t="str">
        <f>'[1]TCE - ANEXO IV - Preencher'!L381</f>
        <v>29220744681109000107550010000003771120519837</v>
      </c>
      <c r="K372" s="5" t="str">
        <f>IF(F372="B",LEFT('[1]TCE - ANEXO IV - Preencher'!M381,2),IF(F372="S",LEFT('[1]TCE - ANEXO IV - Preencher'!M381,7),IF('[1]TCE - ANEXO IV - Preencher'!H381="","")))</f>
        <v>29</v>
      </c>
      <c r="L372" s="7">
        <f>'[1]TCE - ANEXO IV - Preencher'!N381</f>
        <v>326.5</v>
      </c>
    </row>
    <row r="373" spans="1:12" s="8" customFormat="1" ht="19.5" customHeight="1" x14ac:dyDescent="0.2">
      <c r="A373" s="3">
        <f>IFERROR(VLOOKUP(B373,'[1]DADOS (OCULTAR)'!$Q$3:$S$103,3,0),"")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3.6 - Material de Expediente</v>
      </c>
      <c r="D373" s="3">
        <f>'[1]TCE - ANEXO IV - Preencher'!F382</f>
        <v>35092993000153</v>
      </c>
      <c r="E373" s="5" t="str">
        <f>'[1]TCE - ANEXO IV - Preencher'!G382</f>
        <v>EOC LIVRARIA E PAPELARIA EIRELI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000003056</v>
      </c>
      <c r="I373" s="6" t="str">
        <f>IF('[1]TCE - ANEXO IV - Preencher'!K382="","",'[1]TCE - ANEXO IV - Preencher'!K382)</f>
        <v>17/08/2022</v>
      </c>
      <c r="J373" s="5" t="str">
        <f>'[1]TCE - ANEXO IV - Preencher'!L382</f>
        <v>26220835092993000153550010000030561863549860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11.7</v>
      </c>
    </row>
    <row r="374" spans="1:12" s="8" customFormat="1" ht="19.5" customHeight="1" x14ac:dyDescent="0.2">
      <c r="A374" s="3">
        <f>IFERROR(VLOOKUP(B374,'[1]DADOS (OCULTAR)'!$Q$3:$S$103,3,0),"")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3.6 - Material de Expediente</v>
      </c>
      <c r="D374" s="3">
        <f>'[1]TCE - ANEXO IV - Preencher'!F383</f>
        <v>37613238000100</v>
      </c>
      <c r="E374" s="5" t="str">
        <f>'[1]TCE - ANEXO IV - Preencher'!G383</f>
        <v>RANNA BEATRIZ RODRIGUES MEDEIROS MOURA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000005050</v>
      </c>
      <c r="I374" s="6" t="str">
        <f>IF('[1]TCE - ANEXO IV - Preencher'!K383="","",'[1]TCE - ANEXO IV - Preencher'!K383)</f>
        <v>25/08/2022</v>
      </c>
      <c r="J374" s="5" t="str">
        <f>'[1]TCE - ANEXO IV - Preencher'!L383</f>
        <v>26220837613238000100550010000050501200150894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28</v>
      </c>
    </row>
    <row r="375" spans="1:12" s="8" customFormat="1" ht="19.5" customHeight="1" x14ac:dyDescent="0.2">
      <c r="A375" s="3">
        <f>IFERROR(VLOOKUP(B375,'[1]DADOS (OCULTAR)'!$Q$3:$S$103,3,0),"")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3.6 - Material de Expediente</v>
      </c>
      <c r="D375" s="3">
        <f>'[1]TCE - ANEXO IV - Preencher'!F384</f>
        <v>1781007000150</v>
      </c>
      <c r="E375" s="5" t="str">
        <f>'[1]TCE - ANEXO IV - Preencher'!G384</f>
        <v>F G INFOTEC RECIFE EIRELI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000007687</v>
      </c>
      <c r="I375" s="6" t="str">
        <f>IF('[1]TCE - ANEXO IV - Preencher'!K384="","",'[1]TCE - ANEXO IV - Preencher'!K384)</f>
        <v>10/08/2022</v>
      </c>
      <c r="J375" s="5" t="str">
        <f>'[1]TCE - ANEXO IV - Preencher'!L384</f>
        <v>26220801781007000150550010000076871830185761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2354.94</v>
      </c>
    </row>
    <row r="376" spans="1:12" s="8" customFormat="1" ht="19.5" customHeight="1" x14ac:dyDescent="0.2">
      <c r="A376" s="3">
        <f>IFERROR(VLOOKUP(B376,'[1]DADOS (OCULTAR)'!$Q$3:$S$103,3,0),"")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3.6 - Material de Expediente</v>
      </c>
      <c r="D376" s="3">
        <f>'[1]TCE - ANEXO IV - Preencher'!F385</f>
        <v>7347394000106</v>
      </c>
      <c r="E376" s="5" t="str">
        <f>'[1]TCE - ANEXO IV - Preencher'!G385</f>
        <v>SAMYS PLASTICOS E EMBALAGENS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000007951</v>
      </c>
      <c r="I376" s="6" t="str">
        <f>IF('[1]TCE - ANEXO IV - Preencher'!K385="","",'[1]TCE - ANEXO IV - Preencher'!K385)</f>
        <v>27/07/2022</v>
      </c>
      <c r="J376" s="5" t="str">
        <f>'[1]TCE - ANEXO IV - Preencher'!L385</f>
        <v>35220707347394000106550010000079511025050102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1536</v>
      </c>
    </row>
    <row r="377" spans="1:12" s="8" customFormat="1" ht="19.5" customHeight="1" x14ac:dyDescent="0.2">
      <c r="A377" s="3">
        <f>IFERROR(VLOOKUP(B377,'[1]DADOS (OCULTAR)'!$Q$3:$S$103,3,0),"")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3.6 - Material de Expediente</v>
      </c>
      <c r="D377" s="3">
        <f>'[1]TCE - ANEXO IV - Preencher'!F386</f>
        <v>15430638000130</v>
      </c>
      <c r="E377" s="5" t="str">
        <f>'[1]TCE - ANEXO IV - Preencher'!G386</f>
        <v>DS SUPRIMENTOS LTDA ME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000065542</v>
      </c>
      <c r="I377" s="6" t="str">
        <f>IF('[1]TCE - ANEXO IV - Preencher'!K386="","",'[1]TCE - ANEXO IV - Preencher'!K386)</f>
        <v>01/08/2022</v>
      </c>
      <c r="J377" s="5" t="str">
        <f>'[1]TCE - ANEXO IV - Preencher'!L386</f>
        <v>26220815430638000130550010000655421762754780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36.75</v>
      </c>
    </row>
    <row r="378" spans="1:12" s="8" customFormat="1" ht="19.5" customHeight="1" x14ac:dyDescent="0.2">
      <c r="A378" s="3">
        <f>IFERROR(VLOOKUP(B378,'[1]DADOS (OCULTAR)'!$Q$3:$S$103,3,0),"")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3.6 - Material de Expediente</v>
      </c>
      <c r="D378" s="3">
        <f>'[1]TCE - ANEXO IV - Preencher'!F387</f>
        <v>15430638000130</v>
      </c>
      <c r="E378" s="5" t="str">
        <f>'[1]TCE - ANEXO IV - Preencher'!G387</f>
        <v>DS SUPRIMENTOS LTDA ME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000065788</v>
      </c>
      <c r="I378" s="6" t="str">
        <f>IF('[1]TCE - ANEXO IV - Preencher'!K387="","",'[1]TCE - ANEXO IV - Preencher'!K387)</f>
        <v>18/08/2022</v>
      </c>
      <c r="J378" s="5" t="str">
        <f>'[1]TCE - ANEXO IV - Preencher'!L387</f>
        <v>26220815430638000130550010000657881452214982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338.3</v>
      </c>
    </row>
    <row r="379" spans="1:12" s="8" customFormat="1" ht="19.5" customHeight="1" x14ac:dyDescent="0.2">
      <c r="A379" s="3">
        <f>IFERROR(VLOOKUP(B379,'[1]DADOS (OCULTAR)'!$Q$3:$S$103,3,0),"")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3.6 - Material de Expediente</v>
      </c>
      <c r="D379" s="3">
        <f>'[1]TCE - ANEXO IV - Preencher'!F388</f>
        <v>22006201000139</v>
      </c>
      <c r="E379" s="5" t="str">
        <f>'[1]TCE - ANEXO IV - Preencher'!G388</f>
        <v>FORTPEL COMERCIO DE DESCARTAVEIS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000144586</v>
      </c>
      <c r="I379" s="6" t="str">
        <f>IF('[1]TCE - ANEXO IV - Preencher'!K388="","",'[1]TCE - ANEXO IV - Preencher'!K388)</f>
        <v>05/08/2022</v>
      </c>
      <c r="J379" s="5" t="str">
        <f>'[1]TCE - ANEXO IV - Preencher'!L388</f>
        <v>26220822006201000139550000001445861101445862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685.6</v>
      </c>
    </row>
    <row r="380" spans="1:12" s="8" customFormat="1" ht="19.5" customHeight="1" x14ac:dyDescent="0.2">
      <c r="A380" s="3">
        <f>IFERROR(VLOOKUP(B380,'[1]DADOS (OCULTAR)'!$Q$3:$S$103,3,0),"")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3.6 - Material de Expediente</v>
      </c>
      <c r="D380" s="3">
        <f>'[1]TCE - ANEXO IV - Preencher'!F389</f>
        <v>24073694000155</v>
      </c>
      <c r="E380" s="5" t="str">
        <f>'[1]TCE - ANEXO IV - Preencher'!G389</f>
        <v>CIL COMERCIO DE INFORMATICA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000826725</v>
      </c>
      <c r="I380" s="6" t="str">
        <f>IF('[1]TCE - ANEXO IV - Preencher'!K389="","",'[1]TCE - ANEXO IV - Preencher'!K389)</f>
        <v>21/07/2022</v>
      </c>
      <c r="J380" s="5" t="str">
        <f>'[1]TCE - ANEXO IV - Preencher'!L389</f>
        <v>26220724073694000155550010008267251002071946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2275.1999999999998</v>
      </c>
    </row>
    <row r="381" spans="1:12" s="8" customFormat="1" ht="19.5" customHeight="1" x14ac:dyDescent="0.2">
      <c r="A381" s="3">
        <f>IFERROR(VLOOKUP(B381,'[1]DADOS (OCULTAR)'!$Q$3:$S$103,3,0),"")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3.6 - Material de Expediente</v>
      </c>
      <c r="D381" s="3">
        <f>'[1]TCE - ANEXO IV - Preencher'!F390</f>
        <v>24073694000155</v>
      </c>
      <c r="E381" s="5" t="str">
        <f>'[1]TCE - ANEXO IV - Preencher'!G390</f>
        <v>CIL COMERCIO DE INFORMATICA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000829981</v>
      </c>
      <c r="I381" s="6" t="str">
        <f>IF('[1]TCE - ANEXO IV - Preencher'!K390="","",'[1]TCE - ANEXO IV - Preencher'!K390)</f>
        <v>01/08/2022</v>
      </c>
      <c r="J381" s="5" t="str">
        <f>'[1]TCE - ANEXO IV - Preencher'!L390</f>
        <v>26220824073694000155550010008299811024960392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473.2</v>
      </c>
    </row>
    <row r="382" spans="1:12" s="8" customFormat="1" ht="19.5" customHeight="1" x14ac:dyDescent="0.2">
      <c r="A382" s="3">
        <f>IFERROR(VLOOKUP(B382,'[1]DADOS (OCULTAR)'!$Q$3:$S$103,3,0),"")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3.6 - Material de Expediente</v>
      </c>
      <c r="D382" s="3">
        <f>'[1]TCE - ANEXO IV - Preencher'!F391</f>
        <v>24073694000155</v>
      </c>
      <c r="E382" s="5" t="str">
        <f>'[1]TCE - ANEXO IV - Preencher'!G391</f>
        <v>CIL COMERCIO DE INFORMATICA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000830825</v>
      </c>
      <c r="I382" s="6" t="str">
        <f>IF('[1]TCE - ANEXO IV - Preencher'!K391="","",'[1]TCE - ANEXO IV - Preencher'!K391)</f>
        <v>03/08/2022</v>
      </c>
      <c r="J382" s="5" t="str">
        <f>'[1]TCE - ANEXO IV - Preencher'!L391</f>
        <v>26220824073694000155550010008308251024985776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33900</v>
      </c>
    </row>
    <row r="383" spans="1:12" s="8" customFormat="1" ht="19.5" customHeight="1" x14ac:dyDescent="0.2">
      <c r="A383" s="3">
        <f>IFERROR(VLOOKUP(B383,'[1]DADOS (OCULTAR)'!$Q$3:$S$103,3,0),"")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3.6 - Material de Expediente</v>
      </c>
      <c r="D383" s="3">
        <f>'[1]TCE - ANEXO IV - Preencher'!F392</f>
        <v>1781007000150</v>
      </c>
      <c r="E383" s="5" t="str">
        <f>'[1]TCE - ANEXO IV - Preencher'!G392</f>
        <v>F G INFOTEC RECIFE EIRELI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007629</v>
      </c>
      <c r="I383" s="6" t="str">
        <f>IF('[1]TCE - ANEXO IV - Preencher'!K392="","",'[1]TCE - ANEXO IV - Preencher'!K392)</f>
        <v>26/07/2022</v>
      </c>
      <c r="J383" s="5" t="str">
        <f>'[1]TCE - ANEXO IV - Preencher'!L392</f>
        <v>26220701781007000150550010000076291017233780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2629.38</v>
      </c>
    </row>
    <row r="384" spans="1:12" s="8" customFormat="1" ht="19.5" customHeight="1" x14ac:dyDescent="0.2">
      <c r="A384" s="3">
        <f>IFERROR(VLOOKUP(B384,'[1]DADOS (OCULTAR)'!$Q$3:$S$103,3,0),"")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3.6 - Material de Expediente</v>
      </c>
      <c r="D384" s="3">
        <f>'[1]TCE - ANEXO IV - Preencher'!F393</f>
        <v>22006201000139</v>
      </c>
      <c r="E384" s="5" t="str">
        <f>'[1]TCE - ANEXO IV - Preencher'!G393</f>
        <v>FORTPEL COMERCIO DE DESCARTAVEIS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145140</v>
      </c>
      <c r="I384" s="6" t="str">
        <f>IF('[1]TCE - ANEXO IV - Preencher'!K393="","",'[1]TCE - ANEXO IV - Preencher'!K393)</f>
        <v>10/08/2022</v>
      </c>
      <c r="J384" s="5" t="str">
        <f>'[1]TCE - ANEXO IV - Preencher'!L393</f>
        <v>26220822006201000139550000001451401101451408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359.1</v>
      </c>
    </row>
    <row r="385" spans="1:12" s="8" customFormat="1" ht="19.5" customHeight="1" x14ac:dyDescent="0.2">
      <c r="A385" s="3">
        <f>IFERROR(VLOOKUP(B385,'[1]DADOS (OCULTAR)'!$Q$3:$S$103,3,0),"")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3.6 - Material de Expediente</v>
      </c>
      <c r="D385" s="3">
        <f>'[1]TCE - ANEXO IV - Preencher'!F394</f>
        <v>4937174000136</v>
      </c>
      <c r="E385" s="5" t="str">
        <f>'[1]TCE - ANEXO IV - Preencher'!G394</f>
        <v>GUIMARAES E CAVALCANTI LTDA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14703</v>
      </c>
      <c r="I385" s="6" t="str">
        <f>IF('[1]TCE - ANEXO IV - Preencher'!K394="","",'[1]TCE - ANEXO IV - Preencher'!K394)</f>
        <v>10/08/2022</v>
      </c>
      <c r="J385" s="5" t="str">
        <f>'[1]TCE - ANEXO IV - Preencher'!L394</f>
        <v>26b16e16b6e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868</v>
      </c>
    </row>
    <row r="386" spans="1:12" s="8" customFormat="1" ht="19.5" customHeight="1" x14ac:dyDescent="0.2">
      <c r="A386" s="3">
        <f>IFERROR(VLOOKUP(B386,'[1]DADOS (OCULTAR)'!$Q$3:$S$103,3,0),"")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3.6 - Material de Expediente</v>
      </c>
      <c r="D386" s="3">
        <f>'[1]TCE - ANEXO IV - Preencher'!F395</f>
        <v>4937174000136</v>
      </c>
      <c r="E386" s="5" t="str">
        <f>'[1]TCE - ANEXO IV - Preencher'!G395</f>
        <v>GUIMARAES E CAVALCANTI LTDA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14715</v>
      </c>
      <c r="I386" s="6" t="str">
        <f>IF('[1]TCE - ANEXO IV - Preencher'!K395="","",'[1]TCE - ANEXO IV - Preencher'!K395)</f>
        <v>16/08/2022</v>
      </c>
      <c r="J386" s="5" t="str">
        <f>'[1]TCE - ANEXO IV - Preencher'!L395</f>
        <v>26b16e16b6e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1170</v>
      </c>
    </row>
    <row r="387" spans="1:12" s="8" customFormat="1" ht="19.5" customHeight="1" x14ac:dyDescent="0.2">
      <c r="A387" s="3">
        <f>IFERROR(VLOOKUP(B387,'[1]DADOS (OCULTAR)'!$Q$3:$S$103,3,0),"")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3.6 - Material de Expediente</v>
      </c>
      <c r="D387" s="3">
        <f>'[1]TCE - ANEXO IV - Preencher'!F396</f>
        <v>4937174000136</v>
      </c>
      <c r="E387" s="5" t="str">
        <f>'[1]TCE - ANEXO IV - Preencher'!G396</f>
        <v>GUIMARAES E CAVALCANTI LTDA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14732</v>
      </c>
      <c r="I387" s="6" t="str">
        <f>IF('[1]TCE - ANEXO IV - Preencher'!K396="","",'[1]TCE - ANEXO IV - Preencher'!K396)</f>
        <v>18/08/2022</v>
      </c>
      <c r="J387" s="5" t="str">
        <f>'[1]TCE - ANEXO IV - Preencher'!L396</f>
        <v>26b16e16b6e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2510</v>
      </c>
    </row>
    <row r="388" spans="1:12" s="8" customFormat="1" ht="19.5" customHeight="1" x14ac:dyDescent="0.2">
      <c r="A388" s="3">
        <f>IFERROR(VLOOKUP(B388,'[1]DADOS (OCULTAR)'!$Q$3:$S$103,3,0),"")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3.6 - Material de Expediente</v>
      </c>
      <c r="D388" s="3">
        <f>'[1]TCE - ANEXO IV - Preencher'!F397</f>
        <v>4937174000136</v>
      </c>
      <c r="E388" s="5" t="str">
        <f>'[1]TCE - ANEXO IV - Preencher'!G397</f>
        <v>GUIMARAES E CAVALCANTI LTDA ME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14743</v>
      </c>
      <c r="I388" s="6" t="str">
        <f>IF('[1]TCE - ANEXO IV - Preencher'!K397="","",'[1]TCE - ANEXO IV - Preencher'!K397)</f>
        <v>19/08/2022</v>
      </c>
      <c r="J388" s="5" t="str">
        <f>'[1]TCE - ANEXO IV - Preencher'!L397</f>
        <v>26b16e16b6e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3328.5</v>
      </c>
    </row>
    <row r="389" spans="1:12" s="8" customFormat="1" ht="19.5" customHeight="1" x14ac:dyDescent="0.2">
      <c r="A389" s="3">
        <f>IFERROR(VLOOKUP(B389,'[1]DADOS (OCULTAR)'!$Q$3:$S$103,3,0),"")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3.6 - Material de Expediente</v>
      </c>
      <c r="D389" s="3">
        <f>'[1]TCE - ANEXO IV - Preencher'!F398</f>
        <v>44620684000108</v>
      </c>
      <c r="E389" s="5" t="str">
        <f>'[1]TCE - ANEXO IV - Preencher'!G398</f>
        <v>OBELISCO COMERCIO E SERVICOS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202255</v>
      </c>
      <c r="I389" s="6" t="str">
        <f>IF('[1]TCE - ANEXO IV - Preencher'!K398="","",'[1]TCE - ANEXO IV - Preencher'!K398)</f>
        <v>08/08/2022</v>
      </c>
      <c r="J389" s="5" t="str">
        <f>'[1]TCE - ANEXO IV - Preencher'!L398</f>
        <v>29E3AC51B3A</v>
      </c>
      <c r="K389" s="5" t="str">
        <f>IF(F389="B",LEFT('[1]TCE - ANEXO IV - Preencher'!M398,2),IF(F389="S",LEFT('[1]TCE - ANEXO IV - Preencher'!M398,7),IF('[1]TCE - ANEXO IV - Preencher'!H398="","")))</f>
        <v>29</v>
      </c>
      <c r="L389" s="7">
        <f>'[1]TCE - ANEXO IV - Preencher'!N398</f>
        <v>1973</v>
      </c>
    </row>
    <row r="390" spans="1:12" s="8" customFormat="1" ht="19.5" customHeight="1" x14ac:dyDescent="0.2">
      <c r="A390" s="3">
        <f>IFERROR(VLOOKUP(B390,'[1]DADOS (OCULTAR)'!$Q$3:$S$103,3,0),"")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3.6 - Material de Expediente</v>
      </c>
      <c r="D390" s="3">
        <f>'[1]TCE - ANEXO IV - Preencher'!F399</f>
        <v>5044056000161</v>
      </c>
      <c r="E390" s="5" t="str">
        <f>'[1]TCE - ANEXO IV - Preencher'!G399</f>
        <v>DMH PRODUTOS HOSPITALARES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20925</v>
      </c>
      <c r="I390" s="6" t="str">
        <f>IF('[1]TCE - ANEXO IV - Preencher'!K399="","",'[1]TCE - ANEXO IV - Preencher'!K399)</f>
        <v>02/08/2022</v>
      </c>
      <c r="J390" s="5" t="str">
        <f>'[1]TCE - ANEXO IV - Preencher'!L399</f>
        <v>26220805044056000161550010000209251610299743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1014</v>
      </c>
    </row>
    <row r="391" spans="1:12" s="8" customFormat="1" ht="19.5" customHeight="1" x14ac:dyDescent="0.2">
      <c r="A391" s="3">
        <f>IFERROR(VLOOKUP(B391,'[1]DADOS (OCULTAR)'!$Q$3:$S$103,3,0),"")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3.6 - Material de Expediente</v>
      </c>
      <c r="D391" s="3">
        <f>'[1]TCE - ANEXO IV - Preencher'!F400</f>
        <v>41043332000130</v>
      </c>
      <c r="E391" s="5" t="str">
        <f>'[1]TCE - ANEXO IV - Preencher'!G400</f>
        <v>COMERCIAL CESAR FIUSA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23811</v>
      </c>
      <c r="I391" s="6" t="str">
        <f>IF('[1]TCE - ANEXO IV - Preencher'!K400="","",'[1]TCE - ANEXO IV - Preencher'!K400)</f>
        <v>22/07/2022</v>
      </c>
      <c r="J391" s="5" t="str">
        <f>'[1]TCE - ANEXO IV - Preencher'!L400</f>
        <v>26220741043332000130550010000238111220722117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458.68</v>
      </c>
    </row>
    <row r="392" spans="1:12" s="8" customFormat="1" ht="19.5" customHeight="1" x14ac:dyDescent="0.2">
      <c r="A392" s="3">
        <f>IFERROR(VLOOKUP(B392,'[1]DADOS (OCULTAR)'!$Q$3:$S$103,3,0),"")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3.6 - Material de Expediente</v>
      </c>
      <c r="D392" s="3">
        <f>'[1]TCE - ANEXO IV - Preencher'!F401</f>
        <v>41043332000130</v>
      </c>
      <c r="E392" s="5" t="str">
        <f>'[1]TCE - ANEXO IV - Preencher'!G401</f>
        <v>COMERCIAL CESAR FIUSA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23914</v>
      </c>
      <c r="I392" s="6" t="str">
        <f>IF('[1]TCE - ANEXO IV - Preencher'!K401="","",'[1]TCE - ANEXO IV - Preencher'!K401)</f>
        <v>25/08/2022</v>
      </c>
      <c r="J392" s="5" t="str">
        <f>'[1]TCE - ANEXO IV - Preencher'!L401</f>
        <v>26220841043332000130550010000239141250822145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114.4</v>
      </c>
    </row>
    <row r="393" spans="1:12" s="8" customFormat="1" ht="19.5" customHeight="1" x14ac:dyDescent="0.2">
      <c r="A393" s="3">
        <f>IFERROR(VLOOKUP(B393,'[1]DADOS (OCULTAR)'!$Q$3:$S$103,3,0),"")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3.1 - Combustíveis e Lubrificantes Automotivos</v>
      </c>
      <c r="D393" s="3">
        <f>'[1]TCE - ANEXO IV - Preencher'!F402</f>
        <v>10817590000101</v>
      </c>
      <c r="E393" s="5" t="str">
        <f>'[1]TCE - ANEXO IV - Preencher'!G402</f>
        <v>J BEZERRA COM DE COMB E DER LTDA EPP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000002542</v>
      </c>
      <c r="I393" s="6" t="str">
        <f>IF('[1]TCE - ANEXO IV - Preencher'!K402="","",'[1]TCE - ANEXO IV - Preencher'!K402)</f>
        <v>26/07/2022</v>
      </c>
      <c r="J393" s="5" t="str">
        <f>'[1]TCE - ANEXO IV - Preencher'!L402</f>
        <v>26220710817590000101550020000025421102425136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504.09</v>
      </c>
    </row>
    <row r="394" spans="1:12" s="8" customFormat="1" ht="19.5" customHeight="1" x14ac:dyDescent="0.2">
      <c r="A394" s="3">
        <f>IFERROR(VLOOKUP(B394,'[1]DADOS (OCULTAR)'!$Q$3:$S$103,3,0),"")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3.1 - Combustíveis e Lubrificantes Automotivos</v>
      </c>
      <c r="D394" s="3">
        <f>'[1]TCE - ANEXO IV - Preencher'!F403</f>
        <v>10817590000101</v>
      </c>
      <c r="E394" s="5" t="str">
        <f>'[1]TCE - ANEXO IV - Preencher'!G403</f>
        <v>J BEZERRA COM DE COMB E DER LTDA EPP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000002543</v>
      </c>
      <c r="I394" s="6" t="str">
        <f>IF('[1]TCE - ANEXO IV - Preencher'!K403="","",'[1]TCE - ANEXO IV - Preencher'!K403)</f>
        <v>26/07/2022</v>
      </c>
      <c r="J394" s="5" t="str">
        <f>'[1]TCE - ANEXO IV - Preencher'!L403</f>
        <v>26220710817590000101550020000025431551135310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2779.73</v>
      </c>
    </row>
    <row r="395" spans="1:12" s="8" customFormat="1" ht="19.5" customHeight="1" x14ac:dyDescent="0.2">
      <c r="A395" s="3">
        <f>IFERROR(VLOOKUP(B395,'[1]DADOS (OCULTAR)'!$Q$3:$S$103,3,0),"")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3.1 - Combustíveis e Lubrificantes Automotivos</v>
      </c>
      <c r="D395" s="3">
        <f>'[1]TCE - ANEXO IV - Preencher'!F404</f>
        <v>10817590000101</v>
      </c>
      <c r="E395" s="5" t="str">
        <f>'[1]TCE - ANEXO IV - Preencher'!G404</f>
        <v>J BEZERRA COM DE COMB E DER LTDA EPP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000002544</v>
      </c>
      <c r="I395" s="6" t="str">
        <f>IF('[1]TCE - ANEXO IV - Preencher'!K404="","",'[1]TCE - ANEXO IV - Preencher'!K404)</f>
        <v>26/07/2022</v>
      </c>
      <c r="J395" s="5" t="str">
        <f>'[1]TCE - ANEXO IV - Preencher'!L404</f>
        <v>26220710817590000101550020000025441568489533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2452.36</v>
      </c>
    </row>
    <row r="396" spans="1:12" s="8" customFormat="1" ht="19.5" customHeight="1" x14ac:dyDescent="0.2">
      <c r="A396" s="3">
        <f>IFERROR(VLOOKUP(B396,'[1]DADOS (OCULTAR)'!$Q$3:$S$103,3,0),"")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3.1 - Combustíveis e Lubrificantes Automotivos</v>
      </c>
      <c r="D396" s="3">
        <f>'[1]TCE - ANEXO IV - Preencher'!F405</f>
        <v>32654130000134</v>
      </c>
      <c r="E396" s="5" t="str">
        <f>'[1]TCE - ANEXO IV - Preencher'!G405</f>
        <v>SILVIO ROMERO ALMEIDA DE CARVALHO FILHO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000006733</v>
      </c>
      <c r="I396" s="6" t="str">
        <f>IF('[1]TCE - ANEXO IV - Preencher'!K405="","",'[1]TCE - ANEXO IV - Preencher'!K405)</f>
        <v>20/08/2022</v>
      </c>
      <c r="J396" s="5" t="str">
        <f>'[1]TCE - ANEXO IV - Preencher'!L405</f>
        <v>26220832654130000134650020000067331001420044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20</v>
      </c>
    </row>
    <row r="397" spans="1:12" s="8" customFormat="1" ht="19.5" customHeight="1" x14ac:dyDescent="0.2">
      <c r="A397" s="3">
        <f>IFERROR(VLOOKUP(B397,'[1]DADOS (OCULTAR)'!$Q$3:$S$103,3,0),"")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3.1 - Combustíveis e Lubrificantes Automotivos</v>
      </c>
      <c r="D397" s="3">
        <f>'[1]TCE - ANEXO IV - Preencher'!F406</f>
        <v>5737363000128</v>
      </c>
      <c r="E397" s="5" t="str">
        <f>'[1]TCE - ANEXO IV - Preencher'!G406</f>
        <v>POSTO ESPERANCA LTDA ME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000064622</v>
      </c>
      <c r="I397" s="6" t="str">
        <f>IF('[1]TCE - ANEXO IV - Preencher'!K406="","",'[1]TCE - ANEXO IV - Preencher'!K406)</f>
        <v>08/08/2022</v>
      </c>
      <c r="J397" s="5" t="str">
        <f>'[1]TCE - ANEXO IV - Preencher'!L406</f>
        <v>26220805737363000128650030000646221644183828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200.03</v>
      </c>
    </row>
    <row r="398" spans="1:12" s="8" customFormat="1" ht="19.5" customHeight="1" x14ac:dyDescent="0.2">
      <c r="A398" s="3">
        <f>IFERROR(VLOOKUP(B398,'[1]DADOS (OCULTAR)'!$Q$3:$S$103,3,0),"")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3.1 - Combustíveis e Lubrificantes Automotivos</v>
      </c>
      <c r="D398" s="3">
        <f>'[1]TCE - ANEXO IV - Preencher'!F407</f>
        <v>7617461000319</v>
      </c>
      <c r="E398" s="5" t="str">
        <f>'[1]TCE - ANEXO IV - Preencher'!G407</f>
        <v>INVESTGAS LOCACAO E INVESTIMENTO LIMITAD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000108469</v>
      </c>
      <c r="I398" s="6" t="str">
        <f>IF('[1]TCE - ANEXO IV - Preencher'!K407="","",'[1]TCE - ANEXO IV - Preencher'!K407)</f>
        <v>20/08/2022</v>
      </c>
      <c r="J398" s="5" t="str">
        <f>'[1]TCE - ANEXO IV - Preencher'!L407</f>
        <v>26220807617461000319650090001084691001232570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230</v>
      </c>
    </row>
    <row r="399" spans="1:12" s="8" customFormat="1" ht="19.5" customHeight="1" x14ac:dyDescent="0.2">
      <c r="A399" s="3">
        <f>IFERROR(VLOOKUP(B399,'[1]DADOS (OCULTAR)'!$Q$3:$S$103,3,0),"")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3.1 - Combustíveis e Lubrificantes Automotivos</v>
      </c>
      <c r="D399" s="3">
        <f>'[1]TCE - ANEXO IV - Preencher'!F408</f>
        <v>7617461000319</v>
      </c>
      <c r="E399" s="5" t="str">
        <f>'[1]TCE - ANEXO IV - Preencher'!G408</f>
        <v>INVESTGAS LOCACAO E INVESTIMENTO LIMITAD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000109477</v>
      </c>
      <c r="I399" s="6" t="str">
        <f>IF('[1]TCE - ANEXO IV - Preencher'!K408="","",'[1]TCE - ANEXO IV - Preencher'!K408)</f>
        <v>26/08/2022</v>
      </c>
      <c r="J399" s="5" t="str">
        <f>'[1]TCE - ANEXO IV - Preencher'!L408</f>
        <v>26220807617461000319650090001094771001243994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250</v>
      </c>
    </row>
    <row r="400" spans="1:12" s="8" customFormat="1" ht="19.5" customHeight="1" x14ac:dyDescent="0.2">
      <c r="A400" s="3">
        <f>IFERROR(VLOOKUP(B400,'[1]DADOS (OCULTAR)'!$Q$3:$S$103,3,0),"")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3.1 - Combustíveis e Lubrificantes Automotivos</v>
      </c>
      <c r="D400" s="3">
        <f>'[1]TCE - ANEXO IV - Preencher'!F409</f>
        <v>27025491000181</v>
      </c>
      <c r="E400" s="5" t="str">
        <f>'[1]TCE - ANEXO IV - Preencher'!G409</f>
        <v>AUTO POSTO PINHEIRO LTD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000150766</v>
      </c>
      <c r="I400" s="6" t="str">
        <f>IF('[1]TCE - ANEXO IV - Preencher'!K409="","",'[1]TCE - ANEXO IV - Preencher'!K409)</f>
        <v>19/08/2022</v>
      </c>
      <c r="J400" s="5" t="str">
        <f>'[1]TCE - ANEXO IV - Preencher'!L409</f>
        <v>26220827025491000181650010001507661940535821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447.6</v>
      </c>
    </row>
    <row r="401" spans="1:12" s="8" customFormat="1" ht="19.5" customHeight="1" x14ac:dyDescent="0.2">
      <c r="A401" s="3">
        <f>IFERROR(VLOOKUP(B401,'[1]DADOS (OCULTAR)'!$Q$3:$S$103,3,0),"")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3.1 - Combustíveis e Lubrificantes Automotivos</v>
      </c>
      <c r="D401" s="3">
        <f>'[1]TCE - ANEXO IV - Preencher'!F410</f>
        <v>22682761000103</v>
      </c>
      <c r="E401" s="5" t="str">
        <f>'[1]TCE - ANEXO IV - Preencher'!G410</f>
        <v>POSTO RADAR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000185172</v>
      </c>
      <c r="I401" s="6" t="str">
        <f>IF('[1]TCE - ANEXO IV - Preencher'!K410="","",'[1]TCE - ANEXO IV - Preencher'!K410)</f>
        <v>05/08/2022</v>
      </c>
      <c r="J401" s="5" t="str">
        <f>'[1]TCE - ANEXO IV - Preencher'!L410</f>
        <v>29220822682761000103650000001851721331824365</v>
      </c>
      <c r="K401" s="5" t="str">
        <f>IF(F401="B",LEFT('[1]TCE - ANEXO IV - Preencher'!M410,2),IF(F401="S",LEFT('[1]TCE - ANEXO IV - Preencher'!M410,7),IF('[1]TCE - ANEXO IV - Preencher'!H410="","")))</f>
        <v>29</v>
      </c>
      <c r="L401" s="7">
        <f>'[1]TCE - ANEXO IV - Preencher'!N410</f>
        <v>359.5</v>
      </c>
    </row>
    <row r="402" spans="1:12" s="8" customFormat="1" ht="19.5" customHeight="1" x14ac:dyDescent="0.2">
      <c r="A402" s="3">
        <f>IFERROR(VLOOKUP(B402,'[1]DADOS (OCULTAR)'!$Q$3:$S$103,3,0),"")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3.1 - Combustíveis e Lubrificantes Automotivos</v>
      </c>
      <c r="D402" s="3">
        <f>'[1]TCE - ANEXO IV - Preencher'!F411</f>
        <v>4428880000152</v>
      </c>
      <c r="E402" s="5" t="str">
        <f>'[1]TCE - ANEXO IV - Preencher'!G411</f>
        <v>OLIVEIRASILVA DERIVADOS DE PETROLEO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000237598</v>
      </c>
      <c r="I402" s="6" t="str">
        <f>IF('[1]TCE - ANEXO IV - Preencher'!K411="","",'[1]TCE - ANEXO IV - Preencher'!K411)</f>
        <v>08/08/2022</v>
      </c>
      <c r="J402" s="5" t="str">
        <f>'[1]TCE - ANEXO IV - Preencher'!L411</f>
        <v>29220804428880000152650010002375981001775602</v>
      </c>
      <c r="K402" s="5" t="str">
        <f>IF(F402="B",LEFT('[1]TCE - ANEXO IV - Preencher'!M411,2),IF(F402="S",LEFT('[1]TCE - ANEXO IV - Preencher'!M411,7),IF('[1]TCE - ANEXO IV - Preencher'!H411="","")))</f>
        <v>29</v>
      </c>
      <c r="L402" s="7">
        <f>'[1]TCE - ANEXO IV - Preencher'!N411</f>
        <v>240.55</v>
      </c>
    </row>
    <row r="403" spans="1:12" s="8" customFormat="1" ht="19.5" customHeight="1" x14ac:dyDescent="0.2">
      <c r="A403" s="3">
        <f>IFERROR(VLOOKUP(B403,'[1]DADOS (OCULTAR)'!$Q$3:$S$103,3,0),"")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3.1 - Combustíveis e Lubrificantes Automotivos</v>
      </c>
      <c r="D403" s="3">
        <f>'[1]TCE - ANEXO IV - Preencher'!F412</f>
        <v>16465816000120</v>
      </c>
      <c r="E403" s="5" t="str">
        <f>'[1]TCE - ANEXO IV - Preencher'!G412</f>
        <v>JOSE GIOVANI DO CARMO BEZERRA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000276807</v>
      </c>
      <c r="I403" s="6" t="str">
        <f>IF('[1]TCE - ANEXO IV - Preencher'!K412="","",'[1]TCE - ANEXO IV - Preencher'!K412)</f>
        <v>25/08/2022</v>
      </c>
      <c r="J403" s="5" t="str">
        <f>'[1]TCE - ANEXO IV - Preencher'!L412</f>
        <v>26220816465818000120650010002768071749538055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400.01</v>
      </c>
    </row>
    <row r="404" spans="1:12" s="8" customFormat="1" ht="19.5" customHeight="1" x14ac:dyDescent="0.2">
      <c r="A404" s="3">
        <f>IFERROR(VLOOKUP(B404,'[1]DADOS (OCULTAR)'!$Q$3:$S$103,3,0),"")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3.1 - Combustíveis e Lubrificantes Automotivos</v>
      </c>
      <c r="D404" s="3">
        <f>'[1]TCE - ANEXO IV - Preencher'!F413</f>
        <v>5521468000145</v>
      </c>
      <c r="E404" s="5" t="str">
        <f>'[1]TCE - ANEXO IV - Preencher'!G413</f>
        <v>DERIVADOS DE PETROLEO ALVES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000322337</v>
      </c>
      <c r="I404" s="6" t="str">
        <f>IF('[1]TCE - ANEXO IV - Preencher'!K413="","",'[1]TCE - ANEXO IV - Preencher'!K413)</f>
        <v>05/08/2022</v>
      </c>
      <c r="J404" s="5" t="str">
        <f>'[1]TCE - ANEXO IV - Preencher'!L413</f>
        <v>29220805521468000145650010003223371744258821</v>
      </c>
      <c r="K404" s="5" t="str">
        <f>IF(F404="B",LEFT('[1]TCE - ANEXO IV - Preencher'!M413,2),IF(F404="S",LEFT('[1]TCE - ANEXO IV - Preencher'!M413,7),IF('[1]TCE - ANEXO IV - Preencher'!H413="","")))</f>
        <v>29</v>
      </c>
      <c r="L404" s="7">
        <f>'[1]TCE - ANEXO IV - Preencher'!N413</f>
        <v>50.01</v>
      </c>
    </row>
    <row r="405" spans="1:12" s="8" customFormat="1" ht="19.5" customHeight="1" x14ac:dyDescent="0.2">
      <c r="A405" s="3">
        <f>IFERROR(VLOOKUP(B405,'[1]DADOS (OCULTAR)'!$Q$3:$S$103,3,0),"")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3.1 - Combustíveis e Lubrificantes Automotivos</v>
      </c>
      <c r="D405" s="3">
        <f>'[1]TCE - ANEXO IV - Preencher'!F414</f>
        <v>8072308000669</v>
      </c>
      <c r="E405" s="5" t="str">
        <f>'[1]TCE - ANEXO IV - Preencher'!G414</f>
        <v>J A D ARAUJO  CIA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000334800</v>
      </c>
      <c r="I405" s="6" t="str">
        <f>IF('[1]TCE - ANEXO IV - Preencher'!K414="","",'[1]TCE - ANEXO IV - Preencher'!K414)</f>
        <v>07/08/2022</v>
      </c>
      <c r="J405" s="5" t="str">
        <f>'[1]TCE - ANEXO IV - Preencher'!L414</f>
        <v>26220808072308000669650010003348001657554758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350</v>
      </c>
    </row>
    <row r="406" spans="1:12" s="8" customFormat="1" ht="19.5" customHeight="1" x14ac:dyDescent="0.2">
      <c r="A406" s="3">
        <f>IFERROR(VLOOKUP(B406,'[1]DADOS (OCULTAR)'!$Q$3:$S$103,3,0),"")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3.1 - Combustíveis e Lubrificantes Automotivos</v>
      </c>
      <c r="D406" s="3">
        <f>'[1]TCE - ANEXO IV - Preencher'!F415</f>
        <v>8518035000129</v>
      </c>
      <c r="E406" s="5" t="str">
        <f>'[1]TCE - ANEXO IV - Preencher'!G415</f>
        <v>POSTO CRISTAL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000500111</v>
      </c>
      <c r="I406" s="6" t="str">
        <f>IF('[1]TCE - ANEXO IV - Preencher'!K415="","",'[1]TCE - ANEXO IV - Preencher'!K415)</f>
        <v>19/08/2022</v>
      </c>
      <c r="J406" s="5" t="str">
        <f>'[1]TCE - ANEXO IV - Preencher'!L415</f>
        <v>26220808518035000129650020005001111510102750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252.4</v>
      </c>
    </row>
    <row r="407" spans="1:12" s="8" customFormat="1" ht="19.5" customHeight="1" x14ac:dyDescent="0.2">
      <c r="A407" s="3">
        <f>IFERROR(VLOOKUP(B407,'[1]DADOS (OCULTAR)'!$Q$3:$S$103,3,0),"")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3.1 - Combustíveis e Lubrificantes Automotivos</v>
      </c>
      <c r="D407" s="3">
        <f>'[1]TCE - ANEXO IV - Preencher'!F416</f>
        <v>20808930000183</v>
      </c>
      <c r="E407" s="5" t="str">
        <f>'[1]TCE - ANEXO IV - Preencher'!G416</f>
        <v>AUTO POSTO SILVIO ERALDO E CIA LTDA ME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15124</v>
      </c>
      <c r="I407" s="6" t="str">
        <f>IF('[1]TCE - ANEXO IV - Preencher'!K416="","",'[1]TCE - ANEXO IV - Preencher'!K416)</f>
        <v>07/08/2022</v>
      </c>
      <c r="J407" s="5" t="str">
        <f>'[1]TCE - ANEXO IV - Preencher'!L416</f>
        <v>26220820008930000183650010000151241202332418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300</v>
      </c>
    </row>
    <row r="408" spans="1:12" s="8" customFormat="1" ht="19.5" customHeight="1" x14ac:dyDescent="0.2">
      <c r="A408" s="3">
        <f>IFERROR(VLOOKUP(B408,'[1]DADOS (OCULTAR)'!$Q$3:$S$103,3,0),"")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3.1 - Combustíveis e Lubrificantes Automotivos</v>
      </c>
      <c r="D408" s="3">
        <f>'[1]TCE - ANEXO IV - Preencher'!F417</f>
        <v>20808930000183</v>
      </c>
      <c r="E408" s="5" t="str">
        <f>'[1]TCE - ANEXO IV - Preencher'!G417</f>
        <v>AUTO POSTO SILVIO ERALDO E CIA LTDA ME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15133</v>
      </c>
      <c r="I408" s="6" t="str">
        <f>IF('[1]TCE - ANEXO IV - Preencher'!K417="","",'[1]TCE - ANEXO IV - Preencher'!K417)</f>
        <v>08/08/2022</v>
      </c>
      <c r="J408" s="5" t="str">
        <f>'[1]TCE - ANEXO IV - Preencher'!L417</f>
        <v>26220820808930000183650010000151331027019883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100.02</v>
      </c>
    </row>
    <row r="409" spans="1:12" s="8" customFormat="1" ht="19.5" customHeight="1" x14ac:dyDescent="0.2">
      <c r="A409" s="3">
        <f>IFERROR(VLOOKUP(B409,'[1]DADOS (OCULTAR)'!$Q$3:$S$103,3,0),"")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3.1 - Combustíveis e Lubrificantes Automotivos</v>
      </c>
      <c r="D409" s="3">
        <f>'[1]TCE - ANEXO IV - Preencher'!F418</f>
        <v>20808930000183</v>
      </c>
      <c r="E409" s="5" t="str">
        <f>'[1]TCE - ANEXO IV - Preencher'!G418</f>
        <v>AUTO POSTO SILVIO ERALDO E CIA LTDA ME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15149</v>
      </c>
      <c r="I409" s="6" t="str">
        <f>IF('[1]TCE - ANEXO IV - Preencher'!K418="","",'[1]TCE - ANEXO IV - Preencher'!K418)</f>
        <v>10/08/2022</v>
      </c>
      <c r="J409" s="5" t="str">
        <f>'[1]TCE - ANEXO IV - Preencher'!L418</f>
        <v>26220820808930000183650010000151491923953863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300.05</v>
      </c>
    </row>
    <row r="410" spans="1:12" s="8" customFormat="1" ht="19.5" customHeight="1" x14ac:dyDescent="0.2">
      <c r="A410" s="3">
        <f>IFERROR(VLOOKUP(B410,'[1]DADOS (OCULTAR)'!$Q$3:$S$103,3,0),"")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3.1 - Combustíveis e Lubrificantes Automotivos</v>
      </c>
      <c r="D410" s="3">
        <f>'[1]TCE - ANEXO IV - Preencher'!F419</f>
        <v>20808930000183</v>
      </c>
      <c r="E410" s="5" t="str">
        <f>'[1]TCE - ANEXO IV - Preencher'!G419</f>
        <v>AUTO POSTO SILVIO ERALDO E CIA LTDA ME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15257</v>
      </c>
      <c r="I410" s="6" t="str">
        <f>IF('[1]TCE - ANEXO IV - Preencher'!K419="","",'[1]TCE - ANEXO IV - Preencher'!K419)</f>
        <v>25/08/2022</v>
      </c>
      <c r="J410" s="5" t="str">
        <f>'[1]TCE - ANEXO IV - Preencher'!L419</f>
        <v>26220820808930000183650010000152571239900807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300.01</v>
      </c>
    </row>
    <row r="411" spans="1:12" s="8" customFormat="1" ht="19.5" customHeight="1" x14ac:dyDescent="0.2">
      <c r="A411" s="3">
        <f>IFERROR(VLOOKUP(B411,'[1]DADOS (OCULTAR)'!$Q$3:$S$103,3,0),"")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3.1 - Combustíveis e Lubrificantes Automotivos</v>
      </c>
      <c r="D411" s="3">
        <f>'[1]TCE - ANEXO IV - Preencher'!F420</f>
        <v>20808930000183</v>
      </c>
      <c r="E411" s="5" t="str">
        <f>'[1]TCE - ANEXO IV - Preencher'!G420</f>
        <v>AUTO POSTO SILVIO ERALDO E CIA LTDA ME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15274</v>
      </c>
      <c r="I411" s="6" t="str">
        <f>IF('[1]TCE - ANEXO IV - Preencher'!K420="","",'[1]TCE - ANEXO IV - Preencher'!K420)</f>
        <v>27/08/2022</v>
      </c>
      <c r="J411" s="5" t="str">
        <f>'[1]TCE - ANEXO IV - Preencher'!L420</f>
        <v>26220820808930000183650010000152741943866476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298.02</v>
      </c>
    </row>
    <row r="412" spans="1:12" s="8" customFormat="1" ht="19.5" customHeight="1" x14ac:dyDescent="0.2">
      <c r="A412" s="3">
        <f>IFERROR(VLOOKUP(B412,'[1]DADOS (OCULTAR)'!$Q$3:$S$103,3,0),"")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3.1 - Combustíveis e Lubrificantes Automotivos</v>
      </c>
      <c r="D412" s="3">
        <f>'[1]TCE - ANEXO IV - Preencher'!F421</f>
        <v>20808930000183</v>
      </c>
      <c r="E412" s="5" t="str">
        <f>'[1]TCE - ANEXO IV - Preencher'!G421</f>
        <v>AUTO POSTO SILVIO ERALDO E CIA LTDA 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15278</v>
      </c>
      <c r="I412" s="6" t="str">
        <f>IF('[1]TCE - ANEXO IV - Preencher'!K421="","",'[1]TCE - ANEXO IV - Preencher'!K421)</f>
        <v>28/08/2022</v>
      </c>
      <c r="J412" s="5" t="str">
        <f>'[1]TCE - ANEXO IV - Preencher'!L421</f>
        <v>26220820808930000183650010000152781836917467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200.03</v>
      </c>
    </row>
    <row r="413" spans="1:12" s="8" customFormat="1" ht="19.5" customHeight="1" x14ac:dyDescent="0.2">
      <c r="A413" s="3">
        <f>IFERROR(VLOOKUP(B413,'[1]DADOS (OCULTAR)'!$Q$3:$S$103,3,0),"")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3.1 - Combustíveis e Lubrificantes Automotivos</v>
      </c>
      <c r="D413" s="3">
        <f>'[1]TCE - ANEXO IV - Preencher'!F422</f>
        <v>11040395000172</v>
      </c>
      <c r="E413" s="5" t="str">
        <f>'[1]TCE - ANEXO IV - Preencher'!G422</f>
        <v>CRUZEIRO DO NORDESTE COMBUSTIVEIS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165429</v>
      </c>
      <c r="I413" s="6" t="str">
        <f>IF('[1]TCE - ANEXO IV - Preencher'!K422="","",'[1]TCE - ANEXO IV - Preencher'!K422)</f>
        <v>28/08/2022</v>
      </c>
      <c r="J413" s="5" t="str">
        <f>'[1]TCE - ANEXO IV - Preencher'!L422</f>
        <v>26220811040395000172650010001654291776985164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150.05000000000001</v>
      </c>
    </row>
    <row r="414" spans="1:12" s="8" customFormat="1" ht="19.5" customHeight="1" x14ac:dyDescent="0.2">
      <c r="A414" s="3">
        <f>IFERROR(VLOOKUP(B414,'[1]DADOS (OCULTAR)'!$Q$3:$S$103,3,0),"")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3.1 - Combustíveis e Lubrificantes Automotivos</v>
      </c>
      <c r="D414" s="3">
        <f>'[1]TCE - ANEXO IV - Preencher'!F423</f>
        <v>19130324000172</v>
      </c>
      <c r="E414" s="5" t="str">
        <f>'[1]TCE - ANEXO IV - Preencher'!G423</f>
        <v>AUTO POSTO ARIMATEIA LTDA EPP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456301</v>
      </c>
      <c r="I414" s="6" t="str">
        <f>IF('[1]TCE - ANEXO IV - Preencher'!K423="","",'[1]TCE - ANEXO IV - Preencher'!K423)</f>
        <v>10/08/2022</v>
      </c>
      <c r="J414" s="5" t="str">
        <f>'[1]TCE - ANEXO IV - Preencher'!L423</f>
        <v>26220819130324000172650010004563011147956161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335.08</v>
      </c>
    </row>
    <row r="415" spans="1:12" s="8" customFormat="1" ht="19.5" customHeight="1" x14ac:dyDescent="0.2">
      <c r="A415" s="3">
        <f>IFERROR(VLOOKUP(B415,'[1]DADOS (OCULTAR)'!$Q$3:$S$103,3,0),"")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3.1 - Combustíveis e Lubrificantes Automotivos</v>
      </c>
      <c r="D415" s="3">
        <f>'[1]TCE - ANEXO IV - Preencher'!F424</f>
        <v>19130324000172</v>
      </c>
      <c r="E415" s="5" t="str">
        <f>'[1]TCE - ANEXO IV - Preencher'!G424</f>
        <v>AUTO POSTO ARIMATEIA LTDA EPP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459670</v>
      </c>
      <c r="I415" s="6" t="str">
        <f>IF('[1]TCE - ANEXO IV - Preencher'!K424="","",'[1]TCE - ANEXO IV - Preencher'!K424)</f>
        <v>28/08/2022</v>
      </c>
      <c r="J415" s="5" t="str">
        <f>'[1]TCE - ANEXO IV - Preencher'!L424</f>
        <v>26220819130324000172650010004596701430202595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300</v>
      </c>
    </row>
    <row r="416" spans="1:12" s="8" customFormat="1" ht="19.5" customHeight="1" x14ac:dyDescent="0.2">
      <c r="A416" s="3">
        <f>IFERROR(VLOOKUP(B416,'[1]DADOS (OCULTAR)'!$Q$3:$S$103,3,0),"")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3.1 - Combustíveis e Lubrificantes Automotivos</v>
      </c>
      <c r="D416" s="3">
        <f>'[1]TCE - ANEXO IV - Preencher'!F425</f>
        <v>6353117000488</v>
      </c>
      <c r="E416" s="5" t="str">
        <f>'[1]TCE - ANEXO IV - Preencher'!G425</f>
        <v>POSTO PETROTURBO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50991</v>
      </c>
      <c r="I416" s="6" t="str">
        <f>IF('[1]TCE - ANEXO IV - Preencher'!K425="","",'[1]TCE - ANEXO IV - Preencher'!K425)</f>
        <v>11/08/2022</v>
      </c>
      <c r="J416" s="5" t="str">
        <f>'[1]TCE - ANEXO IV - Preencher'!L425</f>
        <v>26220806353117000488650070000509911021916493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315.04000000000002</v>
      </c>
    </row>
    <row r="417" spans="1:12" s="8" customFormat="1" ht="19.5" customHeight="1" x14ac:dyDescent="0.2">
      <c r="A417" s="3">
        <f>IFERROR(VLOOKUP(B417,'[1]DADOS (OCULTAR)'!$Q$3:$S$103,3,0),"")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3.2 - Gás e Outros Materiais Engarrafados</v>
      </c>
      <c r="D417" s="3">
        <f>'[1]TCE - ANEXO IV - Preencher'!F426</f>
        <v>19791896015981</v>
      </c>
      <c r="E417" s="5" t="str">
        <f>'[1]TCE - ANEXO IV - Preencher'!G426</f>
        <v>SUPERGASBRAS ENERGIA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000000029</v>
      </c>
      <c r="I417" s="6" t="str">
        <f>IF('[1]TCE - ANEXO IV - Preencher'!K426="","",'[1]TCE - ANEXO IV - Preencher'!K426)</f>
        <v>05/08/2022</v>
      </c>
      <c r="J417" s="5" t="str">
        <f>'[1]TCE - ANEXO IV - Preencher'!L426</f>
        <v>29220819791896015981550050000000291065644840</v>
      </c>
      <c r="K417" s="5" t="str">
        <f>IF(F417="B",LEFT('[1]TCE - ANEXO IV - Preencher'!M426,2),IF(F417="S",LEFT('[1]TCE - ANEXO IV - Preencher'!M426,7),IF('[1]TCE - ANEXO IV - Preencher'!H426="","")))</f>
        <v>29</v>
      </c>
      <c r="L417" s="7">
        <f>'[1]TCE - ANEXO IV - Preencher'!N426</f>
        <v>2288.64</v>
      </c>
    </row>
    <row r="418" spans="1:12" s="8" customFormat="1" ht="19.5" customHeight="1" x14ac:dyDescent="0.2">
      <c r="A418" s="3">
        <f>IFERROR(VLOOKUP(B418,'[1]DADOS (OCULTAR)'!$Q$3:$S$103,3,0),"")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3.2 - Gás e Outros Materiais Engarrafados</v>
      </c>
      <c r="D418" s="3">
        <f>'[1]TCE - ANEXO IV - Preencher'!F427</f>
        <v>19791896015981</v>
      </c>
      <c r="E418" s="5" t="str">
        <f>'[1]TCE - ANEXO IV - Preencher'!G427</f>
        <v>SUPERGASBRAS ENERGIA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000000030</v>
      </c>
      <c r="I418" s="6" t="str">
        <f>IF('[1]TCE - ANEXO IV - Preencher'!K427="","",'[1]TCE - ANEXO IV - Preencher'!K427)</f>
        <v>05/08/2022</v>
      </c>
      <c r="J418" s="5" t="str">
        <f>'[1]TCE - ANEXO IV - Preencher'!L427</f>
        <v>29220819791896015981550050000000301094508500</v>
      </c>
      <c r="K418" s="5" t="str">
        <f>IF(F418="B",LEFT('[1]TCE - ANEXO IV - Preencher'!M427,2),IF(F418="S",LEFT('[1]TCE - ANEXO IV - Preencher'!M427,7),IF('[1]TCE - ANEXO IV - Preencher'!H427="","")))</f>
        <v>29</v>
      </c>
      <c r="L418" s="7">
        <f>'[1]TCE - ANEXO IV - Preencher'!N427</f>
        <v>3801.73</v>
      </c>
    </row>
    <row r="419" spans="1:12" s="8" customFormat="1" ht="19.5" customHeight="1" x14ac:dyDescent="0.2">
      <c r="A419" s="3">
        <f>IFERROR(VLOOKUP(B419,'[1]DADOS (OCULTAR)'!$Q$3:$S$103,3,0),"")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3.2 - Gás e Outros Materiais Engarrafados</v>
      </c>
      <c r="D419" s="3">
        <f>'[1]TCE - ANEXO IV - Preencher'!F428</f>
        <v>19791896015981</v>
      </c>
      <c r="E419" s="5" t="str">
        <f>'[1]TCE - ANEXO IV - Preencher'!G428</f>
        <v>SUPERGASBRAS ENERGIA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000000072</v>
      </c>
      <c r="I419" s="6" t="str">
        <f>IF('[1]TCE - ANEXO IV - Preencher'!K428="","",'[1]TCE - ANEXO IV - Preencher'!K428)</f>
        <v>16/08/2022</v>
      </c>
      <c r="J419" s="5" t="str">
        <f>'[1]TCE - ANEXO IV - Preencher'!L428</f>
        <v>29220819791896015981550050000000721195808330</v>
      </c>
      <c r="K419" s="5" t="str">
        <f>IF(F419="B",LEFT('[1]TCE - ANEXO IV - Preencher'!M428,2),IF(F419="S",LEFT('[1]TCE - ANEXO IV - Preencher'!M428,7),IF('[1]TCE - ANEXO IV - Preencher'!H428="","")))</f>
        <v>29</v>
      </c>
      <c r="L419" s="7">
        <f>'[1]TCE - ANEXO IV - Preencher'!N428</f>
        <v>6386.91</v>
      </c>
    </row>
    <row r="420" spans="1:12" s="8" customFormat="1" ht="19.5" customHeight="1" x14ac:dyDescent="0.2">
      <c r="A420" s="3">
        <f>IFERROR(VLOOKUP(B420,'[1]DADOS (OCULTAR)'!$Q$3:$S$103,3,0),"")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3.2 - Gás e Outros Materiais Engarrafados</v>
      </c>
      <c r="D420" s="3">
        <f>'[1]TCE - ANEXO IV - Preencher'!F429</f>
        <v>19791896015981</v>
      </c>
      <c r="E420" s="5" t="str">
        <f>'[1]TCE - ANEXO IV - Preencher'!G429</f>
        <v>SUPERGASBRAS ENERGIA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000000073</v>
      </c>
      <c r="I420" s="6" t="str">
        <f>IF('[1]TCE - ANEXO IV - Preencher'!K429="","",'[1]TCE - ANEXO IV - Preencher'!K429)</f>
        <v>16/08/2022</v>
      </c>
      <c r="J420" s="5" t="str">
        <f>'[1]TCE - ANEXO IV - Preencher'!L429</f>
        <v>29220819791896015981550050000000731217589268</v>
      </c>
      <c r="K420" s="5" t="str">
        <f>IF(F420="B",LEFT('[1]TCE - ANEXO IV - Preencher'!M429,2),IF(F420="S",LEFT('[1]TCE - ANEXO IV - Preencher'!M429,7),IF('[1]TCE - ANEXO IV - Preencher'!H429="","")))</f>
        <v>29</v>
      </c>
      <c r="L420" s="7">
        <f>'[1]TCE - ANEXO IV - Preencher'!N429</f>
        <v>3444.37</v>
      </c>
    </row>
    <row r="421" spans="1:12" s="8" customFormat="1" ht="19.5" customHeight="1" x14ac:dyDescent="0.2">
      <c r="A421" s="3">
        <f>IFERROR(VLOOKUP(B421,'[1]DADOS (OCULTAR)'!$Q$3:$S$103,3,0),"")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3.2 - Gás e Outros Materiais Engarrafados</v>
      </c>
      <c r="D421" s="3">
        <f>'[1]TCE - ANEXO IV - Preencher'!F430</f>
        <v>19791896015981</v>
      </c>
      <c r="E421" s="5" t="str">
        <f>'[1]TCE - ANEXO IV - Preencher'!G430</f>
        <v>SUPERGASBRAS ENERGIA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000000139</v>
      </c>
      <c r="I421" s="6" t="str">
        <f>IF('[1]TCE - ANEXO IV - Preencher'!K430="","",'[1]TCE - ANEXO IV - Preencher'!K430)</f>
        <v>30/08/2022</v>
      </c>
      <c r="J421" s="5" t="str">
        <f>'[1]TCE - ANEXO IV - Preencher'!L430</f>
        <v>29220819791896015981550050000001391140142055</v>
      </c>
      <c r="K421" s="5" t="str">
        <f>IF(F421="B",LEFT('[1]TCE - ANEXO IV - Preencher'!M430,2),IF(F421="S",LEFT('[1]TCE - ANEXO IV - Preencher'!M430,7),IF('[1]TCE - ANEXO IV - Preencher'!H430="","")))</f>
        <v>29</v>
      </c>
      <c r="L421" s="7">
        <f>'[1]TCE - ANEXO IV - Preencher'!N430</f>
        <v>4790.18</v>
      </c>
    </row>
    <row r="422" spans="1:12" s="8" customFormat="1" ht="19.5" customHeight="1" x14ac:dyDescent="0.2">
      <c r="A422" s="3">
        <f>IFERROR(VLOOKUP(B422,'[1]DADOS (OCULTAR)'!$Q$3:$S$103,3,0),"")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3.2 - Gás e Outros Materiais Engarrafados</v>
      </c>
      <c r="D422" s="3">
        <f>'[1]TCE - ANEXO IV - Preencher'!F431</f>
        <v>2046455000254</v>
      </c>
      <c r="E422" s="5" t="str">
        <f>'[1]TCE - ANEXO IV - Preencher'!G431</f>
        <v>MINASGAS SA IND E COMERCIO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000381219</v>
      </c>
      <c r="I422" s="6" t="str">
        <f>IF('[1]TCE - ANEXO IV - Preencher'!K431="","",'[1]TCE - ANEXO IV - Preencher'!K431)</f>
        <v>05/08/2022</v>
      </c>
      <c r="J422" s="5" t="str">
        <f>'[1]TCE - ANEXO IV - Preencher'!L431</f>
        <v>26220802046455000254550010003812191329272478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4311.16</v>
      </c>
    </row>
    <row r="423" spans="1:12" s="8" customFormat="1" ht="19.5" customHeight="1" x14ac:dyDescent="0.2">
      <c r="A423" s="3">
        <f>IFERROR(VLOOKUP(B423,'[1]DADOS (OCULTAR)'!$Q$3:$S$103,3,0),"")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3.2 - Gás e Outros Materiais Engarrafados</v>
      </c>
      <c r="D423" s="3">
        <f>'[1]TCE - ANEXO IV - Preencher'!F432</f>
        <v>2046455000254</v>
      </c>
      <c r="E423" s="5" t="str">
        <f>'[1]TCE - ANEXO IV - Preencher'!G432</f>
        <v>MINASGAS SA IND E COMERCIO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000381220</v>
      </c>
      <c r="I423" s="6" t="str">
        <f>IF('[1]TCE - ANEXO IV - Preencher'!K432="","",'[1]TCE - ANEXO IV - Preencher'!K432)</f>
        <v>05/08/2022</v>
      </c>
      <c r="J423" s="5" t="str">
        <f>'[1]TCE - ANEXO IV - Preencher'!L432</f>
        <v>26220802046455000254550010003812201329852254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5337.63</v>
      </c>
    </row>
    <row r="424" spans="1:12" s="8" customFormat="1" ht="19.5" customHeight="1" x14ac:dyDescent="0.2">
      <c r="A424" s="3">
        <f>IFERROR(VLOOKUP(B424,'[1]DADOS (OCULTAR)'!$Q$3:$S$103,3,0),"")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3.2 - Gás e Outros Materiais Engarrafados</v>
      </c>
      <c r="D424" s="3">
        <f>'[1]TCE - ANEXO IV - Preencher'!F433</f>
        <v>193374000170</v>
      </c>
      <c r="E424" s="5" t="str">
        <f>'[1]TCE - ANEXO IV - Preencher'!G433</f>
        <v>SERVE BEM SUPERMERCADO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51596</v>
      </c>
      <c r="I424" s="6" t="str">
        <f>IF('[1]TCE - ANEXO IV - Preencher'!K433="","",'[1]TCE - ANEXO IV - Preencher'!K433)</f>
        <v>03/08/2022</v>
      </c>
      <c r="J424" s="5" t="str">
        <f>'[1]TCE - ANEXO IV - Preencher'!L433</f>
        <v>26220800193374000170550550000515961375651034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117</v>
      </c>
    </row>
    <row r="425" spans="1:12" s="8" customFormat="1" ht="19.5" customHeight="1" x14ac:dyDescent="0.2">
      <c r="A425" s="3">
        <f>IFERROR(VLOOKUP(B425,'[1]DADOS (OCULTAR)'!$Q$3:$S$103,3,0),"")</f>
        <v>9039744000780</v>
      </c>
      <c r="B425" s="4" t="str">
        <f>'[1]TCE - ANEXO IV - Preencher'!C434</f>
        <v>HOSPITAL DOM MALAN</v>
      </c>
      <c r="C425" s="4" t="str">
        <f>'[1]TCE - ANEXO IV - Preencher'!E434</f>
        <v xml:space="preserve">3.9 - Material para Manutenção de Bens Imóveis </v>
      </c>
      <c r="D425" s="3">
        <f>'[1]TCE - ANEXO IV - Preencher'!F434</f>
        <v>14136568000149</v>
      </c>
      <c r="E425" s="5" t="str">
        <f>'[1]TCE - ANEXO IV - Preencher'!G434</f>
        <v>JOAO SERAFIM DE CARVALHO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000005877</v>
      </c>
      <c r="I425" s="6" t="str">
        <f>IF('[1]TCE - ANEXO IV - Preencher'!K434="","",'[1]TCE - ANEXO IV - Preencher'!K434)</f>
        <v>03/08/2022</v>
      </c>
      <c r="J425" s="5" t="str">
        <f>'[1]TCE - ANEXO IV - Preencher'!L434</f>
        <v>29220814136568000149550010000058771118076892</v>
      </c>
      <c r="K425" s="5" t="str">
        <f>IF(F425="B",LEFT('[1]TCE - ANEXO IV - Preencher'!M434,2),IF(F425="S",LEFT('[1]TCE - ANEXO IV - Preencher'!M434,7),IF('[1]TCE - ANEXO IV - Preencher'!H434="","")))</f>
        <v>29</v>
      </c>
      <c r="L425" s="7">
        <f>'[1]TCE - ANEXO IV - Preencher'!N434</f>
        <v>76.8</v>
      </c>
    </row>
    <row r="426" spans="1:12" s="8" customFormat="1" ht="19.5" customHeight="1" x14ac:dyDescent="0.2">
      <c r="A426" s="3">
        <f>IFERROR(VLOOKUP(B426,'[1]DADOS (OCULTAR)'!$Q$3:$S$103,3,0),"")</f>
        <v>9039744000780</v>
      </c>
      <c r="B426" s="4" t="str">
        <f>'[1]TCE - ANEXO IV - Preencher'!C435</f>
        <v>HOSPITAL DOM MALAN</v>
      </c>
      <c r="C426" s="4" t="str">
        <f>'[1]TCE - ANEXO IV - Preencher'!E435</f>
        <v xml:space="preserve">3.9 - Material para Manutenção de Bens Imóveis </v>
      </c>
      <c r="D426" s="3">
        <f>'[1]TCE - ANEXO IV - Preencher'!F435</f>
        <v>14136568000149</v>
      </c>
      <c r="E426" s="5" t="str">
        <f>'[1]TCE - ANEXO IV - Preencher'!G435</f>
        <v>JOAO SERAFIM DE CARVALHO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000005916</v>
      </c>
      <c r="I426" s="6" t="str">
        <f>IF('[1]TCE - ANEXO IV - Preencher'!K435="","",'[1]TCE - ANEXO IV - Preencher'!K435)</f>
        <v>12/08/2022</v>
      </c>
      <c r="J426" s="5" t="str">
        <f>'[1]TCE - ANEXO IV - Preencher'!L435</f>
        <v>29220814136568000149550010000059161252032470</v>
      </c>
      <c r="K426" s="5" t="str">
        <f>IF(F426="B",LEFT('[1]TCE - ANEXO IV - Preencher'!M435,2),IF(F426="S",LEFT('[1]TCE - ANEXO IV - Preencher'!M435,7),IF('[1]TCE - ANEXO IV - Preencher'!H435="","")))</f>
        <v>29</v>
      </c>
      <c r="L426" s="7">
        <f>'[1]TCE - ANEXO IV - Preencher'!N435</f>
        <v>243.9</v>
      </c>
    </row>
    <row r="427" spans="1:12" s="8" customFormat="1" ht="19.5" customHeight="1" x14ac:dyDescent="0.2">
      <c r="A427" s="3">
        <f>IFERROR(VLOOKUP(B427,'[1]DADOS (OCULTAR)'!$Q$3:$S$103,3,0),"")</f>
        <v>9039744000780</v>
      </c>
      <c r="B427" s="4" t="str">
        <f>'[1]TCE - ANEXO IV - Preencher'!C436</f>
        <v>HOSPITAL DOM MALAN</v>
      </c>
      <c r="C427" s="4" t="str">
        <f>'[1]TCE - ANEXO IV - Preencher'!E436</f>
        <v xml:space="preserve">3.9 - Material para Manutenção de Bens Imóveis </v>
      </c>
      <c r="D427" s="3">
        <f>'[1]TCE - ANEXO IV - Preencher'!F436</f>
        <v>14136568000149</v>
      </c>
      <c r="E427" s="5" t="str">
        <f>'[1]TCE - ANEXO IV - Preencher'!G436</f>
        <v>JOAO SERAFIM DE CARVALHO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000005942</v>
      </c>
      <c r="I427" s="6" t="str">
        <f>IF('[1]TCE - ANEXO IV - Preencher'!K436="","",'[1]TCE - ANEXO IV - Preencher'!K436)</f>
        <v>22/08/2022</v>
      </c>
      <c r="J427" s="5" t="str">
        <f>'[1]TCE - ANEXO IV - Preencher'!L436</f>
        <v>29220814136568000149550010000059421251770320</v>
      </c>
      <c r="K427" s="5" t="str">
        <f>IF(F427="B",LEFT('[1]TCE - ANEXO IV - Preencher'!M436,2),IF(F427="S",LEFT('[1]TCE - ANEXO IV - Preencher'!M436,7),IF('[1]TCE - ANEXO IV - Preencher'!H436="","")))</f>
        <v>29</v>
      </c>
      <c r="L427" s="7">
        <f>'[1]TCE - ANEXO IV - Preencher'!N436</f>
        <v>43.2</v>
      </c>
    </row>
    <row r="428" spans="1:12" s="8" customFormat="1" ht="19.5" customHeight="1" x14ac:dyDescent="0.2">
      <c r="A428" s="3">
        <f>IFERROR(VLOOKUP(B428,'[1]DADOS (OCULTAR)'!$Q$3:$S$103,3,0),"")</f>
        <v>9039744000780</v>
      </c>
      <c r="B428" s="4" t="str">
        <f>'[1]TCE - ANEXO IV - Preencher'!C437</f>
        <v>HOSPITAL DOM MALAN</v>
      </c>
      <c r="C428" s="4" t="str">
        <f>'[1]TCE - ANEXO IV - Preencher'!E437</f>
        <v xml:space="preserve">3.9 - Material para Manutenção de Bens Imóveis </v>
      </c>
      <c r="D428" s="3">
        <f>'[1]TCE - ANEXO IV - Preencher'!F437</f>
        <v>27903825000172</v>
      </c>
      <c r="E428" s="5" t="str">
        <f>'[1]TCE - ANEXO IV - Preencher'!G437</f>
        <v>MENEZES E FREITAS MATERIAIS DE CONTR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000009244</v>
      </c>
      <c r="I428" s="6" t="str">
        <f>IF('[1]TCE - ANEXO IV - Preencher'!K437="","",'[1]TCE - ANEXO IV - Preencher'!K437)</f>
        <v>11/08/2022</v>
      </c>
      <c r="J428" s="5" t="str">
        <f>'[1]TCE - ANEXO IV - Preencher'!L437</f>
        <v>26220827903825000172550010000092441185978650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91</v>
      </c>
    </row>
    <row r="429" spans="1:12" s="8" customFormat="1" ht="19.5" customHeight="1" x14ac:dyDescent="0.2">
      <c r="A429" s="3">
        <f>IFERROR(VLOOKUP(B429,'[1]DADOS (OCULTAR)'!$Q$3:$S$103,3,0),"")</f>
        <v>9039744000780</v>
      </c>
      <c r="B429" s="4" t="str">
        <f>'[1]TCE - ANEXO IV - Preencher'!C438</f>
        <v>HOSPITAL DOM MALAN</v>
      </c>
      <c r="C429" s="4" t="str">
        <f>'[1]TCE - ANEXO IV - Preencher'!E438</f>
        <v xml:space="preserve">3.9 - Material para Manutenção de Bens Imóveis </v>
      </c>
      <c r="D429" s="3">
        <f>'[1]TCE - ANEXO IV - Preencher'!F438</f>
        <v>1222805000142</v>
      </c>
      <c r="E429" s="5" t="str">
        <f>'[1]TCE - ANEXO IV - Preencher'!G438</f>
        <v>SOFERPA FERRAMENTAS E PERAFUSOS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000012565</v>
      </c>
      <c r="I429" s="6" t="str">
        <f>IF('[1]TCE - ANEXO IV - Preencher'!K438="","",'[1]TCE - ANEXO IV - Preencher'!K438)</f>
        <v>03/08/2022</v>
      </c>
      <c r="J429" s="5" t="str">
        <f>'[1]TCE - ANEXO IV - Preencher'!L438</f>
        <v>26220801222805000142550040000125651649782128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34</v>
      </c>
    </row>
    <row r="430" spans="1:12" s="8" customFormat="1" ht="19.5" customHeight="1" x14ac:dyDescent="0.2">
      <c r="A430" s="3">
        <f>IFERROR(VLOOKUP(B430,'[1]DADOS (OCULTAR)'!$Q$3:$S$103,3,0),"")</f>
        <v>9039744000780</v>
      </c>
      <c r="B430" s="4" t="str">
        <f>'[1]TCE - ANEXO IV - Preencher'!C439</f>
        <v>HOSPITAL DOM MALAN</v>
      </c>
      <c r="C430" s="4" t="str">
        <f>'[1]TCE - ANEXO IV - Preencher'!E439</f>
        <v xml:space="preserve">3.9 - Material para Manutenção de Bens Imóveis </v>
      </c>
      <c r="D430" s="3">
        <f>'[1]TCE - ANEXO IV - Preencher'!F439</f>
        <v>1222805000142</v>
      </c>
      <c r="E430" s="5" t="str">
        <f>'[1]TCE - ANEXO IV - Preencher'!G439</f>
        <v>SOFERPA FERRAMENTAS E PERAFUSOS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000012723</v>
      </c>
      <c r="I430" s="6" t="str">
        <f>IF('[1]TCE - ANEXO IV - Preencher'!K439="","",'[1]TCE - ANEXO IV - Preencher'!K439)</f>
        <v>18/08/2022</v>
      </c>
      <c r="J430" s="5" t="str">
        <f>'[1]TCE - ANEXO IV - Preencher'!L439</f>
        <v>26220801222805000142550040000127231863878743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30</v>
      </c>
    </row>
    <row r="431" spans="1:12" s="8" customFormat="1" ht="19.5" customHeight="1" x14ac:dyDescent="0.2">
      <c r="A431" s="3">
        <f>IFERROR(VLOOKUP(B431,'[1]DADOS (OCULTAR)'!$Q$3:$S$103,3,0),"")</f>
        <v>9039744000780</v>
      </c>
      <c r="B431" s="4" t="str">
        <f>'[1]TCE - ANEXO IV - Preencher'!C440</f>
        <v>HOSPITAL DOM MALAN</v>
      </c>
      <c r="C431" s="4" t="str">
        <f>'[1]TCE - ANEXO IV - Preencher'!E440</f>
        <v xml:space="preserve">3.9 - Material para Manutenção de Bens Imóveis </v>
      </c>
      <c r="D431" s="3">
        <f>'[1]TCE - ANEXO IV - Preencher'!F440</f>
        <v>24441065000130</v>
      </c>
      <c r="E431" s="5" t="str">
        <f>'[1]TCE - ANEXO IV - Preencher'!G440</f>
        <v>PREMIER MATERIAL DE CONST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000029586</v>
      </c>
      <c r="I431" s="6" t="str">
        <f>IF('[1]TCE - ANEXO IV - Preencher'!K440="","",'[1]TCE - ANEXO IV - Preencher'!K440)</f>
        <v>25/08/2022</v>
      </c>
      <c r="J431" s="5" t="str">
        <f>'[1]TCE - ANEXO IV - Preencher'!L440</f>
        <v>26220824441065000130550010000295861288360763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83.4</v>
      </c>
    </row>
    <row r="432" spans="1:12" s="8" customFormat="1" ht="19.5" customHeight="1" x14ac:dyDescent="0.2">
      <c r="A432" s="3">
        <f>IFERROR(VLOOKUP(B432,'[1]DADOS (OCULTAR)'!$Q$3:$S$103,3,0),"")</f>
        <v>9039744000780</v>
      </c>
      <c r="B432" s="4" t="str">
        <f>'[1]TCE - ANEXO IV - Preencher'!C441</f>
        <v>HOSPITAL DOM MALAN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2493174000169</v>
      </c>
      <c r="E432" s="5" t="str">
        <f>'[1]TCE - ANEXO IV - Preencher'!G441</f>
        <v>PETROLLUZ MATERIAIS ELETRICOS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000083334</v>
      </c>
      <c r="I432" s="6" t="str">
        <f>IF('[1]TCE - ANEXO IV - Preencher'!K441="","",'[1]TCE - ANEXO IV - Preencher'!K441)</f>
        <v>01/08/2022</v>
      </c>
      <c r="J432" s="5" t="str">
        <f>'[1]TCE - ANEXO IV - Preencher'!L441</f>
        <v>26220802493174000169550010000833341979501435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11</v>
      </c>
    </row>
    <row r="433" spans="1:12" s="8" customFormat="1" ht="19.5" customHeight="1" x14ac:dyDescent="0.2">
      <c r="A433" s="3">
        <f>IFERROR(VLOOKUP(B433,'[1]DADOS (OCULTAR)'!$Q$3:$S$103,3,0),"")</f>
        <v>9039744000780</v>
      </c>
      <c r="B433" s="4" t="str">
        <f>'[1]TCE - ANEXO IV - Preencher'!C442</f>
        <v>HOSPITAL DOM MALAN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2493174000169</v>
      </c>
      <c r="E433" s="5" t="str">
        <f>'[1]TCE - ANEXO IV - Preencher'!G442</f>
        <v>PETROLLUZ MATERIAIS ELETRICOS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000083741</v>
      </c>
      <c r="I433" s="6" t="str">
        <f>IF('[1]TCE - ANEXO IV - Preencher'!K442="","",'[1]TCE - ANEXO IV - Preencher'!K442)</f>
        <v>19/08/2022</v>
      </c>
      <c r="J433" s="5" t="str">
        <f>'[1]TCE - ANEXO IV - Preencher'!L442</f>
        <v>26220802493174000169550010000837411931901510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279</v>
      </c>
    </row>
    <row r="434" spans="1:12" s="8" customFormat="1" ht="19.5" customHeight="1" x14ac:dyDescent="0.2">
      <c r="A434" s="3">
        <f>IFERROR(VLOOKUP(B434,'[1]DADOS (OCULTAR)'!$Q$3:$S$103,3,0),"")</f>
        <v>9039744000780</v>
      </c>
      <c r="B434" s="4" t="str">
        <f>'[1]TCE - ANEXO IV - Preencher'!C443</f>
        <v>HOSPITAL DOM MALAN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2991409000142</v>
      </c>
      <c r="E434" s="5" t="str">
        <f>'[1]TCE - ANEXO IV - Preencher'!G443</f>
        <v>FERRAMENTAL MAQUINAS FERRAMENTAL E PARAFUSOS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000156706</v>
      </c>
      <c r="I434" s="6" t="str">
        <f>IF('[1]TCE - ANEXO IV - Preencher'!K443="","",'[1]TCE - ANEXO IV - Preencher'!K443)</f>
        <v>03/08/2022</v>
      </c>
      <c r="J434" s="5" t="str">
        <f>'[1]TCE - ANEXO IV - Preencher'!L443</f>
        <v>29220802991409000142550010001567061651231603</v>
      </c>
      <c r="K434" s="5" t="str">
        <f>IF(F434="B",LEFT('[1]TCE - ANEXO IV - Preencher'!M443,2),IF(F434="S",LEFT('[1]TCE - ANEXO IV - Preencher'!M443,7),IF('[1]TCE - ANEXO IV - Preencher'!H443="","")))</f>
        <v>29</v>
      </c>
      <c r="L434" s="7">
        <f>'[1]TCE - ANEXO IV - Preencher'!N443</f>
        <v>105</v>
      </c>
    </row>
    <row r="435" spans="1:12" s="8" customFormat="1" ht="19.5" customHeight="1" x14ac:dyDescent="0.2">
      <c r="A435" s="3">
        <f>IFERROR(VLOOKUP(B435,'[1]DADOS (OCULTAR)'!$Q$3:$S$103,3,0),"")</f>
        <v>9039744000780</v>
      </c>
      <c r="B435" s="4" t="str">
        <f>'[1]TCE - ANEXO IV - Preencher'!C444</f>
        <v>HOSPITAL DOM MALAN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2991409000142</v>
      </c>
      <c r="E435" s="5" t="str">
        <f>'[1]TCE - ANEXO IV - Preencher'!G444</f>
        <v>FERRAMENTAL MAQUINAS FERRAMENTAL E PARAFUSOS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000158261</v>
      </c>
      <c r="I435" s="6" t="str">
        <f>IF('[1]TCE - ANEXO IV - Preencher'!K444="","",'[1]TCE - ANEXO IV - Preencher'!K444)</f>
        <v>22/08/2022</v>
      </c>
      <c r="J435" s="5" t="str">
        <f>'[1]TCE - ANEXO IV - Preencher'!L444</f>
        <v>29220802991409000142550010001582611211172386</v>
      </c>
      <c r="K435" s="5" t="str">
        <f>IF(F435="B",LEFT('[1]TCE - ANEXO IV - Preencher'!M444,2),IF(F435="S",LEFT('[1]TCE - ANEXO IV - Preencher'!M444,7),IF('[1]TCE - ANEXO IV - Preencher'!H444="","")))</f>
        <v>29</v>
      </c>
      <c r="L435" s="7">
        <f>'[1]TCE - ANEXO IV - Preencher'!N444</f>
        <v>105</v>
      </c>
    </row>
    <row r="436" spans="1:12" s="8" customFormat="1" ht="19.5" customHeight="1" x14ac:dyDescent="0.2">
      <c r="A436" s="3">
        <f>IFERROR(VLOOKUP(B436,'[1]DADOS (OCULTAR)'!$Q$3:$S$103,3,0),"")</f>
        <v>9039744000780</v>
      </c>
      <c r="B436" s="4" t="str">
        <f>'[1]TCE - ANEXO IV - Preencher'!C445</f>
        <v>HOSPITAL DOM MALAN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2991409000142</v>
      </c>
      <c r="E436" s="5" t="str">
        <f>'[1]TCE - ANEXO IV - Preencher'!G445</f>
        <v>FERRAMENTAL MAQUINAS FERRAMENTAL E PARAFUSOS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158364</v>
      </c>
      <c r="I436" s="6" t="str">
        <f>IF('[1]TCE - ANEXO IV - Preencher'!K445="","",'[1]TCE - ANEXO IV - Preencher'!K445)</f>
        <v>23/08/2022</v>
      </c>
      <c r="J436" s="5" t="str">
        <f>'[1]TCE - ANEXO IV - Preencher'!L445</f>
        <v>29220802991409000142550010001582611211172386</v>
      </c>
      <c r="K436" s="5" t="str">
        <f>IF(F436="B",LEFT('[1]TCE - ANEXO IV - Preencher'!M445,2),IF(F436="S",LEFT('[1]TCE - ANEXO IV - Preencher'!M445,7),IF('[1]TCE - ANEXO IV - Preencher'!H445="","")))</f>
        <v>29</v>
      </c>
      <c r="L436" s="7">
        <f>'[1]TCE - ANEXO IV - Preencher'!N445</f>
        <v>30.75</v>
      </c>
    </row>
    <row r="437" spans="1:12" s="8" customFormat="1" ht="19.5" customHeight="1" x14ac:dyDescent="0.2">
      <c r="A437" s="3">
        <f>IFERROR(VLOOKUP(B437,'[1]DADOS (OCULTAR)'!$Q$3:$S$103,3,0),"")</f>
        <v>9039744000780</v>
      </c>
      <c r="B437" s="4" t="str">
        <f>'[1]TCE - ANEXO IV - Preencher'!C446</f>
        <v>HOSPITAL DOM MALAN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4265871000198</v>
      </c>
      <c r="E437" s="5" t="str">
        <f>'[1]TCE - ANEXO IV - Preencher'!G446</f>
        <v>LEAO EQUIPADORA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203064</v>
      </c>
      <c r="I437" s="6" t="str">
        <f>IF('[1]TCE - ANEXO IV - Preencher'!K446="","",'[1]TCE - ANEXO IV - Preencher'!K446)</f>
        <v>25/08/2022</v>
      </c>
      <c r="J437" s="5" t="str">
        <f>'[1]TCE - ANEXO IV - Preencher'!L446</f>
        <v>26220804265871000198550050002030641190401694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44.8</v>
      </c>
    </row>
    <row r="438" spans="1:12" s="8" customFormat="1" ht="19.5" customHeight="1" x14ac:dyDescent="0.2">
      <c r="A438" s="3">
        <f>IFERROR(VLOOKUP(B438,'[1]DADOS (OCULTAR)'!$Q$3:$S$103,3,0),"")</f>
        <v>9039744000780</v>
      </c>
      <c r="B438" s="4" t="str">
        <f>'[1]TCE - ANEXO IV - Preencher'!C447</f>
        <v>HOSPITAL DOM MALAN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9436414000132</v>
      </c>
      <c r="E438" s="5" t="str">
        <f>'[1]TCE - ANEXO IV - Preencher'!G447</f>
        <v>PREMOLNITOS MAT DE CONST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304279</v>
      </c>
      <c r="I438" s="6" t="str">
        <f>IF('[1]TCE - ANEXO IV - Preencher'!K447="","",'[1]TCE - ANEXO IV - Preencher'!K447)</f>
        <v>21/07/2022</v>
      </c>
      <c r="J438" s="5" t="str">
        <f>'[1]TCE - ANEXO IV - Preencher'!L447</f>
        <v>26220709436414000132550020003042791116342207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67.430000000000007</v>
      </c>
    </row>
    <row r="439" spans="1:12" s="8" customFormat="1" ht="19.5" customHeight="1" x14ac:dyDescent="0.2">
      <c r="A439" s="3">
        <f>IFERROR(VLOOKUP(B439,'[1]DADOS (OCULTAR)'!$Q$3:$S$103,3,0),"")</f>
        <v>9039744000780</v>
      </c>
      <c r="B439" s="4" t="str">
        <f>'[1]TCE - ANEXO IV - Preencher'!C448</f>
        <v>HOSPITAL DOM MALAN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9436414000132</v>
      </c>
      <c r="E439" s="5" t="str">
        <f>'[1]TCE - ANEXO IV - Preencher'!G448</f>
        <v>PREMOLNITOS MAT DE CONST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306235</v>
      </c>
      <c r="I439" s="6" t="str">
        <f>IF('[1]TCE - ANEXO IV - Preencher'!K448="","",'[1]TCE - ANEXO IV - Preencher'!K448)</f>
        <v>11/08/2022</v>
      </c>
      <c r="J439" s="5" t="str">
        <f>'[1]TCE - ANEXO IV - Preencher'!L448</f>
        <v>26220809436414000132550020003062351861759180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52.22</v>
      </c>
    </row>
    <row r="440" spans="1:12" s="8" customFormat="1" ht="19.5" customHeight="1" x14ac:dyDescent="0.2">
      <c r="A440" s="3">
        <f>IFERROR(VLOOKUP(B440,'[1]DADOS (OCULTAR)'!$Q$3:$S$103,3,0),"")</f>
        <v>9039744000780</v>
      </c>
      <c r="B440" s="4" t="str">
        <f>'[1]TCE - ANEXO IV - Preencher'!C449</f>
        <v>HOSPITAL DOM MALAN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9436414000132</v>
      </c>
      <c r="E440" s="5" t="str">
        <f>'[1]TCE - ANEXO IV - Preencher'!G449</f>
        <v>PREMOLNITOS MAT DE CONST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306235</v>
      </c>
      <c r="I440" s="6" t="str">
        <f>IF('[1]TCE - ANEXO IV - Preencher'!K449="","",'[1]TCE - ANEXO IV - Preencher'!K449)</f>
        <v>11/08/2022</v>
      </c>
      <c r="J440" s="5" t="str">
        <f>'[1]TCE - ANEXO IV - Preencher'!L449</f>
        <v>26220809436414000132550020003062351861759180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12.76</v>
      </c>
    </row>
    <row r="441" spans="1:12" s="8" customFormat="1" ht="19.5" customHeight="1" x14ac:dyDescent="0.2">
      <c r="A441" s="3">
        <f>IFERROR(VLOOKUP(B441,'[1]DADOS (OCULTAR)'!$Q$3:$S$103,3,0),"")</f>
        <v>9039744000780</v>
      </c>
      <c r="B441" s="4" t="str">
        <f>'[1]TCE - ANEXO IV - Preencher'!C450</f>
        <v>HOSPITAL DOM MALAN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9436414000132</v>
      </c>
      <c r="E441" s="5" t="str">
        <f>'[1]TCE - ANEXO IV - Preencher'!G450</f>
        <v>PREMOLNITOS MAT DE CONST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307275</v>
      </c>
      <c r="I441" s="6" t="str">
        <f>IF('[1]TCE - ANEXO IV - Preencher'!K450="","",'[1]TCE - ANEXO IV - Preencher'!K450)</f>
        <v>24/08/2022</v>
      </c>
      <c r="J441" s="5" t="str">
        <f>'[1]TCE - ANEXO IV - Preencher'!L450</f>
        <v>26220809436414000132550020003072751201343121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3.82</v>
      </c>
    </row>
    <row r="442" spans="1:12" s="8" customFormat="1" ht="19.5" customHeight="1" x14ac:dyDescent="0.2">
      <c r="A442" s="3">
        <f>IFERROR(VLOOKUP(B442,'[1]DADOS (OCULTAR)'!$Q$3:$S$103,3,0),"")</f>
        <v>9039744000780</v>
      </c>
      <c r="B442" s="4" t="str">
        <f>'[1]TCE - ANEXO IV - Preencher'!C451</f>
        <v>HOSPITAL DOM MALAN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9436414000132</v>
      </c>
      <c r="E442" s="5" t="str">
        <f>'[1]TCE - ANEXO IV - Preencher'!G451</f>
        <v>PREMOLNITOS MAT DE CONST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307275</v>
      </c>
      <c r="I442" s="6" t="str">
        <f>IF('[1]TCE - ANEXO IV - Preencher'!K451="","",'[1]TCE - ANEXO IV - Preencher'!K451)</f>
        <v>24/08/2022</v>
      </c>
      <c r="J442" s="5" t="str">
        <f>'[1]TCE - ANEXO IV - Preencher'!L451</f>
        <v>26220809436414000132550020003072751201343121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60.96</v>
      </c>
    </row>
    <row r="443" spans="1:12" s="8" customFormat="1" ht="19.5" customHeight="1" x14ac:dyDescent="0.2">
      <c r="A443" s="3">
        <f>IFERROR(VLOOKUP(B443,'[1]DADOS (OCULTAR)'!$Q$3:$S$103,3,0),"")</f>
        <v>9039744000780</v>
      </c>
      <c r="B443" s="4" t="str">
        <f>'[1]TCE - ANEXO IV - Preencher'!C452</f>
        <v>HOSPITAL DOM MALAN</v>
      </c>
      <c r="C443" s="4" t="str">
        <f>'[1]TCE - ANEXO IV - Preencher'!E452</f>
        <v xml:space="preserve">3.10 - Material para Manutenção de Bens Móveis </v>
      </c>
      <c r="D443" s="3">
        <f>'[1]TCE - ANEXO IV - Preencher'!F452</f>
        <v>4626488000118</v>
      </c>
      <c r="E443" s="5" t="str">
        <f>'[1]TCE - ANEXO IV - Preencher'!G452</f>
        <v>COMPUCENTER INFORMATICA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000000442</v>
      </c>
      <c r="I443" s="6" t="str">
        <f>IF('[1]TCE - ANEXO IV - Preencher'!K452="","",'[1]TCE - ANEXO IV - Preencher'!K452)</f>
        <v>20/07/2022</v>
      </c>
      <c r="J443" s="5" t="str">
        <f>'[1]TCE - ANEXO IV - Preencher'!L452</f>
        <v>26220704626488000118550010000004421739237243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790</v>
      </c>
    </row>
    <row r="444" spans="1:12" s="8" customFormat="1" ht="19.5" customHeight="1" x14ac:dyDescent="0.2">
      <c r="A444" s="3">
        <f>IFERROR(VLOOKUP(B444,'[1]DADOS (OCULTAR)'!$Q$3:$S$103,3,0),"")</f>
        <v>9039744000780</v>
      </c>
      <c r="B444" s="4" t="str">
        <f>'[1]TCE - ANEXO IV - Preencher'!C453</f>
        <v>HOSPITAL DOM MALAN</v>
      </c>
      <c r="C444" s="4" t="str">
        <f>'[1]TCE - ANEXO IV - Preencher'!E453</f>
        <v xml:space="preserve">3.10 - Material para Manutenção de Bens Móveis </v>
      </c>
      <c r="D444" s="3">
        <f>'[1]TCE - ANEXO IV - Preencher'!F453</f>
        <v>2493174000169</v>
      </c>
      <c r="E444" s="5" t="str">
        <f>'[1]TCE - ANEXO IV - Preencher'!G453</f>
        <v>PETROLLUZ MATERIAIS ELETRICOS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000083820</v>
      </c>
      <c r="I444" s="6" t="str">
        <f>IF('[1]TCE - ANEXO IV - Preencher'!K453="","",'[1]TCE - ANEXO IV - Preencher'!K453)</f>
        <v>23/08/2022</v>
      </c>
      <c r="J444" s="5" t="str">
        <f>'[1]TCE - ANEXO IV - Preencher'!L453</f>
        <v>26220802493174000169550010000838201217425017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20</v>
      </c>
    </row>
    <row r="445" spans="1:12" s="8" customFormat="1" ht="19.5" customHeight="1" x14ac:dyDescent="0.2">
      <c r="A445" s="3">
        <f>IFERROR(VLOOKUP(B445,'[1]DADOS (OCULTAR)'!$Q$3:$S$103,3,0),"")</f>
        <v>9039744000780</v>
      </c>
      <c r="B445" s="4" t="str">
        <f>'[1]TCE - ANEXO IV - Preencher'!C454</f>
        <v>HOSPITAL DOM MALAN</v>
      </c>
      <c r="C445" s="4" t="str">
        <f>'[1]TCE - ANEXO IV - Preencher'!E454</f>
        <v xml:space="preserve">3.10 - Material para Manutenção de Bens Móveis </v>
      </c>
      <c r="D445" s="3">
        <f>'[1]TCE - ANEXO IV - Preencher'!F454</f>
        <v>6814684000141</v>
      </c>
      <c r="E445" s="5" t="str">
        <f>'[1]TCE - ANEXO IV - Preencher'!G454</f>
        <v>LOGNET COMERCIO E TECNOLOGIA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000126830</v>
      </c>
      <c r="I445" s="6" t="str">
        <f>IF('[1]TCE - ANEXO IV - Preencher'!K454="","",'[1]TCE - ANEXO IV - Preencher'!K454)</f>
        <v>01/08/2022</v>
      </c>
      <c r="J445" s="5" t="str">
        <f>'[1]TCE - ANEXO IV - Preencher'!L454</f>
        <v>26220806814684000141550030001268301008714107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1011.95</v>
      </c>
    </row>
    <row r="446" spans="1:12" s="8" customFormat="1" ht="19.5" customHeight="1" x14ac:dyDescent="0.2">
      <c r="A446" s="3">
        <f>IFERROR(VLOOKUP(B446,'[1]DADOS (OCULTAR)'!$Q$3:$S$103,3,0),"")</f>
        <v>9039744000780</v>
      </c>
      <c r="B446" s="4" t="str">
        <f>'[1]TCE - ANEXO IV - Preencher'!C455</f>
        <v>HOSPITAL DOM MALAN</v>
      </c>
      <c r="C446" s="4" t="str">
        <f>'[1]TCE - ANEXO IV - Preencher'!E455</f>
        <v xml:space="preserve">3.10 - Material para Manutenção de Bens Móveis </v>
      </c>
      <c r="D446" s="3">
        <f>'[1]TCE - ANEXO IV - Preencher'!F455</f>
        <v>24073694000155</v>
      </c>
      <c r="E446" s="5" t="str">
        <f>'[1]TCE - ANEXO IV - Preencher'!G455</f>
        <v>CIL COMERCIO DE INFORMATICA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000825857</v>
      </c>
      <c r="I446" s="6" t="str">
        <f>IF('[1]TCE - ANEXO IV - Preencher'!K455="","",'[1]TCE - ANEXO IV - Preencher'!K455)</f>
        <v>20/07/2022</v>
      </c>
      <c r="J446" s="5" t="str">
        <f>'[1]TCE - ANEXO IV - Preencher'!L455</f>
        <v>26220724073694000155550010008258571024837210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693.2</v>
      </c>
    </row>
    <row r="447" spans="1:12" s="8" customFormat="1" ht="19.5" customHeight="1" x14ac:dyDescent="0.2">
      <c r="A447" s="3">
        <f>IFERROR(VLOOKUP(B447,'[1]DADOS (OCULTAR)'!$Q$3:$S$103,3,0),"")</f>
        <v>9039744000780</v>
      </c>
      <c r="B447" s="4" t="str">
        <f>'[1]TCE - ANEXO IV - Preencher'!C456</f>
        <v>HOSPITAL DOM MALAN</v>
      </c>
      <c r="C447" s="4" t="str">
        <f>'[1]TCE - ANEXO IV - Preencher'!E456</f>
        <v xml:space="preserve">3.10 - Material para Manutenção de Bens Móveis </v>
      </c>
      <c r="D447" s="3">
        <f>'[1]TCE - ANEXO IV - Preencher'!F456</f>
        <v>1781007000150</v>
      </c>
      <c r="E447" s="5" t="str">
        <f>'[1]TCE - ANEXO IV - Preencher'!G456</f>
        <v>F G INFOTEC RECIFE EIRELI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007629</v>
      </c>
      <c r="I447" s="6" t="str">
        <f>IF('[1]TCE - ANEXO IV - Preencher'!K456="","",'[1]TCE - ANEXO IV - Preencher'!K456)</f>
        <v>26/07/2022</v>
      </c>
      <c r="J447" s="5" t="str">
        <f>'[1]TCE - ANEXO IV - Preencher'!L456</f>
        <v>26220701781007000150550010000076291017233780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1224.18</v>
      </c>
    </row>
    <row r="448" spans="1:12" s="8" customFormat="1" ht="19.5" customHeight="1" x14ac:dyDescent="0.2">
      <c r="A448" s="3">
        <f>IFERROR(VLOOKUP(B448,'[1]DADOS (OCULTAR)'!$Q$3:$S$103,3,0),"")</f>
        <v>9039744000780</v>
      </c>
      <c r="B448" s="4" t="str">
        <f>'[1]TCE - ANEXO IV - Preencher'!C457</f>
        <v>HOSPITAL DOM MALAN</v>
      </c>
      <c r="C448" s="4" t="str">
        <f>'[1]TCE - ANEXO IV - Preencher'!E457</f>
        <v xml:space="preserve">3.10 - Material para Manutenção de Bens Móveis </v>
      </c>
      <c r="D448" s="3">
        <f>'[1]TCE - ANEXO IV - Preencher'!F457</f>
        <v>7787624000140</v>
      </c>
      <c r="E448" s="5" t="str">
        <f>'[1]TCE - ANEXO IV - Preencher'!G457</f>
        <v>POLI PECAS E PROCESSADORAS EIRELI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000001971</v>
      </c>
      <c r="I448" s="6" t="str">
        <f>IF('[1]TCE - ANEXO IV - Preencher'!K457="","",'[1]TCE - ANEXO IV - Preencher'!K457)</f>
        <v>18/08/2022</v>
      </c>
      <c r="J448" s="5" t="str">
        <f>'[1]TCE - ANEXO IV - Preencher'!L457</f>
        <v>41220807787624000140550010000019711575165505</v>
      </c>
      <c r="K448" s="5" t="str">
        <f>IF(F448="B",LEFT('[1]TCE - ANEXO IV - Preencher'!M457,2),IF(F448="S",LEFT('[1]TCE - ANEXO IV - Preencher'!M457,7),IF('[1]TCE - ANEXO IV - Preencher'!H457="","")))</f>
        <v>41</v>
      </c>
      <c r="L448" s="7">
        <f>'[1]TCE - ANEXO IV - Preencher'!N457</f>
        <v>1980</v>
      </c>
    </row>
    <row r="449" spans="1:12" s="8" customFormat="1" ht="19.5" customHeight="1" x14ac:dyDescent="0.2">
      <c r="A449" s="3">
        <f>IFERROR(VLOOKUP(B449,'[1]DADOS (OCULTAR)'!$Q$3:$S$103,3,0),"")</f>
        <v>9039744000780</v>
      </c>
      <c r="B449" s="4" t="str">
        <f>'[1]TCE - ANEXO IV - Preencher'!C458</f>
        <v>HOSPITAL DOM MALAN</v>
      </c>
      <c r="C449" s="4" t="str">
        <f>'[1]TCE - ANEXO IV - Preencher'!E458</f>
        <v xml:space="preserve">3.10 - Material para Manutenção de Bens Móveis </v>
      </c>
      <c r="D449" s="3">
        <f>'[1]TCE - ANEXO IV - Preencher'!F458</f>
        <v>37170675000199</v>
      </c>
      <c r="E449" s="5" t="str">
        <f>'[1]TCE - ANEXO IV - Preencher'!G458</f>
        <v>FEITOSA COMERCIO DE MEDICAMENTOS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000002139</v>
      </c>
      <c r="I449" s="6" t="str">
        <f>IF('[1]TCE - ANEXO IV - Preencher'!K458="","",'[1]TCE - ANEXO IV - Preencher'!K458)</f>
        <v>25/08/2022</v>
      </c>
      <c r="J449" s="5" t="str">
        <f>'[1]TCE - ANEXO IV - Preencher'!L458</f>
        <v>26220837170675000199550010000021391641442063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164.28</v>
      </c>
    </row>
    <row r="450" spans="1:12" s="8" customFormat="1" ht="19.5" customHeight="1" x14ac:dyDescent="0.2">
      <c r="A450" s="3">
        <f>IFERROR(VLOOKUP(B450,'[1]DADOS (OCULTAR)'!$Q$3:$S$103,3,0),"")</f>
        <v>9039744000780</v>
      </c>
      <c r="B450" s="4" t="str">
        <f>'[1]TCE - ANEXO IV - Preencher'!C459</f>
        <v>HOSPITAL DOM MALAN</v>
      </c>
      <c r="C450" s="4" t="str">
        <f>'[1]TCE - ANEXO IV - Preencher'!E459</f>
        <v xml:space="preserve">3.10 - Material para Manutenção de Bens Móveis </v>
      </c>
      <c r="D450" s="3">
        <f>'[1]TCE - ANEXO IV - Preencher'!F459</f>
        <v>22507449000183</v>
      </c>
      <c r="E450" s="5" t="str">
        <f>'[1]TCE - ANEXO IV - Preencher'!G459</f>
        <v>NORBAT DISTRIBUIDORA DE BATERIAS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000003444</v>
      </c>
      <c r="I450" s="6" t="str">
        <f>IF('[1]TCE - ANEXO IV - Preencher'!K459="","",'[1]TCE - ANEXO IV - Preencher'!K459)</f>
        <v>10/08/2022</v>
      </c>
      <c r="J450" s="5" t="str">
        <f>'[1]TCE - ANEXO IV - Preencher'!L459</f>
        <v>29220822507449000183550010000034441120519838</v>
      </c>
      <c r="K450" s="5" t="str">
        <f>IF(F450="B",LEFT('[1]TCE - ANEXO IV - Preencher'!M459,2),IF(F450="S",LEFT('[1]TCE - ANEXO IV - Preencher'!M459,7),IF('[1]TCE - ANEXO IV - Preencher'!H459="","")))</f>
        <v>29</v>
      </c>
      <c r="L450" s="7">
        <f>'[1]TCE - ANEXO IV - Preencher'!N459</f>
        <v>290</v>
      </c>
    </row>
    <row r="451" spans="1:12" s="8" customFormat="1" ht="19.5" customHeight="1" x14ac:dyDescent="0.2">
      <c r="A451" s="3">
        <f>IFERROR(VLOOKUP(B451,'[1]DADOS (OCULTAR)'!$Q$3:$S$103,3,0),"")</f>
        <v>9039744000780</v>
      </c>
      <c r="B451" s="4" t="str">
        <f>'[1]TCE - ANEXO IV - Preencher'!C460</f>
        <v>HOSPITAL DOM MALAN</v>
      </c>
      <c r="C451" s="4" t="str">
        <f>'[1]TCE - ANEXO IV - Preencher'!E460</f>
        <v xml:space="preserve">3.10 - Material para Manutenção de Bens Móveis </v>
      </c>
      <c r="D451" s="3">
        <f>'[1]TCE - ANEXO IV - Preencher'!F460</f>
        <v>34591582000140</v>
      </c>
      <c r="E451" s="5" t="str">
        <f>'[1]TCE - ANEXO IV - Preencher'!G460</f>
        <v>CONDUTEC MATERIAIS ELETRICOS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000013798</v>
      </c>
      <c r="I451" s="6" t="str">
        <f>IF('[1]TCE - ANEXO IV - Preencher'!K460="","",'[1]TCE - ANEXO IV - Preencher'!K460)</f>
        <v>24/08/2022</v>
      </c>
      <c r="J451" s="5" t="str">
        <f>'[1]TCE - ANEXO IV - Preencher'!L460</f>
        <v>26220834591582000140550010000137981245521110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</v>
      </c>
    </row>
    <row r="452" spans="1:12" s="8" customFormat="1" ht="19.5" customHeight="1" x14ac:dyDescent="0.2">
      <c r="A452" s="3">
        <f>IFERROR(VLOOKUP(B452,'[1]DADOS (OCULTAR)'!$Q$3:$S$103,3,0),"")</f>
        <v>9039744000780</v>
      </c>
      <c r="B452" s="4" t="str">
        <f>'[1]TCE - ANEXO IV - Preencher'!C461</f>
        <v>HOSPITAL DOM MALAN</v>
      </c>
      <c r="C452" s="4" t="str">
        <f>'[1]TCE - ANEXO IV - Preencher'!E461</f>
        <v xml:space="preserve">3.10 - Material para Manutenção de Bens Móveis </v>
      </c>
      <c r="D452" s="3">
        <f>'[1]TCE - ANEXO IV - Preencher'!F461</f>
        <v>2493174000169</v>
      </c>
      <c r="E452" s="5" t="str">
        <f>'[1]TCE - ANEXO IV - Preencher'!G461</f>
        <v>PETROLLUZ MATERIAIS ELETRICOS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000083388</v>
      </c>
      <c r="I452" s="6" t="str">
        <f>IF('[1]TCE - ANEXO IV - Preencher'!K461="","",'[1]TCE - ANEXO IV - Preencher'!K461)</f>
        <v>03/08/2022</v>
      </c>
      <c r="J452" s="5" t="str">
        <f>'[1]TCE - ANEXO IV - Preencher'!L461</f>
        <v>26220802493174000169550010000833881668971406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26</v>
      </c>
    </row>
    <row r="453" spans="1:12" s="8" customFormat="1" ht="19.5" customHeight="1" x14ac:dyDescent="0.2">
      <c r="A453" s="3">
        <f>IFERROR(VLOOKUP(B453,'[1]DADOS (OCULTAR)'!$Q$3:$S$103,3,0),"")</f>
        <v>9039744000780</v>
      </c>
      <c r="B453" s="4" t="str">
        <f>'[1]TCE - ANEXO IV - Preencher'!C462</f>
        <v>HOSPITAL DOM MALAN</v>
      </c>
      <c r="C453" s="4" t="str">
        <f>'[1]TCE - ANEXO IV - Preencher'!E462</f>
        <v xml:space="preserve">3.10 - Material para Manutenção de Bens Móveis </v>
      </c>
      <c r="D453" s="3">
        <f>'[1]TCE - ANEXO IV - Preencher'!F462</f>
        <v>2991409000142</v>
      </c>
      <c r="E453" s="5" t="str">
        <f>'[1]TCE - ANEXO IV - Preencher'!G462</f>
        <v>FERRAMENTAL MAQUINAS FERRAMENTAL E PARAFUSOS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158364</v>
      </c>
      <c r="I453" s="6" t="str">
        <f>IF('[1]TCE - ANEXO IV - Preencher'!K462="","",'[1]TCE - ANEXO IV - Preencher'!K462)</f>
        <v>23/08/2022</v>
      </c>
      <c r="J453" s="5" t="str">
        <f>'[1]TCE - ANEXO IV - Preencher'!L462</f>
        <v>29220802991409000142550010001583641233104380</v>
      </c>
      <c r="K453" s="5" t="str">
        <f>IF(F453="B",LEFT('[1]TCE - ANEXO IV - Preencher'!M462,2),IF(F453="S",LEFT('[1]TCE - ANEXO IV - Preencher'!M462,7),IF('[1]TCE - ANEXO IV - Preencher'!H462="","")))</f>
        <v>29</v>
      </c>
      <c r="L453" s="7">
        <f>'[1]TCE - ANEXO IV - Preencher'!N462</f>
        <v>121.8</v>
      </c>
    </row>
    <row r="454" spans="1:12" s="8" customFormat="1" ht="19.5" customHeight="1" x14ac:dyDescent="0.2">
      <c r="A454" s="3">
        <f>IFERROR(VLOOKUP(B454,'[1]DADOS (OCULTAR)'!$Q$3:$S$103,3,0),"")</f>
        <v>9039744000780</v>
      </c>
      <c r="B454" s="4" t="str">
        <f>'[1]TCE - ANEXO IV - Preencher'!C463</f>
        <v>HOSPITAL DOM MALAN</v>
      </c>
      <c r="C454" s="4" t="str">
        <f>'[1]TCE - ANEXO IV - Preencher'!E463</f>
        <v>3.99 - Outras despesas com Material de Consumo</v>
      </c>
      <c r="D454" s="3">
        <f>'[1]TCE - ANEXO IV - Preencher'!F463</f>
        <v>35683727000103</v>
      </c>
      <c r="E454" s="5" t="str">
        <f>'[1]TCE - ANEXO IV - Preencher'!G463</f>
        <v>DUEGATTI COMERCIO DE MAQUINAS E EQUIPAMENTOS EIRELI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000000520</v>
      </c>
      <c r="I454" s="6" t="str">
        <f>IF('[1]TCE - ANEXO IV - Preencher'!K463="","",'[1]TCE - ANEXO IV - Preencher'!K463)</f>
        <v>27/07/2022</v>
      </c>
      <c r="J454" s="5" t="str">
        <f>'[1]TCE - ANEXO IV - Preencher'!L463</f>
        <v>35220735683727000103550010000005201058496918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454.26</v>
      </c>
    </row>
    <row r="455" spans="1:12" s="8" customFormat="1" ht="19.5" customHeight="1" x14ac:dyDescent="0.2">
      <c r="A455" s="3">
        <f>IFERROR(VLOOKUP(B455,'[1]DADOS (OCULTAR)'!$Q$3:$S$103,3,0),"")</f>
        <v>9039744000780</v>
      </c>
      <c r="B455" s="4" t="str">
        <f>'[1]TCE - ANEXO IV - Preencher'!C464</f>
        <v>HOSPITAL DOM MALAN</v>
      </c>
      <c r="C455" s="4" t="str">
        <f>'[1]TCE - ANEXO IV - Preencher'!E464</f>
        <v>3.99 - Outras despesas com Material de Consumo</v>
      </c>
      <c r="D455" s="3">
        <f>'[1]TCE - ANEXO IV - Preencher'!F464</f>
        <v>37613238000100</v>
      </c>
      <c r="E455" s="5" t="str">
        <f>'[1]TCE - ANEXO IV - Preencher'!G464</f>
        <v>RANNA BEATRIZ RODRIGUES MEDEIROS MOURA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000004712</v>
      </c>
      <c r="I455" s="6" t="str">
        <f>IF('[1]TCE - ANEXO IV - Preencher'!K464="","",'[1]TCE - ANEXO IV - Preencher'!K464)</f>
        <v>03/08/2022</v>
      </c>
      <c r="J455" s="5" t="str">
        <f>'[1]TCE - ANEXO IV - Preencher'!L464</f>
        <v>26220837613238000100550010000047121241931940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20</v>
      </c>
    </row>
    <row r="456" spans="1:12" s="8" customFormat="1" ht="19.5" customHeight="1" x14ac:dyDescent="0.2">
      <c r="A456" s="3">
        <f>IFERROR(VLOOKUP(B456,'[1]DADOS (OCULTAR)'!$Q$3:$S$103,3,0),"")</f>
        <v>9039744000780</v>
      </c>
      <c r="B456" s="4" t="str">
        <f>'[1]TCE - ANEXO IV - Preencher'!C465</f>
        <v>HOSPITAL DOM MALAN</v>
      </c>
      <c r="C456" s="4" t="str">
        <f>'[1]TCE - ANEXO IV - Preencher'!E465</f>
        <v>3.99 - Outras despesas com Material de Consumo</v>
      </c>
      <c r="D456" s="3">
        <f>'[1]TCE - ANEXO IV - Preencher'!F465</f>
        <v>27903825000172</v>
      </c>
      <c r="E456" s="5" t="str">
        <f>'[1]TCE - ANEXO IV - Preencher'!G465</f>
        <v>MENEZES E FREITAS MATERIAIS DE CONTR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000009276</v>
      </c>
      <c r="I456" s="6" t="str">
        <f>IF('[1]TCE - ANEXO IV - Preencher'!K465="","",'[1]TCE - ANEXO IV - Preencher'!K465)</f>
        <v>17/08/2022</v>
      </c>
      <c r="J456" s="5" t="str">
        <f>'[1]TCE - ANEXO IV - Preencher'!L465</f>
        <v>26220827903825000172550010000092761871141784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15.96</v>
      </c>
    </row>
    <row r="457" spans="1:12" s="8" customFormat="1" ht="19.5" customHeight="1" x14ac:dyDescent="0.2">
      <c r="A457" s="3">
        <f>IFERROR(VLOOKUP(B457,'[1]DADOS (OCULTAR)'!$Q$3:$S$103,3,0),"")</f>
        <v>9039744000780</v>
      </c>
      <c r="B457" s="4" t="str">
        <f>'[1]TCE - ANEXO IV - Preencher'!C466</f>
        <v>HOSPITAL DOM MALAN</v>
      </c>
      <c r="C457" s="4" t="str">
        <f>'[1]TCE - ANEXO IV - Preencher'!E466</f>
        <v>3.99 - Outras despesas com Material de Consumo</v>
      </c>
      <c r="D457" s="3">
        <f>'[1]TCE - ANEXO IV - Preencher'!F466</f>
        <v>1222805000142</v>
      </c>
      <c r="E457" s="5" t="str">
        <f>'[1]TCE - ANEXO IV - Preencher'!G466</f>
        <v>SOFERPA FERRAMENTAS E PERAFUSOS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000012817</v>
      </c>
      <c r="I457" s="6" t="str">
        <f>IF('[1]TCE - ANEXO IV - Preencher'!K466="","",'[1]TCE - ANEXO IV - Preencher'!K466)</f>
        <v>26/08/2022</v>
      </c>
      <c r="J457" s="5" t="str">
        <f>'[1]TCE - ANEXO IV - Preencher'!L466</f>
        <v>26220801222805000142550040000128171927806134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284</v>
      </c>
    </row>
    <row r="458" spans="1:12" s="8" customFormat="1" ht="19.5" customHeight="1" x14ac:dyDescent="0.2">
      <c r="A458" s="3">
        <f>IFERROR(VLOOKUP(B458,'[1]DADOS (OCULTAR)'!$Q$3:$S$103,3,0),"")</f>
        <v>9039744000780</v>
      </c>
      <c r="B458" s="4" t="str">
        <f>'[1]TCE - ANEXO IV - Preencher'!C467</f>
        <v>HOSPITAL DOM MALAN</v>
      </c>
      <c r="C458" s="4" t="str">
        <f>'[1]TCE - ANEXO IV - Preencher'!E467</f>
        <v>3.99 - Outras despesas com Material de Consumo</v>
      </c>
      <c r="D458" s="3">
        <f>'[1]TCE - ANEXO IV - Preencher'!F467</f>
        <v>24035925000136</v>
      </c>
      <c r="E458" s="5" t="str">
        <f>'[1]TCE - ANEXO IV - Preencher'!G467</f>
        <v>SILMAQUINAS E EQUIPAMENTOS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000116814</v>
      </c>
      <c r="I458" s="6" t="str">
        <f>IF('[1]TCE - ANEXO IV - Preencher'!K467="","",'[1]TCE - ANEXO IV - Preencher'!K467)</f>
        <v>29/07/2022</v>
      </c>
      <c r="J458" s="5" t="str">
        <f>'[1]TCE - ANEXO IV - Preencher'!L467</f>
        <v>31220724035925000136550020001168141703300060</v>
      </c>
      <c r="K458" s="5" t="str">
        <f>IF(F458="B",LEFT('[1]TCE - ANEXO IV - Preencher'!M467,2),IF(F458="S",LEFT('[1]TCE - ANEXO IV - Preencher'!M467,7),IF('[1]TCE - ANEXO IV - Preencher'!H467="","")))</f>
        <v>31</v>
      </c>
      <c r="L458" s="7">
        <f>'[1]TCE - ANEXO IV - Preencher'!N467</f>
        <v>1066</v>
      </c>
    </row>
    <row r="459" spans="1:12" s="8" customFormat="1" ht="19.5" customHeight="1" x14ac:dyDescent="0.2">
      <c r="A459" s="3">
        <f>IFERROR(VLOOKUP(B459,'[1]DADOS (OCULTAR)'!$Q$3:$S$103,3,0),"")</f>
        <v>9039744000780</v>
      </c>
      <c r="B459" s="4" t="str">
        <f>'[1]TCE - ANEXO IV - Preencher'!C468</f>
        <v>HOSPITAL DOM MALAN</v>
      </c>
      <c r="C459" s="4" t="str">
        <f>'[1]TCE - ANEXO IV - Preencher'!E468</f>
        <v>3.99 - Outras despesas com Material de Consumo</v>
      </c>
      <c r="D459" s="3">
        <f>'[1]TCE - ANEXO IV - Preencher'!F468</f>
        <v>24073694000155</v>
      </c>
      <c r="E459" s="5" t="str">
        <f>'[1]TCE - ANEXO IV - Preencher'!G468</f>
        <v>CIL COMERCIO DE INFORMATICA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000825857</v>
      </c>
      <c r="I459" s="6" t="str">
        <f>IF('[1]TCE - ANEXO IV - Preencher'!K468="","",'[1]TCE - ANEXO IV - Preencher'!K468)</f>
        <v>20/07/2022</v>
      </c>
      <c r="J459" s="5" t="str">
        <f>'[1]TCE - ANEXO IV - Preencher'!L468</f>
        <v>26220724073694000155550010008258571024837210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744</v>
      </c>
    </row>
    <row r="460" spans="1:12" s="8" customFormat="1" ht="19.5" customHeight="1" x14ac:dyDescent="0.2">
      <c r="A460" s="3">
        <f>IFERROR(VLOOKUP(B460,'[1]DADOS (OCULTAR)'!$Q$3:$S$103,3,0),"")</f>
        <v>9039744000780</v>
      </c>
      <c r="B460" s="4" t="str">
        <f>'[1]TCE - ANEXO IV - Preencher'!C469</f>
        <v>HOSPITAL DOM MALAN</v>
      </c>
      <c r="C460" s="4" t="str">
        <f>'[1]TCE - ANEXO IV - Preencher'!E469</f>
        <v>3.99 - Outras despesas com Material de Consumo</v>
      </c>
      <c r="D460" s="3">
        <f>'[1]TCE - ANEXO IV - Preencher'!F469</f>
        <v>14136568000149</v>
      </c>
      <c r="E460" s="5" t="str">
        <f>'[1]TCE - ANEXO IV - Preencher'!G469</f>
        <v>JOAO SERAFIM DE CARVALHO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000005916</v>
      </c>
      <c r="I460" s="6" t="str">
        <f>IF('[1]TCE - ANEXO IV - Preencher'!K469="","",'[1]TCE - ANEXO IV - Preencher'!K469)</f>
        <v>12/08/2022</v>
      </c>
      <c r="J460" s="5" t="str">
        <f>'[1]TCE - ANEXO IV - Preencher'!L469</f>
        <v>29220814136568000149550010000059161252032470</v>
      </c>
      <c r="K460" s="5" t="str">
        <f>IF(F460="B",LEFT('[1]TCE - ANEXO IV - Preencher'!M469,2),IF(F460="S",LEFT('[1]TCE - ANEXO IV - Preencher'!M469,7),IF('[1]TCE - ANEXO IV - Preencher'!H469="","")))</f>
        <v>29</v>
      </c>
      <c r="L460" s="7">
        <f>'[1]TCE - ANEXO IV - Preencher'!N469</f>
        <v>7.8</v>
      </c>
    </row>
    <row r="461" spans="1:12" s="8" customFormat="1" ht="19.5" customHeight="1" x14ac:dyDescent="0.2">
      <c r="A461" s="3">
        <f>IFERROR(VLOOKUP(B461,'[1]DADOS (OCULTAR)'!$Q$3:$S$103,3,0),"")</f>
        <v>9039744000780</v>
      </c>
      <c r="B461" s="4" t="str">
        <f>'[1]TCE - ANEXO IV - Preencher'!C470</f>
        <v>HOSPITAL DOM MALAN</v>
      </c>
      <c r="C461" s="4" t="str">
        <f>'[1]TCE - ANEXO IV - Preencher'!E470</f>
        <v>3.99 - Outras despesas com Material de Consumo</v>
      </c>
      <c r="D461" s="3">
        <f>'[1]TCE - ANEXO IV - Preencher'!F470</f>
        <v>17479644000107</v>
      </c>
      <c r="E461" s="5" t="str">
        <f>'[1]TCE - ANEXO IV - Preencher'!G470</f>
        <v>INTEGRACAO DISTRIBUIDORA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000008481</v>
      </c>
      <c r="I461" s="6" t="str">
        <f>IF('[1]TCE - ANEXO IV - Preencher'!K470="","",'[1]TCE - ANEXO IV - Preencher'!K470)</f>
        <v>12/08/2022</v>
      </c>
      <c r="J461" s="5" t="str">
        <f>'[1]TCE - ANEXO IV - Preencher'!L470</f>
        <v>26220817479644000107550010000084811808813568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68</v>
      </c>
    </row>
    <row r="462" spans="1:12" s="8" customFormat="1" ht="19.5" customHeight="1" x14ac:dyDescent="0.2">
      <c r="A462" s="3">
        <f>IFERROR(VLOOKUP(B462,'[1]DADOS (OCULTAR)'!$Q$3:$S$103,3,0),"")</f>
        <v>9039744000780</v>
      </c>
      <c r="B462" s="4" t="str">
        <f>'[1]TCE - ANEXO IV - Preencher'!C471</f>
        <v>HOSPITAL DOM MALAN</v>
      </c>
      <c r="C462" s="4" t="str">
        <f>'[1]TCE - ANEXO IV - Preencher'!E471</f>
        <v>3.99 - Outras despesas com Material de Consumo</v>
      </c>
      <c r="D462" s="3">
        <f>'[1]TCE - ANEXO IV - Preencher'!F471</f>
        <v>27903825000172</v>
      </c>
      <c r="E462" s="5" t="str">
        <f>'[1]TCE - ANEXO IV - Preencher'!G471</f>
        <v>MENEZES E FREITAS MATERIAIS DE CONTR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000009244</v>
      </c>
      <c r="I462" s="6" t="str">
        <f>IF('[1]TCE - ANEXO IV - Preencher'!K471="","",'[1]TCE - ANEXO IV - Preencher'!K471)</f>
        <v>11/08/2022</v>
      </c>
      <c r="J462" s="5" t="str">
        <f>'[1]TCE - ANEXO IV - Preencher'!L471</f>
        <v>26220827903825000172550010000092441185978650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85</v>
      </c>
    </row>
    <row r="463" spans="1:12" s="8" customFormat="1" ht="19.5" customHeight="1" x14ac:dyDescent="0.2">
      <c r="A463" s="3">
        <f>IFERROR(VLOOKUP(B463,'[1]DADOS (OCULTAR)'!$Q$3:$S$103,3,0),"")</f>
        <v>9039744000780</v>
      </c>
      <c r="B463" s="4" t="str">
        <f>'[1]TCE - ANEXO IV - Preencher'!C472</f>
        <v>HOSPITAL DOM MALAN</v>
      </c>
      <c r="C463" s="4" t="str">
        <f>'[1]TCE - ANEXO IV - Preencher'!E472</f>
        <v>3.99 - Outras despesas com Material de Consumo</v>
      </c>
      <c r="D463" s="3">
        <f>'[1]TCE - ANEXO IV - Preencher'!F472</f>
        <v>27903825000172</v>
      </c>
      <c r="E463" s="5" t="str">
        <f>'[1]TCE - ANEXO IV - Preencher'!G472</f>
        <v>MENEZES E FREITAS MATERIAIS DE CONTR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000009252</v>
      </c>
      <c r="I463" s="6" t="str">
        <f>IF('[1]TCE - ANEXO IV - Preencher'!K472="","",'[1]TCE - ANEXO IV - Preencher'!K472)</f>
        <v>11/08/2022</v>
      </c>
      <c r="J463" s="5" t="str">
        <f>'[1]TCE - ANEXO IV - Preencher'!L472</f>
        <v>26220827903825000172550010000092521949465858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51.42</v>
      </c>
    </row>
    <row r="464" spans="1:12" s="8" customFormat="1" ht="19.5" customHeight="1" x14ac:dyDescent="0.2">
      <c r="A464" s="3">
        <f>IFERROR(VLOOKUP(B464,'[1]DADOS (OCULTAR)'!$Q$3:$S$103,3,0),"")</f>
        <v>9039744000780</v>
      </c>
      <c r="B464" s="4" t="str">
        <f>'[1]TCE - ANEXO IV - Preencher'!C473</f>
        <v>HOSPITAL DOM MALAN</v>
      </c>
      <c r="C464" s="4" t="str">
        <f>'[1]TCE - ANEXO IV - Preencher'!E473</f>
        <v>3.99 - Outras despesas com Material de Consumo</v>
      </c>
      <c r="D464" s="3">
        <f>'[1]TCE - ANEXO IV - Preencher'!F473</f>
        <v>27903825000172</v>
      </c>
      <c r="E464" s="5" t="str">
        <f>'[1]TCE - ANEXO IV - Preencher'!G473</f>
        <v>MENEZES E FREITAS MATERIAIS DE CONTR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000009321</v>
      </c>
      <c r="I464" s="6" t="str">
        <f>IF('[1]TCE - ANEXO IV - Preencher'!K473="","",'[1]TCE - ANEXO IV - Preencher'!K473)</f>
        <v>24/08/2022</v>
      </c>
      <c r="J464" s="5" t="str">
        <f>'[1]TCE - ANEXO IV - Preencher'!L473</f>
        <v>26220827903825000172550010000093211888190039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159.56</v>
      </c>
    </row>
    <row r="465" spans="1:12" s="8" customFormat="1" ht="19.5" customHeight="1" x14ac:dyDescent="0.2">
      <c r="A465" s="3">
        <f>IFERROR(VLOOKUP(B465,'[1]DADOS (OCULTAR)'!$Q$3:$S$103,3,0),"")</f>
        <v>9039744000780</v>
      </c>
      <c r="B465" s="4" t="str">
        <f>'[1]TCE - ANEXO IV - Preencher'!C474</f>
        <v>HOSPITAL DOM MALAN</v>
      </c>
      <c r="C465" s="4" t="str">
        <f>'[1]TCE - ANEXO IV - Preencher'!E474</f>
        <v>3.99 - Outras despesas com Material de Consumo</v>
      </c>
      <c r="D465" s="3">
        <f>'[1]TCE - ANEXO IV - Preencher'!F474</f>
        <v>27903825000172</v>
      </c>
      <c r="E465" s="5" t="str">
        <f>'[1]TCE - ANEXO IV - Preencher'!G474</f>
        <v>MENEZES E FREITAS MATERIAIS DE CONTR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000009357</v>
      </c>
      <c r="I465" s="6" t="str">
        <f>IF('[1]TCE - ANEXO IV - Preencher'!K474="","",'[1]TCE - ANEXO IV - Preencher'!K474)</f>
        <v>30/08/2022</v>
      </c>
      <c r="J465" s="5" t="str">
        <f>'[1]TCE - ANEXO IV - Preencher'!L474</f>
        <v>26220827903825000172550010000093571750410407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170</v>
      </c>
    </row>
    <row r="466" spans="1:12" s="8" customFormat="1" ht="19.5" customHeight="1" x14ac:dyDescent="0.2">
      <c r="A466" s="3">
        <f>IFERROR(VLOOKUP(B466,'[1]DADOS (OCULTAR)'!$Q$3:$S$103,3,0),"")</f>
        <v>9039744000780</v>
      </c>
      <c r="B466" s="4" t="str">
        <f>'[1]TCE - ANEXO IV - Preencher'!C475</f>
        <v>HOSPITAL DOM MALAN</v>
      </c>
      <c r="C466" s="4" t="str">
        <f>'[1]TCE - ANEXO IV - Preencher'!E475</f>
        <v>3.99 - Outras despesas com Material de Consumo</v>
      </c>
      <c r="D466" s="3">
        <f>'[1]TCE - ANEXO IV - Preencher'!F475</f>
        <v>1222805000142</v>
      </c>
      <c r="E466" s="5" t="str">
        <f>'[1]TCE - ANEXO IV - Preencher'!G475</f>
        <v>SOFERPA FERRAMENTAS E PERAFUSOS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000012565</v>
      </c>
      <c r="I466" s="6" t="str">
        <f>IF('[1]TCE - ANEXO IV - Preencher'!K475="","",'[1]TCE - ANEXO IV - Preencher'!K475)</f>
        <v>03/08/2022</v>
      </c>
      <c r="J466" s="5" t="str">
        <f>'[1]TCE - ANEXO IV - Preencher'!L475</f>
        <v>26220801222805000142550040000125651649782128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25</v>
      </c>
    </row>
    <row r="467" spans="1:12" s="8" customFormat="1" ht="19.5" customHeight="1" x14ac:dyDescent="0.2">
      <c r="A467" s="3">
        <f>IFERROR(VLOOKUP(B467,'[1]DADOS (OCULTAR)'!$Q$3:$S$103,3,0),"")</f>
        <v>9039744000780</v>
      </c>
      <c r="B467" s="4" t="str">
        <f>'[1]TCE - ANEXO IV - Preencher'!C476</f>
        <v>HOSPITAL DOM MALAN</v>
      </c>
      <c r="C467" s="4" t="str">
        <f>'[1]TCE - ANEXO IV - Preencher'!E476</f>
        <v>3.99 - Outras despesas com Material de Consumo</v>
      </c>
      <c r="D467" s="3">
        <f>'[1]TCE - ANEXO IV - Preencher'!F476</f>
        <v>1222805000142</v>
      </c>
      <c r="E467" s="5" t="str">
        <f>'[1]TCE - ANEXO IV - Preencher'!G476</f>
        <v>SOFERPA FERRAMENTAS E PERAFUSOS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000012723</v>
      </c>
      <c r="I467" s="6" t="str">
        <f>IF('[1]TCE - ANEXO IV - Preencher'!K476="","",'[1]TCE - ANEXO IV - Preencher'!K476)</f>
        <v>18/08/2022</v>
      </c>
      <c r="J467" s="5" t="str">
        <f>'[1]TCE - ANEXO IV - Preencher'!L476</f>
        <v>26220801222805000142550040000127231863878743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30</v>
      </c>
    </row>
    <row r="468" spans="1:12" s="8" customFormat="1" ht="19.5" customHeight="1" x14ac:dyDescent="0.2">
      <c r="A468" s="3">
        <f>IFERROR(VLOOKUP(B468,'[1]DADOS (OCULTAR)'!$Q$3:$S$103,3,0),"")</f>
        <v>9039744000780</v>
      </c>
      <c r="B468" s="4" t="str">
        <f>'[1]TCE - ANEXO IV - Preencher'!C477</f>
        <v>HOSPITAL DOM MALAN</v>
      </c>
      <c r="C468" s="4" t="str">
        <f>'[1]TCE - ANEXO IV - Preencher'!E477</f>
        <v>3.99 - Outras despesas com Material de Consumo</v>
      </c>
      <c r="D468" s="3">
        <f>'[1]TCE - ANEXO IV - Preencher'!F477</f>
        <v>24441065000130</v>
      </c>
      <c r="E468" s="5" t="str">
        <f>'[1]TCE - ANEXO IV - Preencher'!G477</f>
        <v>PREMIER MATERIAL DE CONST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000029549</v>
      </c>
      <c r="I468" s="6" t="str">
        <f>IF('[1]TCE - ANEXO IV - Preencher'!K477="","",'[1]TCE - ANEXO IV - Preencher'!K477)</f>
        <v>22/08/2022</v>
      </c>
      <c r="J468" s="5" t="str">
        <f>'[1]TCE - ANEXO IV - Preencher'!L477</f>
        <v>26220824441065000130550010000295491411152210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28.5</v>
      </c>
    </row>
    <row r="469" spans="1:12" s="8" customFormat="1" ht="19.5" customHeight="1" x14ac:dyDescent="0.2">
      <c r="A469" s="3">
        <f>IFERROR(VLOOKUP(B469,'[1]DADOS (OCULTAR)'!$Q$3:$S$103,3,0),"")</f>
        <v>9039744000780</v>
      </c>
      <c r="B469" s="4" t="str">
        <f>'[1]TCE - ANEXO IV - Preencher'!C478</f>
        <v>HOSPITAL DOM MALAN</v>
      </c>
      <c r="C469" s="4" t="str">
        <f>'[1]TCE - ANEXO IV - Preencher'!E478</f>
        <v>3.99 - Outras despesas com Material de Consumo</v>
      </c>
      <c r="D469" s="3">
        <f>'[1]TCE - ANEXO IV - Preencher'!F478</f>
        <v>2991409000142</v>
      </c>
      <c r="E469" s="5" t="str">
        <f>'[1]TCE - ANEXO IV - Preencher'!G478</f>
        <v>FERRAMENTAL MAQUINAS FERRAMENTAL E PARAFUSOS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000157883</v>
      </c>
      <c r="I469" s="6" t="str">
        <f>IF('[1]TCE - ANEXO IV - Preencher'!K478="","",'[1]TCE - ANEXO IV - Preencher'!K478)</f>
        <v>17/08/2022</v>
      </c>
      <c r="J469" s="5" t="str">
        <f>'[1]TCE - ANEXO IV - Preencher'!L478</f>
        <v>29220802991409000142550010001578831221429024</v>
      </c>
      <c r="K469" s="5" t="str">
        <f>IF(F469="B",LEFT('[1]TCE - ANEXO IV - Preencher'!M478,2),IF(F469="S",LEFT('[1]TCE - ANEXO IV - Preencher'!M478,7),IF('[1]TCE - ANEXO IV - Preencher'!H478="","")))</f>
        <v>29</v>
      </c>
      <c r="L469" s="7">
        <f>'[1]TCE - ANEXO IV - Preencher'!N478</f>
        <v>115.6</v>
      </c>
    </row>
    <row r="470" spans="1:12" s="8" customFormat="1" ht="19.5" customHeight="1" x14ac:dyDescent="0.2">
      <c r="A470" s="3">
        <f>IFERROR(VLOOKUP(B470,'[1]DADOS (OCULTAR)'!$Q$3:$S$103,3,0),"")</f>
        <v>9039744000780</v>
      </c>
      <c r="B470" s="4" t="str">
        <f>'[1]TCE - ANEXO IV - Preencher'!C479</f>
        <v>HOSPITAL DOM MALAN</v>
      </c>
      <c r="C470" s="4" t="str">
        <f>'[1]TCE - ANEXO IV - Preencher'!E479</f>
        <v>3.99 - Outras despesas com Material de Consumo</v>
      </c>
      <c r="D470" s="3">
        <f>'[1]TCE - ANEXO IV - Preencher'!F479</f>
        <v>2991409000142</v>
      </c>
      <c r="E470" s="5" t="str">
        <f>'[1]TCE - ANEXO IV - Preencher'!G479</f>
        <v>FERRAMENTAL MAQUINAS FERRAMENTAL E PARAFUSOS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000158261</v>
      </c>
      <c r="I470" s="6" t="str">
        <f>IF('[1]TCE - ANEXO IV - Preencher'!K479="","",'[1]TCE - ANEXO IV - Preencher'!K479)</f>
        <v>22/08/2022</v>
      </c>
      <c r="J470" s="5" t="str">
        <f>'[1]TCE - ANEXO IV - Preencher'!L479</f>
        <v>29220802991409000142550010001582611211172386</v>
      </c>
      <c r="K470" s="5" t="str">
        <f>IF(F470="B",LEFT('[1]TCE - ANEXO IV - Preencher'!M479,2),IF(F470="S",LEFT('[1]TCE - ANEXO IV - Preencher'!M479,7),IF('[1]TCE - ANEXO IV - Preencher'!H479="","")))</f>
        <v>29</v>
      </c>
      <c r="L470" s="7">
        <f>'[1]TCE - ANEXO IV - Preencher'!N479</f>
        <v>8.6</v>
      </c>
    </row>
    <row r="471" spans="1:12" s="8" customFormat="1" ht="19.5" customHeight="1" x14ac:dyDescent="0.2">
      <c r="A471" s="3">
        <f>IFERROR(VLOOKUP(B471,'[1]DADOS (OCULTAR)'!$Q$3:$S$103,3,0),"")</f>
        <v>9039744000780</v>
      </c>
      <c r="B471" s="4" t="str">
        <f>'[1]TCE - ANEXO IV - Preencher'!C480</f>
        <v>HOSPITAL DOM MALAN</v>
      </c>
      <c r="C471" s="4" t="str">
        <f>'[1]TCE - ANEXO IV - Preencher'!E480</f>
        <v>3.99 - Outras despesas com Material de Consumo</v>
      </c>
      <c r="D471" s="3">
        <f>'[1]TCE - ANEXO IV - Preencher'!F480</f>
        <v>4265871000198</v>
      </c>
      <c r="E471" s="5" t="str">
        <f>'[1]TCE - ANEXO IV - Preencher'!G480</f>
        <v>LEAO EQUIPADORA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000202040</v>
      </c>
      <c r="I471" s="6" t="str">
        <f>IF('[1]TCE - ANEXO IV - Preencher'!K480="","",'[1]TCE - ANEXO IV - Preencher'!K480)</f>
        <v>11/08/2022</v>
      </c>
      <c r="J471" s="5" t="str">
        <f>'[1]TCE - ANEXO IV - Preencher'!L480</f>
        <v>26220804265871000198550050002020401242232174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73.2</v>
      </c>
    </row>
    <row r="472" spans="1:12" s="8" customFormat="1" ht="19.5" customHeight="1" x14ac:dyDescent="0.2">
      <c r="A472" s="3">
        <f>IFERROR(VLOOKUP(B472,'[1]DADOS (OCULTAR)'!$Q$3:$S$103,3,0),"")</f>
        <v>9039744000780</v>
      </c>
      <c r="B472" s="4" t="str">
        <f>'[1]TCE - ANEXO IV - Preencher'!C481</f>
        <v>HOSPITAL DOM MALAN</v>
      </c>
      <c r="C472" s="4" t="str">
        <f>'[1]TCE - ANEXO IV - Preencher'!E481</f>
        <v>3.99 - Outras despesas com Material de Consumo</v>
      </c>
      <c r="D472" s="3">
        <f>'[1]TCE - ANEXO IV - Preencher'!F481</f>
        <v>4265871000198</v>
      </c>
      <c r="E472" s="5" t="str">
        <f>'[1]TCE - ANEXO IV - Preencher'!G481</f>
        <v>LEAO EQUIPADORA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203064</v>
      </c>
      <c r="I472" s="6" t="str">
        <f>IF('[1]TCE - ANEXO IV - Preencher'!K481="","",'[1]TCE - ANEXO IV - Preencher'!K481)</f>
        <v>25/08/2022</v>
      </c>
      <c r="J472" s="5" t="str">
        <f>'[1]TCE - ANEXO IV - Preencher'!L481</f>
        <v>26220804265871000198550050002030641190401694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33.46</v>
      </c>
    </row>
    <row r="473" spans="1:12" s="8" customFormat="1" ht="19.5" customHeight="1" x14ac:dyDescent="0.2">
      <c r="A473" s="3">
        <f>IFERROR(VLOOKUP(B473,'[1]DADOS (OCULTAR)'!$Q$3:$S$103,3,0),"")</f>
        <v>9039744000780</v>
      </c>
      <c r="B473" s="4" t="str">
        <f>'[1]TCE - ANEXO IV - Preencher'!C482</f>
        <v>HOSPITAL DOM MALAN</v>
      </c>
      <c r="C473" s="4" t="str">
        <f>'[1]TCE - ANEXO IV - Preencher'!E482</f>
        <v>3.99 - Outras despesas com Material de Consumo</v>
      </c>
      <c r="D473" s="3">
        <f>'[1]TCE - ANEXO IV - Preencher'!F482</f>
        <v>33552783000175</v>
      </c>
      <c r="E473" s="5" t="str">
        <f>'[1]TCE - ANEXO IV - Preencher'!G482</f>
        <v>P R MADEIREIRA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2664</v>
      </c>
      <c r="I473" s="6" t="str">
        <f>IF('[1]TCE - ANEXO IV - Preencher'!K482="","",'[1]TCE - ANEXO IV - Preencher'!K482)</f>
        <v>16/08/2022</v>
      </c>
      <c r="J473" s="5" t="str">
        <f>'[1]TCE - ANEXO IV - Preencher'!L482</f>
        <v>26220833552783000175550010000026641965151829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423.64</v>
      </c>
    </row>
    <row r="474" spans="1:12" s="8" customFormat="1" ht="19.5" customHeight="1" x14ac:dyDescent="0.2">
      <c r="A474" s="3">
        <f>IFERROR(VLOOKUP(B474,'[1]DADOS (OCULTAR)'!$Q$3:$S$103,3,0),"")</f>
        <v>9039744000780</v>
      </c>
      <c r="B474" s="4" t="str">
        <f>'[1]TCE - ANEXO IV - Preencher'!C483</f>
        <v>HOSPITAL DOM MALAN</v>
      </c>
      <c r="C474" s="4" t="str">
        <f>'[1]TCE - ANEXO IV - Preencher'!E483</f>
        <v>3.99 - Outras despesas com Material de Consumo</v>
      </c>
      <c r="D474" s="3">
        <f>'[1]TCE - ANEXO IV - Preencher'!F483</f>
        <v>9436414000132</v>
      </c>
      <c r="E474" s="5" t="str">
        <f>'[1]TCE - ANEXO IV - Preencher'!G483</f>
        <v>PREMOLNITOS MAT DE CONST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304279</v>
      </c>
      <c r="I474" s="6" t="str">
        <f>IF('[1]TCE - ANEXO IV - Preencher'!K483="","",'[1]TCE - ANEXO IV - Preencher'!K483)</f>
        <v>21/07/2022</v>
      </c>
      <c r="J474" s="5" t="str">
        <f>'[1]TCE - ANEXO IV - Preencher'!L483</f>
        <v>26220709436414000132550020003042791116342207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282.04000000000002</v>
      </c>
    </row>
    <row r="475" spans="1:12" s="8" customFormat="1" ht="19.5" customHeight="1" x14ac:dyDescent="0.2">
      <c r="A475" s="3">
        <f>IFERROR(VLOOKUP(B475,'[1]DADOS (OCULTAR)'!$Q$3:$S$103,3,0),"")</f>
        <v>9039744000780</v>
      </c>
      <c r="B475" s="4" t="str">
        <f>'[1]TCE - ANEXO IV - Preencher'!C484</f>
        <v>HOSPITAL DOM MALAN</v>
      </c>
      <c r="C475" s="4" t="str">
        <f>'[1]TCE - ANEXO IV - Preencher'!E484</f>
        <v>3.99 - Outras despesas com Material de Consumo</v>
      </c>
      <c r="D475" s="3">
        <f>'[1]TCE - ANEXO IV - Preencher'!F484</f>
        <v>9436414000132</v>
      </c>
      <c r="E475" s="5" t="str">
        <f>'[1]TCE - ANEXO IV - Preencher'!G484</f>
        <v>PREMOLNITOS MAT DE CONST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306235</v>
      </c>
      <c r="I475" s="6" t="str">
        <f>IF('[1]TCE - ANEXO IV - Preencher'!K484="","",'[1]TCE - ANEXO IV - Preencher'!K484)</f>
        <v>11/08/2022</v>
      </c>
      <c r="J475" s="5" t="str">
        <f>'[1]TCE - ANEXO IV - Preencher'!L484</f>
        <v>26220809436414000132550020003062351861759180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5.2</v>
      </c>
    </row>
    <row r="476" spans="1:12" s="8" customFormat="1" ht="19.5" customHeight="1" x14ac:dyDescent="0.2">
      <c r="A476" s="3">
        <f>IFERROR(VLOOKUP(B476,'[1]DADOS (OCULTAR)'!$Q$3:$S$103,3,0),"")</f>
        <v>9039744000780</v>
      </c>
      <c r="B476" s="4" t="str">
        <f>'[1]TCE - ANEXO IV - Preencher'!C485</f>
        <v>HOSPITAL DOM MALAN</v>
      </c>
      <c r="C476" s="4" t="str">
        <f>'[1]TCE - ANEXO IV - Preencher'!E485</f>
        <v>3.99 - Outras despesas com Material de Consumo</v>
      </c>
      <c r="D476" s="3">
        <f>'[1]TCE - ANEXO IV - Preencher'!F485</f>
        <v>9436414000132</v>
      </c>
      <c r="E476" s="5" t="str">
        <f>'[1]TCE - ANEXO IV - Preencher'!G485</f>
        <v>PREMOLNITOS MAT DE CONST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307275</v>
      </c>
      <c r="I476" s="6" t="str">
        <f>IF('[1]TCE - ANEXO IV - Preencher'!K485="","",'[1]TCE - ANEXO IV - Preencher'!K485)</f>
        <v>24/08/2022</v>
      </c>
      <c r="J476" s="5" t="str">
        <f>'[1]TCE - ANEXO IV - Preencher'!L485</f>
        <v>26220809436414000132550020003072751201343121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165.73</v>
      </c>
    </row>
    <row r="477" spans="1:12" s="8" customFormat="1" ht="19.5" customHeight="1" x14ac:dyDescent="0.2">
      <c r="A477" s="3">
        <f>IFERROR(VLOOKUP(B477,'[1]DADOS (OCULTAR)'!$Q$3:$S$103,3,0),"")</f>
        <v>9039744000780</v>
      </c>
      <c r="B477" s="4" t="str">
        <f>'[1]TCE - ANEXO IV - Preencher'!C486</f>
        <v>HOSPITAL DOM MALAN</v>
      </c>
      <c r="C477" s="4" t="str">
        <f>'[1]TCE - ANEXO IV - Preencher'!E486</f>
        <v>3.99 - Outras despesas com Material de Consumo</v>
      </c>
      <c r="D477" s="3">
        <f>'[1]TCE - ANEXO IV - Preencher'!F486</f>
        <v>37613238000100</v>
      </c>
      <c r="E477" s="5" t="str">
        <f>'[1]TCE - ANEXO IV - Preencher'!G486</f>
        <v>RANNA BEATRIZ RODRIGUES MEDEIROS MOURA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000004712</v>
      </c>
      <c r="I477" s="6" t="str">
        <f>IF('[1]TCE - ANEXO IV - Preencher'!K486="","",'[1]TCE - ANEXO IV - Preencher'!K486)</f>
        <v>03/08/2022</v>
      </c>
      <c r="J477" s="5" t="str">
        <f>'[1]TCE - ANEXO IV - Preencher'!L486</f>
        <v>26220837613238000100550010000047121241931940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300</v>
      </c>
    </row>
    <row r="478" spans="1:12" s="8" customFormat="1" ht="19.5" customHeight="1" x14ac:dyDescent="0.2">
      <c r="A478" s="3">
        <f>IFERROR(VLOOKUP(B478,'[1]DADOS (OCULTAR)'!$Q$3:$S$103,3,0),"")</f>
        <v>9039744000780</v>
      </c>
      <c r="B478" s="4" t="str">
        <f>'[1]TCE - ANEXO IV - Preencher'!C487</f>
        <v>HOSPITAL DOM MALAN</v>
      </c>
      <c r="C478" s="4" t="str">
        <f>'[1]TCE - ANEXO IV - Preencher'!E487</f>
        <v>3.99 - Outras despesas com Material de Consumo</v>
      </c>
      <c r="D478" s="3">
        <f>'[1]TCE - ANEXO IV - Preencher'!F487</f>
        <v>37613238000100</v>
      </c>
      <c r="E478" s="5" t="str">
        <f>'[1]TCE - ANEXO IV - Preencher'!G487</f>
        <v>RANNA BEATRIZ RODRIGUES MEDEIROS MOURA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000005051</v>
      </c>
      <c r="I478" s="6" t="str">
        <f>IF('[1]TCE - ANEXO IV - Preencher'!K487="","",'[1]TCE - ANEXO IV - Preencher'!K487)</f>
        <v>25/08/2022</v>
      </c>
      <c r="J478" s="5" t="str">
        <f>'[1]TCE - ANEXO IV - Preencher'!L487</f>
        <v>26220837613238000100550010000050511640166001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15</v>
      </c>
    </row>
    <row r="479" spans="1:12" s="8" customFormat="1" ht="19.5" customHeight="1" x14ac:dyDescent="0.2">
      <c r="A479" s="3">
        <f>IFERROR(VLOOKUP(B479,'[1]DADOS (OCULTAR)'!$Q$3:$S$103,3,0),"")</f>
        <v>9039744000780</v>
      </c>
      <c r="B479" s="4" t="str">
        <f>'[1]TCE - ANEXO IV - Preencher'!C488</f>
        <v>HOSPITAL DOM MALAN</v>
      </c>
      <c r="C479" s="4" t="str">
        <f>'[1]TCE - ANEXO IV - Preencher'!E488</f>
        <v>3.99 - Outras despesas com Material de Consumo</v>
      </c>
      <c r="D479" s="3">
        <f>'[1]TCE - ANEXO IV - Preencher'!F488</f>
        <v>14136568000149</v>
      </c>
      <c r="E479" s="5" t="str">
        <f>'[1]TCE - ANEXO IV - Preencher'!G488</f>
        <v>JOAO SERAFIM DE CARVALHO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000005875</v>
      </c>
      <c r="I479" s="6" t="str">
        <f>IF('[1]TCE - ANEXO IV - Preencher'!K488="","",'[1]TCE - ANEXO IV - Preencher'!K488)</f>
        <v>03/08/2022</v>
      </c>
      <c r="J479" s="5" t="str">
        <f>'[1]TCE - ANEXO IV - Preencher'!L488</f>
        <v>29220814136568000149550010000058751117945817</v>
      </c>
      <c r="K479" s="5" t="str">
        <f>IF(F479="B",LEFT('[1]TCE - ANEXO IV - Preencher'!M488,2),IF(F479="S",LEFT('[1]TCE - ANEXO IV - Preencher'!M488,7),IF('[1]TCE - ANEXO IV - Preencher'!H488="","")))</f>
        <v>29</v>
      </c>
      <c r="L479" s="7">
        <f>'[1]TCE - ANEXO IV - Preencher'!N488</f>
        <v>61.8</v>
      </c>
    </row>
    <row r="480" spans="1:12" s="8" customFormat="1" ht="19.5" customHeight="1" x14ac:dyDescent="0.2">
      <c r="A480" s="3">
        <f>IFERROR(VLOOKUP(B480,'[1]DADOS (OCULTAR)'!$Q$3:$S$103,3,0),"")</f>
        <v>9039744000780</v>
      </c>
      <c r="B480" s="4" t="str">
        <f>'[1]TCE - ANEXO IV - Preencher'!C489</f>
        <v>HOSPITAL DOM MALAN</v>
      </c>
      <c r="C480" s="4" t="str">
        <f>'[1]TCE - ANEXO IV - Preencher'!E489</f>
        <v>3.99 - Outras despesas com Material de Consumo</v>
      </c>
      <c r="D480" s="3">
        <f>'[1]TCE - ANEXO IV - Preencher'!F489</f>
        <v>14136568000149</v>
      </c>
      <c r="E480" s="5" t="str">
        <f>'[1]TCE - ANEXO IV - Preencher'!G489</f>
        <v>JOAO SERAFIM DE CARVALHO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000005877</v>
      </c>
      <c r="I480" s="6" t="str">
        <f>IF('[1]TCE - ANEXO IV - Preencher'!K489="","",'[1]TCE - ANEXO IV - Preencher'!K489)</f>
        <v>03/08/2022</v>
      </c>
      <c r="J480" s="5" t="str">
        <f>'[1]TCE - ANEXO IV - Preencher'!L489</f>
        <v>29220814136568000149550010000058771118076892</v>
      </c>
      <c r="K480" s="5" t="str">
        <f>IF(F480="B",LEFT('[1]TCE - ANEXO IV - Preencher'!M489,2),IF(F480="S",LEFT('[1]TCE - ANEXO IV - Preencher'!M489,7),IF('[1]TCE - ANEXO IV - Preencher'!H489="","")))</f>
        <v>29</v>
      </c>
      <c r="L480" s="7">
        <f>'[1]TCE - ANEXO IV - Preencher'!N489</f>
        <v>2</v>
      </c>
    </row>
    <row r="481" spans="1:12" s="8" customFormat="1" ht="19.5" customHeight="1" x14ac:dyDescent="0.2">
      <c r="A481" s="3">
        <f>IFERROR(VLOOKUP(B481,'[1]DADOS (OCULTAR)'!$Q$3:$S$103,3,0),"")</f>
        <v>9039744000780</v>
      </c>
      <c r="B481" s="4" t="str">
        <f>'[1]TCE - ANEXO IV - Preencher'!C490</f>
        <v>HOSPITAL DOM MALAN</v>
      </c>
      <c r="C481" s="4" t="str">
        <f>'[1]TCE - ANEXO IV - Preencher'!E490</f>
        <v>3.99 - Outras despesas com Material de Consumo</v>
      </c>
      <c r="D481" s="3">
        <f>'[1]TCE - ANEXO IV - Preencher'!F490</f>
        <v>27903825000172</v>
      </c>
      <c r="E481" s="5" t="str">
        <f>'[1]TCE - ANEXO IV - Preencher'!G490</f>
        <v>MENEZES E FREITAS MATERIAIS DE CONTR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000009229</v>
      </c>
      <c r="I481" s="6" t="str">
        <f>IF('[1]TCE - ANEXO IV - Preencher'!K490="","",'[1]TCE - ANEXO IV - Preencher'!K490)</f>
        <v>08/08/2022</v>
      </c>
      <c r="J481" s="5" t="str">
        <f>'[1]TCE - ANEXO IV - Preencher'!L490</f>
        <v>26220827903825000172550010000092291452656092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14.55</v>
      </c>
    </row>
    <row r="482" spans="1:12" s="8" customFormat="1" ht="19.5" customHeight="1" x14ac:dyDescent="0.2">
      <c r="A482" s="3">
        <f>IFERROR(VLOOKUP(B482,'[1]DADOS (OCULTAR)'!$Q$3:$S$103,3,0),"")</f>
        <v>9039744000780</v>
      </c>
      <c r="B482" s="4" t="str">
        <f>'[1]TCE - ANEXO IV - Preencher'!C491</f>
        <v>HOSPITAL DOM MALAN</v>
      </c>
      <c r="C482" s="4" t="str">
        <f>'[1]TCE - ANEXO IV - Preencher'!E491</f>
        <v>3.99 - Outras despesas com Material de Consumo</v>
      </c>
      <c r="D482" s="3">
        <f>'[1]TCE - ANEXO IV - Preencher'!F491</f>
        <v>27903825000172</v>
      </c>
      <c r="E482" s="5" t="str">
        <f>'[1]TCE - ANEXO IV - Preencher'!G491</f>
        <v>MENEZES E FREITAS MATERIAIS DE CONTR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000009306</v>
      </c>
      <c r="I482" s="6" t="str">
        <f>IF('[1]TCE - ANEXO IV - Preencher'!K491="","",'[1]TCE - ANEXO IV - Preencher'!K491)</f>
        <v>22/08/2022</v>
      </c>
      <c r="J482" s="5" t="str">
        <f>'[1]TCE - ANEXO IV - Preencher'!L491</f>
        <v>26220827903825000172550010000093061622412319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14.55</v>
      </c>
    </row>
    <row r="483" spans="1:12" s="8" customFormat="1" ht="19.5" customHeight="1" x14ac:dyDescent="0.2">
      <c r="A483" s="3">
        <f>IFERROR(VLOOKUP(B483,'[1]DADOS (OCULTAR)'!$Q$3:$S$103,3,0),"")</f>
        <v>9039744000780</v>
      </c>
      <c r="B483" s="4" t="str">
        <f>'[1]TCE - ANEXO IV - Preencher'!C492</f>
        <v>HOSPITAL DOM MALAN</v>
      </c>
      <c r="C483" s="4" t="str">
        <f>'[1]TCE - ANEXO IV - Preencher'!E492</f>
        <v>3.99 - Outras despesas com Material de Consumo</v>
      </c>
      <c r="D483" s="3">
        <f>'[1]TCE - ANEXO IV - Preencher'!F492</f>
        <v>27903825000172</v>
      </c>
      <c r="E483" s="5" t="str">
        <f>'[1]TCE - ANEXO IV - Preencher'!G492</f>
        <v>MENEZES E FREITAS MATERIAIS DE CONTR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000009357</v>
      </c>
      <c r="I483" s="6" t="str">
        <f>IF('[1]TCE - ANEXO IV - Preencher'!K492="","",'[1]TCE - ANEXO IV - Preencher'!K492)</f>
        <v>30/08/2022</v>
      </c>
      <c r="J483" s="5" t="str">
        <f>'[1]TCE - ANEXO IV - Preencher'!L492</f>
        <v>26220827903825000172550010000093571750410407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11.5</v>
      </c>
    </row>
    <row r="484" spans="1:12" s="8" customFormat="1" ht="19.5" customHeight="1" x14ac:dyDescent="0.2">
      <c r="A484" s="3">
        <f>IFERROR(VLOOKUP(B484,'[1]DADOS (OCULTAR)'!$Q$3:$S$103,3,0),"")</f>
        <v>9039744000780</v>
      </c>
      <c r="B484" s="4" t="str">
        <f>'[1]TCE - ANEXO IV - Preencher'!C493</f>
        <v>HOSPITAL DOM MALAN</v>
      </c>
      <c r="C484" s="4" t="str">
        <f>'[1]TCE - ANEXO IV - Preencher'!E493</f>
        <v>3.99 - Outras despesas com Material de Consumo</v>
      </c>
      <c r="D484" s="3">
        <f>'[1]TCE - ANEXO IV - Preencher'!F493</f>
        <v>24441065000130</v>
      </c>
      <c r="E484" s="5" t="str">
        <f>'[1]TCE - ANEXO IV - Preencher'!G493</f>
        <v>PREMIER MATERIAL DE CONST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000029549</v>
      </c>
      <c r="I484" s="6" t="str">
        <f>IF('[1]TCE - ANEXO IV - Preencher'!K493="","",'[1]TCE - ANEXO IV - Preencher'!K493)</f>
        <v>22/08/2022</v>
      </c>
      <c r="J484" s="5" t="str">
        <f>'[1]TCE - ANEXO IV - Preencher'!L493</f>
        <v>26220824441065000130550010000295491411152210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64.5</v>
      </c>
    </row>
    <row r="485" spans="1:12" s="8" customFormat="1" ht="19.5" customHeight="1" x14ac:dyDescent="0.2">
      <c r="A485" s="3">
        <f>IFERROR(VLOOKUP(B485,'[1]DADOS (OCULTAR)'!$Q$3:$S$103,3,0),"")</f>
        <v>9039744000780</v>
      </c>
      <c r="B485" s="4" t="str">
        <f>'[1]TCE - ANEXO IV - Preencher'!C494</f>
        <v>HOSPITAL DOM MALAN</v>
      </c>
      <c r="C485" s="4" t="str">
        <f>'[1]TCE - ANEXO IV - Preencher'!E494</f>
        <v>3.99 - Outras despesas com Material de Consumo</v>
      </c>
      <c r="D485" s="3">
        <f>'[1]TCE - ANEXO IV - Preencher'!F494</f>
        <v>35959607000188</v>
      </c>
      <c r="E485" s="5" t="str">
        <f>'[1]TCE - ANEXO IV - Preencher'!G494</f>
        <v>JESSICA TORRES OLIVEIRA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009959</v>
      </c>
      <c r="I485" s="6" t="str">
        <f>IF('[1]TCE - ANEXO IV - Preencher'!K494="","",'[1]TCE - ANEXO IV - Preencher'!K494)</f>
        <v>18/08/2022</v>
      </c>
      <c r="J485" s="5" t="str">
        <f>'[1]TCE - ANEXO IV - Preencher'!L494</f>
        <v>35220835959607000188550010000099591866628207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206</v>
      </c>
    </row>
    <row r="486" spans="1:12" s="8" customFormat="1" ht="19.5" customHeight="1" x14ac:dyDescent="0.2">
      <c r="A486" s="3">
        <f>IFERROR(VLOOKUP(B486,'[1]DADOS (OCULTAR)'!$Q$3:$S$103,3,0),"")</f>
        <v>9039744000780</v>
      </c>
      <c r="B486" s="4" t="str">
        <f>'[1]TCE - ANEXO IV - Preencher'!C495</f>
        <v>HOSPITAL DOM MALAN</v>
      </c>
      <c r="C486" s="4" t="str">
        <f>'[1]TCE - ANEXO IV - Preencher'!E495</f>
        <v>3.99 - Outras despesas com Material de Consumo</v>
      </c>
      <c r="D486" s="3">
        <f>'[1]TCE - ANEXO IV - Preencher'!F495</f>
        <v>33552783000175</v>
      </c>
      <c r="E486" s="5" t="str">
        <f>'[1]TCE - ANEXO IV - Preencher'!G495</f>
        <v>P R MADEIREIRA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2664</v>
      </c>
      <c r="I486" s="6" t="str">
        <f>IF('[1]TCE - ANEXO IV - Preencher'!K495="","",'[1]TCE - ANEXO IV - Preencher'!K495)</f>
        <v>16/08/2022</v>
      </c>
      <c r="J486" s="5" t="str">
        <f>'[1]TCE - ANEXO IV - Preencher'!L495</f>
        <v>26220833552783000175550010000026641965151829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9.86</v>
      </c>
    </row>
    <row r="487" spans="1:12" s="8" customFormat="1" ht="19.5" customHeight="1" x14ac:dyDescent="0.2">
      <c r="A487" s="3">
        <f>IFERROR(VLOOKUP(B487,'[1]DADOS (OCULTAR)'!$Q$3:$S$103,3,0),"")</f>
        <v>9039744000780</v>
      </c>
      <c r="B487" s="4" t="str">
        <f>'[1]TCE - ANEXO IV - Preencher'!C496</f>
        <v>HOSPITAL DOM MALAN</v>
      </c>
      <c r="C487" s="4" t="str">
        <f>'[1]TCE - ANEXO IV - Preencher'!E496</f>
        <v>3.99 - Outras despesas com Material de Consumo</v>
      </c>
      <c r="D487" s="3">
        <f>'[1]TCE - ANEXO IV - Preencher'!F496</f>
        <v>9436414000132</v>
      </c>
      <c r="E487" s="5" t="str">
        <f>'[1]TCE - ANEXO IV - Preencher'!G496</f>
        <v>PREMOLNITOS MAT DE CONST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304279</v>
      </c>
      <c r="I487" s="6" t="str">
        <f>IF('[1]TCE - ANEXO IV - Preencher'!K496="","",'[1]TCE - ANEXO IV - Preencher'!K496)</f>
        <v>21/07/2022</v>
      </c>
      <c r="J487" s="5" t="str">
        <f>'[1]TCE - ANEXO IV - Preencher'!L496</f>
        <v>26220709436414000132550020003042791116342207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83.49</v>
      </c>
    </row>
    <row r="488" spans="1:12" s="8" customFormat="1" ht="19.5" customHeight="1" x14ac:dyDescent="0.2">
      <c r="A488" s="3">
        <f>IFERROR(VLOOKUP(B488,'[1]DADOS (OCULTAR)'!$Q$3:$S$103,3,0),"")</f>
        <v>9039744000780</v>
      </c>
      <c r="B488" s="4" t="str">
        <f>'[1]TCE - ANEXO IV - Preencher'!C497</f>
        <v>HOSPITAL DOM MALAN</v>
      </c>
      <c r="C488" s="4" t="str">
        <f>'[1]TCE - ANEXO IV - Preencher'!E497</f>
        <v>3.99 - Outras despesas com Material de Consumo</v>
      </c>
      <c r="D488" s="3">
        <f>'[1]TCE - ANEXO IV - Preencher'!F497</f>
        <v>9436414000132</v>
      </c>
      <c r="E488" s="5" t="str">
        <f>'[1]TCE - ANEXO IV - Preencher'!G497</f>
        <v>PREMOLNITOS MAT DE CONST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307275</v>
      </c>
      <c r="I488" s="6" t="str">
        <f>IF('[1]TCE - ANEXO IV - Preencher'!K497="","",'[1]TCE - ANEXO IV - Preencher'!K497)</f>
        <v>24/08/2022</v>
      </c>
      <c r="J488" s="5" t="str">
        <f>'[1]TCE - ANEXO IV - Preencher'!L497</f>
        <v>26220809436414000132550020003072751201343121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376.38</v>
      </c>
    </row>
    <row r="489" spans="1:12" s="8" customFormat="1" ht="19.5" customHeight="1" x14ac:dyDescent="0.2">
      <c r="A489" s="3">
        <f>IFERROR(VLOOKUP(B489,'[1]DADOS (OCULTAR)'!$Q$3:$S$103,3,0),"")</f>
        <v>9039744000780</v>
      </c>
      <c r="B489" s="4" t="str">
        <f>'[1]TCE - ANEXO IV - Preencher'!C498</f>
        <v>HOSPITAL DOM MALAN</v>
      </c>
      <c r="C489" s="4" t="str">
        <f>'[1]TCE - ANEXO IV - Preencher'!E498</f>
        <v xml:space="preserve">3.8 - Uniformes, Tecidos e Aviamentos </v>
      </c>
      <c r="D489" s="3">
        <f>'[1]TCE - ANEXO IV - Preencher'!F498</f>
        <v>9121356000158</v>
      </c>
      <c r="E489" s="5" t="str">
        <f>'[1]TCE - ANEXO IV - Preencher'!G498</f>
        <v>WA BEZERRA E CIA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000000126</v>
      </c>
      <c r="I489" s="6" t="str">
        <f>IF('[1]TCE - ANEXO IV - Preencher'!K498="","",'[1]TCE - ANEXO IV - Preencher'!K498)</f>
        <v>08/08/2022</v>
      </c>
      <c r="J489" s="5" t="str">
        <f>'[1]TCE - ANEXO IV - Preencher'!L498</f>
        <v>26220809121356000158550050000001261236191331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</v>
      </c>
    </row>
    <row r="490" spans="1:12" s="8" customFormat="1" ht="19.5" customHeight="1" x14ac:dyDescent="0.2">
      <c r="A490" s="3">
        <f>IFERROR(VLOOKUP(B490,'[1]DADOS (OCULTAR)'!$Q$3:$S$103,3,0),"")</f>
        <v>9039744000780</v>
      </c>
      <c r="B490" s="4" t="str">
        <f>'[1]TCE - ANEXO IV - Preencher'!C499</f>
        <v>HOSPITAL DOM MALAN</v>
      </c>
      <c r="C490" s="4" t="str">
        <f>'[1]TCE - ANEXO IV - Preencher'!E499</f>
        <v xml:space="preserve">3.8 - Uniformes, Tecidos e Aviamentos </v>
      </c>
      <c r="D490" s="3">
        <f>'[1]TCE - ANEXO IV - Preencher'!F499</f>
        <v>10911743000177</v>
      </c>
      <c r="E490" s="5" t="str">
        <f>'[1]TCE - ANEXO IV - Preencher'!G499</f>
        <v>SIMONE MARIA HIGINO DA SILVA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000000180</v>
      </c>
      <c r="I490" s="6" t="str">
        <f>IF('[1]TCE - ANEXO IV - Preencher'!K499="","",'[1]TCE - ANEXO IV - Preencher'!K499)</f>
        <v>09/08/2022</v>
      </c>
      <c r="J490" s="5" t="str">
        <f>'[1]TCE - ANEXO IV - Preencher'!L499</f>
        <v>26220810911743000177550010000001801363891916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70</v>
      </c>
    </row>
    <row r="491" spans="1:12" s="8" customFormat="1" ht="19.5" customHeight="1" x14ac:dyDescent="0.2">
      <c r="A491" s="3">
        <f>IFERROR(VLOOKUP(B491,'[1]DADOS (OCULTAR)'!$Q$3:$S$103,3,0),"")</f>
        <v>9039744000780</v>
      </c>
      <c r="B491" s="4" t="str">
        <f>'[1]TCE - ANEXO IV - Preencher'!C500</f>
        <v>HOSPITAL DOM MALAN</v>
      </c>
      <c r="C491" s="4" t="str">
        <f>'[1]TCE - ANEXO IV - Preencher'!E500</f>
        <v xml:space="preserve">3.8 - Uniformes, Tecidos e Aviamentos </v>
      </c>
      <c r="D491" s="3">
        <f>'[1]TCE - ANEXO IV - Preencher'!F500</f>
        <v>40853376000163</v>
      </c>
      <c r="E491" s="5" t="str">
        <f>'[1]TCE - ANEXO IV - Preencher'!G500</f>
        <v>LOPES E DO CARMO COMER VAREJ DE TEC ART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000000339</v>
      </c>
      <c r="I491" s="6" t="str">
        <f>IF('[1]TCE - ANEXO IV - Preencher'!K500="","",'[1]TCE - ANEXO IV - Preencher'!K500)</f>
        <v>08/08/2022</v>
      </c>
      <c r="J491" s="5" t="str">
        <f>'[1]TCE - ANEXO IV - Preencher'!L500</f>
        <v>26220840853376000163550010000003391501969129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31</v>
      </c>
    </row>
    <row r="492" spans="1:12" s="8" customFormat="1" ht="19.5" customHeight="1" x14ac:dyDescent="0.2">
      <c r="A492" s="3">
        <f>IFERROR(VLOOKUP(B492,'[1]DADOS (OCULTAR)'!$Q$3:$S$103,3,0),"")</f>
        <v>9039744000780</v>
      </c>
      <c r="B492" s="4" t="str">
        <f>'[1]TCE - ANEXO IV - Preencher'!C501</f>
        <v>HOSPITAL DOM MALAN</v>
      </c>
      <c r="C492" s="4" t="str">
        <f>'[1]TCE - ANEXO IV - Preencher'!E501</f>
        <v xml:space="preserve">3.8 - Uniformes, Tecidos e Aviamentos </v>
      </c>
      <c r="D492" s="3">
        <f>'[1]TCE - ANEXO IV - Preencher'!F501</f>
        <v>37613238000100</v>
      </c>
      <c r="E492" s="5" t="str">
        <f>'[1]TCE - ANEXO IV - Preencher'!G501</f>
        <v>RANNA BEATRIZ RODRIGUES MEDEIROS MOURA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000004669</v>
      </c>
      <c r="I492" s="6" t="str">
        <f>IF('[1]TCE - ANEXO IV - Preencher'!K501="","",'[1]TCE - ANEXO IV - Preencher'!K501)</f>
        <v>01/08/2022</v>
      </c>
      <c r="J492" s="5" t="str">
        <f>'[1]TCE - ANEXO IV - Preencher'!L501</f>
        <v>26220837613238000100550010000046691216047834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18</v>
      </c>
    </row>
    <row r="493" spans="1:12" s="8" customFormat="1" ht="19.5" customHeight="1" x14ac:dyDescent="0.2">
      <c r="A493" s="3">
        <f>IFERROR(VLOOKUP(B493,'[1]DADOS (OCULTAR)'!$Q$3:$S$103,3,0),"")</f>
        <v>9039744000780</v>
      </c>
      <c r="B493" s="4" t="str">
        <f>'[1]TCE - ANEXO IV - Preencher'!C502</f>
        <v>HOSPITAL DOM MALAN</v>
      </c>
      <c r="C493" s="4" t="str">
        <f>'[1]TCE - ANEXO IV - Preencher'!E502</f>
        <v xml:space="preserve">3.8 - Uniformes, Tecidos e Aviamentos </v>
      </c>
      <c r="D493" s="3">
        <f>'[1]TCE - ANEXO IV - Preencher'!F502</f>
        <v>37613238000100</v>
      </c>
      <c r="E493" s="5" t="str">
        <f>'[1]TCE - ANEXO IV - Preencher'!G502</f>
        <v>RANNA BEATRIZ RODRIGUES MEDEIROS MOURA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000004712</v>
      </c>
      <c r="I493" s="6" t="str">
        <f>IF('[1]TCE - ANEXO IV - Preencher'!K502="","",'[1]TCE - ANEXO IV - Preencher'!K502)</f>
        <v>03/08/2022</v>
      </c>
      <c r="J493" s="5" t="str">
        <f>'[1]TCE - ANEXO IV - Preencher'!L502</f>
        <v>26220837613238000100550010000047121241931940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990</v>
      </c>
    </row>
    <row r="494" spans="1:12" s="8" customFormat="1" ht="19.5" customHeight="1" x14ac:dyDescent="0.2">
      <c r="A494" s="3">
        <f>IFERROR(VLOOKUP(B494,'[1]DADOS (OCULTAR)'!$Q$3:$S$103,3,0),"")</f>
        <v>9039744000780</v>
      </c>
      <c r="B494" s="4" t="str">
        <f>'[1]TCE - ANEXO IV - Preencher'!C503</f>
        <v>HOSPITAL DOM MALAN</v>
      </c>
      <c r="C494" s="4" t="str">
        <f>'[1]TCE - ANEXO IV - Preencher'!E503</f>
        <v xml:space="preserve">3.8 - Uniformes, Tecidos e Aviamentos </v>
      </c>
      <c r="D494" s="3">
        <f>'[1]TCE - ANEXO IV - Preencher'!F503</f>
        <v>37613238000100</v>
      </c>
      <c r="E494" s="5" t="str">
        <f>'[1]TCE - ANEXO IV - Preencher'!G503</f>
        <v>RANNA BEATRIZ RODRIGUES MEDEIROS MOURA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000004907</v>
      </c>
      <c r="I494" s="6" t="str">
        <f>IF('[1]TCE - ANEXO IV - Preencher'!K503="","",'[1]TCE - ANEXO IV - Preencher'!K503)</f>
        <v>18/08/2022</v>
      </c>
      <c r="J494" s="5" t="str">
        <f>'[1]TCE - ANEXO IV - Preencher'!L503</f>
        <v>26220837613238000100550010000049071904608000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500</v>
      </c>
    </row>
    <row r="495" spans="1:12" s="8" customFormat="1" ht="19.5" customHeight="1" x14ac:dyDescent="0.2">
      <c r="A495" s="3">
        <f>IFERROR(VLOOKUP(B495,'[1]DADOS (OCULTAR)'!$Q$3:$S$103,3,0),"")</f>
        <v>9039744000780</v>
      </c>
      <c r="B495" s="4" t="str">
        <f>'[1]TCE - ANEXO IV - Preencher'!C504</f>
        <v>HOSPITAL DOM MALAN</v>
      </c>
      <c r="C495" s="4" t="str">
        <f>'[1]TCE - ANEXO IV - Preencher'!E504</f>
        <v xml:space="preserve">3.8 - Uniformes, Tecidos e Aviamentos </v>
      </c>
      <c r="D495" s="3">
        <f>'[1]TCE - ANEXO IV - Preencher'!F504</f>
        <v>33910350000144</v>
      </c>
      <c r="E495" s="5" t="str">
        <f>'[1]TCE - ANEXO IV - Preencher'!G504</f>
        <v>GARDEIS EQUIP DE PROT INDIVIDUAL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000018436</v>
      </c>
      <c r="I495" s="6" t="str">
        <f>IF('[1]TCE - ANEXO IV - Preencher'!K504="","",'[1]TCE - ANEXO IV - Preencher'!K504)</f>
        <v>26/07/2022</v>
      </c>
      <c r="J495" s="5" t="str">
        <f>'[1]TCE - ANEXO IV - Preencher'!L504</f>
        <v>26220733910350000144550010000184361630862498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285.17</v>
      </c>
    </row>
    <row r="496" spans="1:12" s="8" customFormat="1" ht="19.5" customHeight="1" x14ac:dyDescent="0.2">
      <c r="A496" s="3">
        <f>IFERROR(VLOOKUP(B496,'[1]DADOS (OCULTAR)'!$Q$3:$S$103,3,0),"")</f>
        <v>9039744000780</v>
      </c>
      <c r="B496" s="4" t="str">
        <f>'[1]TCE - ANEXO IV - Preencher'!C505</f>
        <v>HOSPITAL DOM MALAN</v>
      </c>
      <c r="C496" s="4" t="str">
        <f>'[1]TCE - ANEXO IV - Preencher'!E505</f>
        <v xml:space="preserve">3.8 - Uniformes, Tecidos e Aviamentos </v>
      </c>
      <c r="D496" s="3">
        <f>'[1]TCE - ANEXO IV - Preencher'!F505</f>
        <v>33910350000144</v>
      </c>
      <c r="E496" s="5" t="str">
        <f>'[1]TCE - ANEXO IV - Preencher'!G505</f>
        <v>GARDEIS EQUIP DE PROT INDIVIDUAL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000018796</v>
      </c>
      <c r="I496" s="6" t="str">
        <f>IF('[1]TCE - ANEXO IV - Preencher'!K505="","",'[1]TCE - ANEXO IV - Preencher'!K505)</f>
        <v>09/08/2022</v>
      </c>
      <c r="J496" s="5" t="str">
        <f>'[1]TCE - ANEXO IV - Preencher'!L505</f>
        <v>26220833910350000144550010000187961703509405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65.459999999999994</v>
      </c>
    </row>
    <row r="497" spans="1:12" s="8" customFormat="1" ht="19.5" customHeight="1" x14ac:dyDescent="0.2">
      <c r="A497" s="3">
        <f>IFERROR(VLOOKUP(B497,'[1]DADOS (OCULTAR)'!$Q$3:$S$103,3,0),"")</f>
        <v>9039744000780</v>
      </c>
      <c r="B497" s="4" t="str">
        <f>'[1]TCE - ANEXO IV - Preencher'!C506</f>
        <v>HOSPITAL DOM MALAN</v>
      </c>
      <c r="C497" s="4" t="str">
        <f>'[1]TCE - ANEXO IV - Preencher'!E506</f>
        <v xml:space="preserve">3.8 - Uniformes, Tecidos e Aviamentos </v>
      </c>
      <c r="D497" s="3">
        <f>'[1]TCE - ANEXO IV - Preencher'!F506</f>
        <v>33910350000144</v>
      </c>
      <c r="E497" s="5" t="str">
        <f>'[1]TCE - ANEXO IV - Preencher'!G506</f>
        <v>GARDEIS EQUIP DE PROT INDIVIDUAL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000019184</v>
      </c>
      <c r="I497" s="6" t="str">
        <f>IF('[1]TCE - ANEXO IV - Preencher'!K506="","",'[1]TCE - ANEXO IV - Preencher'!K506)</f>
        <v>23/08/2022</v>
      </c>
      <c r="J497" s="5" t="str">
        <f>'[1]TCE - ANEXO IV - Preencher'!L506</f>
        <v>26220833910350000144550010000191841563014930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96.95</v>
      </c>
    </row>
    <row r="498" spans="1:12" s="8" customFormat="1" ht="19.5" customHeight="1" x14ac:dyDescent="0.2">
      <c r="A498" s="3">
        <f>IFERROR(VLOOKUP(B498,'[1]DADOS (OCULTAR)'!$Q$3:$S$103,3,0),"")</f>
        <v>9039744000780</v>
      </c>
      <c r="B498" s="4" t="str">
        <f>'[1]TCE - ANEXO IV - Preencher'!C507</f>
        <v>HOSPITAL DOM MALAN</v>
      </c>
      <c r="C498" s="4" t="str">
        <f>'[1]TCE - ANEXO IV - Preencher'!E507</f>
        <v xml:space="preserve">3.8 - Uniformes, Tecidos e Aviamentos </v>
      </c>
      <c r="D498" s="3">
        <f>'[1]TCE - ANEXO IV - Preencher'!F507</f>
        <v>33910350000144</v>
      </c>
      <c r="E498" s="5" t="str">
        <f>'[1]TCE - ANEXO IV - Preencher'!G507</f>
        <v>GARDEIS EQUIP DE PROT INDIVIDUAL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000019319</v>
      </c>
      <c r="I498" s="6" t="str">
        <f>IF('[1]TCE - ANEXO IV - Preencher'!K507="","",'[1]TCE - ANEXO IV - Preencher'!K507)</f>
        <v>27/08/2022</v>
      </c>
      <c r="J498" s="5" t="str">
        <f>'[1]TCE - ANEXO IV - Preencher'!L507</f>
        <v>26220833910350000144550010000193191844535660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638.1</v>
      </c>
    </row>
    <row r="499" spans="1:12" s="8" customFormat="1" ht="19.5" customHeight="1" x14ac:dyDescent="0.2">
      <c r="A499" s="3">
        <f>IFERROR(VLOOKUP(B499,'[1]DADOS (OCULTAR)'!$Q$3:$S$103,3,0),"")</f>
        <v>9039744000780</v>
      </c>
      <c r="B499" s="4" t="str">
        <f>'[1]TCE - ANEXO IV - Preencher'!C508</f>
        <v>HOSPITAL DOM MALAN</v>
      </c>
      <c r="C499" s="4" t="str">
        <f>'[1]TCE - ANEXO IV - Preencher'!E508</f>
        <v xml:space="preserve">3.8 - Uniformes, Tecidos e Aviamentos </v>
      </c>
      <c r="D499" s="3">
        <f>'[1]TCE - ANEXO IV - Preencher'!F508</f>
        <v>61418042000131</v>
      </c>
      <c r="E499" s="5" t="str">
        <f>'[1]TCE - ANEXO IV - Preencher'!G508</f>
        <v>CIRURGICA FERNANDES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1496763</v>
      </c>
      <c r="I499" s="6" t="str">
        <f>IF('[1]TCE - ANEXO IV - Preencher'!K508="","",'[1]TCE - ANEXO IV - Preencher'!K508)</f>
        <v>17/08/2022</v>
      </c>
      <c r="J499" s="5" t="str">
        <f>'[1]TCE - ANEXO IV - Preencher'!L508</f>
        <v>35220861418042000131550040014967631870601869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3530</v>
      </c>
    </row>
    <row r="500" spans="1:12" s="8" customFormat="1" ht="19.5" customHeight="1" x14ac:dyDescent="0.2">
      <c r="A500" s="3">
        <f>IFERROR(VLOOKUP(B500,'[1]DADOS (OCULTAR)'!$Q$3:$S$103,3,0),"")</f>
        <v>9039744000780</v>
      </c>
      <c r="B500" s="4" t="str">
        <f>'[1]TCE - ANEXO IV - Preencher'!C509</f>
        <v>HOSPITAL DOM MALAN</v>
      </c>
      <c r="C500" s="4" t="str">
        <f>'[1]TCE - ANEXO IV - Preencher'!E509</f>
        <v>3.99 - Outras despesas com Material de Consumo</v>
      </c>
      <c r="D500" s="3">
        <f>'[1]TCE - ANEXO IV - Preencher'!F509</f>
        <v>4639580000112</v>
      </c>
      <c r="E500" s="5" t="str">
        <f>'[1]TCE - ANEXO IV - Preencher'!G509</f>
        <v>COLCHOES GLOBO IND DA TRANSF COM E IMP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000018742</v>
      </c>
      <c r="I500" s="6" t="str">
        <f>IF('[1]TCE - ANEXO IV - Preencher'!K509="","",'[1]TCE - ANEXO IV - Preencher'!K509)</f>
        <v>10/08/2022</v>
      </c>
      <c r="J500" s="5" t="str">
        <f>'[1]TCE - ANEXO IV - Preencher'!L509</f>
        <v>26220804639580000112550020000187421000128432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7004.16</v>
      </c>
    </row>
    <row r="501" spans="1:12" s="8" customFormat="1" ht="19.5" customHeight="1" x14ac:dyDescent="0.2">
      <c r="A501" s="3">
        <f>IFERROR(VLOOKUP(B501,'[1]DADOS (OCULTAR)'!$Q$3:$S$103,3,0),"")</f>
        <v>9039744000780</v>
      </c>
      <c r="B501" s="4" t="str">
        <f>'[1]TCE - ANEXO IV - Preencher'!C510</f>
        <v>HOSPITAL DOM MALAN</v>
      </c>
      <c r="C501" s="4" t="str">
        <f>'[1]TCE - ANEXO IV - Preencher'!E510</f>
        <v>5.10 - Detetização/Tratamento de Resíduos e Afins</v>
      </c>
      <c r="D501" s="3">
        <f>'[1]TCE - ANEXO IV - Preencher'!F510</f>
        <v>11863530000180</v>
      </c>
      <c r="E501" s="5" t="str">
        <f>'[1]TCE - ANEXO IV - Preencher'!G510</f>
        <v>BRASCON GESTAO AMBIENTAL LTDA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00123207</v>
      </c>
      <c r="I501" s="6">
        <f>IF('[1]TCE - ANEXO IV - Preencher'!K510="","",'[1]TCE - ANEXO IV - Preencher'!K510)</f>
        <v>44805</v>
      </c>
      <c r="J501" s="5" t="str">
        <f>'[1]TCE - ANEXO IV - Preencher'!L510</f>
        <v>R185-3T8M2</v>
      </c>
      <c r="K501" s="5" t="str">
        <f>IF(F501="B",LEFT('[1]TCE - ANEXO IV - Preencher'!M510,2),IF(F501="S",LEFT('[1]TCE - ANEXO IV - Preencher'!M510,7),IF('[1]TCE - ANEXO IV - Preencher'!H510="","")))</f>
        <v>2611309</v>
      </c>
      <c r="L501" s="7">
        <f>'[1]TCE - ANEXO IV - Preencher'!N510</f>
        <v>8326.41</v>
      </c>
    </row>
    <row r="502" spans="1:12" s="8" customFormat="1" ht="19.5" customHeight="1" x14ac:dyDescent="0.2">
      <c r="A502" s="3">
        <f>IFERROR(VLOOKUP(B502,'[1]DADOS (OCULTAR)'!$Q$3:$S$103,3,0),"")</f>
        <v>9039744000780</v>
      </c>
      <c r="B502" s="4" t="str">
        <f>'[1]TCE - ANEXO IV - Preencher'!C511</f>
        <v>HOSPITAL DOM MALAN</v>
      </c>
      <c r="C502" s="4" t="str">
        <f>'[1]TCE - ANEXO IV - Preencher'!E511</f>
        <v>5.8 - Locação de Veículos Automotores</v>
      </c>
      <c r="D502" s="3" t="str">
        <f>'[1]TCE - ANEXO IV - Preencher'!F511</f>
        <v>17.863.255/0001-80</v>
      </c>
      <c r="E502" s="5" t="str">
        <f>'[1]TCE - ANEXO IV - Preencher'!G511</f>
        <v>FLAVIA ALVES DE SOUSA - ME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3717</v>
      </c>
      <c r="I502" s="6">
        <f>IF('[1]TCE - ANEXO IV - Preencher'!K511="","",'[1]TCE - ANEXO IV - Preencher'!K511)</f>
        <v>44820</v>
      </c>
      <c r="J502" s="5" t="str">
        <f>'[1]TCE - ANEXO IV - Preencher'!L511</f>
        <v>85b26d3b3</v>
      </c>
      <c r="K502" s="5" t="str">
        <f>IF(F502="B",LEFT('[1]TCE - ANEXO IV - Preencher'!M511,2),IF(F502="S",LEFT('[1]TCE - ANEXO IV - Preencher'!M511,7),IF('[1]TCE - ANEXO IV - Preencher'!H511="","")))</f>
        <v>2611101</v>
      </c>
      <c r="L502" s="7">
        <f>'[1]TCE - ANEXO IV - Preencher'!N511</f>
        <v>19900</v>
      </c>
    </row>
    <row r="503" spans="1:12" s="8" customFormat="1" ht="19.5" customHeight="1" x14ac:dyDescent="0.2">
      <c r="A503" s="3">
        <f>IFERROR(VLOOKUP(B503,'[1]DADOS (OCULTAR)'!$Q$3:$S$103,3,0),"")</f>
        <v>9039744000780</v>
      </c>
      <c r="B503" s="4" t="str">
        <f>'[1]TCE - ANEXO IV - Preencher'!C512</f>
        <v>HOSPITAL DOM MALAN</v>
      </c>
      <c r="C503" s="4" t="str">
        <f>'[1]TCE - ANEXO IV - Preencher'!E512</f>
        <v>5.99 - Outros Serviços de Terceiros Pessoa Jurídica</v>
      </c>
      <c r="D503" s="3">
        <f>'[1]TCE - ANEXO IV - Preencher'!F512</f>
        <v>7212990000170</v>
      </c>
      <c r="E503" s="5" t="str">
        <f>'[1]TCE - ANEXO IV - Preencher'!G512</f>
        <v>JAINARA MOREIRA BARBOSA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202212232</v>
      </c>
      <c r="I503" s="6">
        <f>IF('[1]TCE - ANEXO IV - Preencher'!K512="","",'[1]TCE - ANEXO IV - Preencher'!K512)</f>
        <v>44818</v>
      </c>
      <c r="J503" s="5" t="str">
        <f>'[1]TCE - ANEXO IV - Preencher'!L512</f>
        <v>316CDE758</v>
      </c>
      <c r="K503" s="5" t="str">
        <f>IF(F503="B",LEFT('[1]TCE - ANEXO IV - Preencher'!M512,2),IF(F503="S",LEFT('[1]TCE - ANEXO IV - Preencher'!M512,7),IF('[1]TCE - ANEXO IV - Preencher'!H512="","")))</f>
        <v>2918407</v>
      </c>
      <c r="L503" s="7">
        <f>'[1]TCE - ANEXO IV - Preencher'!N512</f>
        <v>650</v>
      </c>
    </row>
    <row r="504" spans="1:12" s="8" customFormat="1" ht="19.5" customHeight="1" x14ac:dyDescent="0.2">
      <c r="A504" s="3">
        <f>IFERROR(VLOOKUP(B504,'[1]DADOS (OCULTAR)'!$Q$3:$S$103,3,0),"")</f>
        <v>9039744000780</v>
      </c>
      <c r="B504" s="4" t="str">
        <f>'[1]TCE - ANEXO IV - Preencher'!C513</f>
        <v>HOSPITAL DOM MALAN</v>
      </c>
      <c r="C504" s="4" t="str">
        <f>'[1]TCE - ANEXO IV - Preencher'!E513</f>
        <v>5.16 - Serviços Médico-Hospitalares, Odotonlogia e Laboratoriais</v>
      </c>
      <c r="D504" s="3" t="str">
        <f>'[1]TCE - ANEXO IV - Preencher'!F513</f>
        <v>12.657.631/0001-67</v>
      </c>
      <c r="E504" s="5" t="str">
        <f>'[1]TCE - ANEXO IV - Preencher'!G513</f>
        <v>CDI - CENTRO DE DIAGNOSTICO CLINICO E POR IMAGEM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51562</v>
      </c>
      <c r="I504" s="6">
        <f>IF('[1]TCE - ANEXO IV - Preencher'!K513="","",'[1]TCE - ANEXO IV - Preencher'!K513)</f>
        <v>44807</v>
      </c>
      <c r="J504" s="5" t="str">
        <f>'[1]TCE - ANEXO IV - Preencher'!L513</f>
        <v>65cb41215</v>
      </c>
      <c r="K504" s="5" t="str">
        <f>IF(F504="B",LEFT('[1]TCE - ANEXO IV - Preencher'!M513,2),IF(F504="S",LEFT('[1]TCE - ANEXO IV - Preencher'!M513,7),IF('[1]TCE - ANEXO IV - Preencher'!H513="","")))</f>
        <v>2611101</v>
      </c>
      <c r="L504" s="7">
        <f>'[1]TCE - ANEXO IV - Preencher'!N513</f>
        <v>12050</v>
      </c>
    </row>
    <row r="505" spans="1:12" s="8" customFormat="1" ht="19.5" customHeight="1" x14ac:dyDescent="0.2">
      <c r="A505" s="3">
        <f>IFERROR(VLOOKUP(B505,'[1]DADOS (OCULTAR)'!$Q$3:$S$103,3,0),"")</f>
        <v>9039744000780</v>
      </c>
      <c r="B505" s="4" t="str">
        <f>'[1]TCE - ANEXO IV - Preencher'!C514</f>
        <v>HOSPITAL DOM MALAN</v>
      </c>
      <c r="C505" s="4" t="str">
        <f>'[1]TCE - ANEXO IV - Preencher'!E514</f>
        <v>5.16 - Serviços Médico-Hospitalares, Odotonlogia e Laboratoriais</v>
      </c>
      <c r="D505" s="3">
        <f>'[1]TCE - ANEXO IV - Preencher'!F514</f>
        <v>12342816000182</v>
      </c>
      <c r="E505" s="5" t="str">
        <f>'[1]TCE - ANEXO IV - Preencher'!G514</f>
        <v>ALL MEDICAL SERVIÇOS MÉDICOS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4395</v>
      </c>
      <c r="I505" s="6">
        <f>IF('[1]TCE - ANEXO IV - Preencher'!K514="","",'[1]TCE - ANEXO IV - Preencher'!K514)</f>
        <v>44812</v>
      </c>
      <c r="J505" s="5" t="str">
        <f>'[1]TCE - ANEXO IV - Preencher'!L514</f>
        <v>fbf9565b1</v>
      </c>
      <c r="K505" s="5" t="str">
        <f>IF(F505="B",LEFT('[1]TCE - ANEXO IV - Preencher'!M514,2),IF(F505="S",LEFT('[1]TCE - ANEXO IV - Preencher'!M514,7),IF('[1]TCE - ANEXO IV - Preencher'!H514="","")))</f>
        <v>2611101</v>
      </c>
      <c r="L505" s="7">
        <f>'[1]TCE - ANEXO IV - Preencher'!N514</f>
        <v>9450</v>
      </c>
    </row>
    <row r="506" spans="1:12" s="8" customFormat="1" ht="19.5" customHeight="1" x14ac:dyDescent="0.2">
      <c r="A506" s="3">
        <f>IFERROR(VLOOKUP(B506,'[1]DADOS (OCULTAR)'!$Q$3:$S$103,3,0),"")</f>
        <v>9039744000780</v>
      </c>
      <c r="B506" s="4" t="str">
        <f>'[1]TCE - ANEXO IV - Preencher'!C515</f>
        <v>HOSPITAL DOM MALAN</v>
      </c>
      <c r="C506" s="4" t="str">
        <f>'[1]TCE - ANEXO IV - Preencher'!E515</f>
        <v>5.16 - Serviços Médico-Hospitalares, Odotonlogia e Laboratoriais</v>
      </c>
      <c r="D506" s="3">
        <f>'[1]TCE - ANEXO IV - Preencher'!F515</f>
        <v>1913062000157</v>
      </c>
      <c r="E506" s="5" t="str">
        <f>'[1]TCE - ANEXO IV - Preencher'!G515</f>
        <v>CENEL CENTRO DE NEUROLOGIA E ELETROENCEFALOGRAFIA LTDA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00006101</v>
      </c>
      <c r="I506" s="6">
        <f>IF('[1]TCE - ANEXO IV - Preencher'!K515="","",'[1]TCE - ANEXO IV - Preencher'!K515)</f>
        <v>44805</v>
      </c>
      <c r="J506" s="5" t="str">
        <f>'[1]TCE - ANEXO IV - Preencher'!L515</f>
        <v>J9Y4-MBDJ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4470</v>
      </c>
    </row>
    <row r="507" spans="1:12" s="8" customFormat="1" ht="19.5" customHeight="1" x14ac:dyDescent="0.2">
      <c r="A507" s="3">
        <f>IFERROR(VLOOKUP(B507,'[1]DADOS (OCULTAR)'!$Q$3:$S$103,3,0),"")</f>
        <v>9039744000780</v>
      </c>
      <c r="B507" s="4" t="str">
        <f>'[1]TCE - ANEXO IV - Preencher'!C516</f>
        <v>HOSPITAL DOM MALAN</v>
      </c>
      <c r="C507" s="4" t="str">
        <f>'[1]TCE - ANEXO IV - Preencher'!E516</f>
        <v>5.3 - Locação de Máquinas e Equipamentos</v>
      </c>
      <c r="D507" s="3">
        <f>'[1]TCE - ANEXO IV - Preencher'!F516</f>
        <v>23180800000137</v>
      </c>
      <c r="E507" s="5" t="str">
        <f>'[1]TCE - ANEXO IV - Preencher'!G516</f>
        <v>ENNE SOLUCOES ELETRICAS LTDA ME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1206</v>
      </c>
      <c r="I507" s="6">
        <f>IF('[1]TCE - ANEXO IV - Preencher'!K516="","",'[1]TCE - ANEXO IV - Preencher'!K516)</f>
        <v>44813</v>
      </c>
      <c r="J507" s="5" t="str">
        <f>'[1]TCE - ANEXO IV - Preencher'!L516</f>
        <v>c29578310</v>
      </c>
      <c r="K507" s="5" t="str">
        <f>IF(F507="B",LEFT('[1]TCE - ANEXO IV - Preencher'!M516,2),IF(F507="S",LEFT('[1]TCE - ANEXO IV - Preencher'!M516,7),IF('[1]TCE - ANEXO IV - Preencher'!H516="","")))</f>
        <v>2611101</v>
      </c>
      <c r="L507" s="7">
        <f>'[1]TCE - ANEXO IV - Preencher'!N516</f>
        <v>4150</v>
      </c>
    </row>
    <row r="508" spans="1:12" s="8" customFormat="1" ht="19.5" customHeight="1" x14ac:dyDescent="0.2">
      <c r="A508" s="3">
        <f>IFERROR(VLOOKUP(B508,'[1]DADOS (OCULTAR)'!$Q$3:$S$103,3,0),"")</f>
        <v>9039744000780</v>
      </c>
      <c r="B508" s="4" t="str">
        <f>'[1]TCE - ANEXO IV - Preencher'!C517</f>
        <v>HOSPITAL DOM MALAN</v>
      </c>
      <c r="C508" s="4" t="str">
        <f>'[1]TCE - ANEXO IV - Preencher'!E517</f>
        <v>5.5 - Reparo e Manutenção de Máquinas e Equipamentos</v>
      </c>
      <c r="D508" s="3">
        <f>'[1]TCE - ANEXO IV - Preencher'!F517</f>
        <v>23180800000137</v>
      </c>
      <c r="E508" s="5" t="str">
        <f>'[1]TCE - ANEXO IV - Preencher'!G517</f>
        <v>ENNE SOLUCOES ELETRICAS LTDA ME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1205</v>
      </c>
      <c r="I508" s="6">
        <f>IF('[1]TCE - ANEXO IV - Preencher'!K517="","",'[1]TCE - ANEXO IV - Preencher'!K517)</f>
        <v>44813</v>
      </c>
      <c r="J508" s="5" t="str">
        <f>'[1]TCE - ANEXO IV - Preencher'!L517</f>
        <v>f8f155a51</v>
      </c>
      <c r="K508" s="5" t="str">
        <f>IF(F508="B",LEFT('[1]TCE - ANEXO IV - Preencher'!M517,2),IF(F508="S",LEFT('[1]TCE - ANEXO IV - Preencher'!M517,7),IF('[1]TCE - ANEXO IV - Preencher'!H517="","")))</f>
        <v>2611101</v>
      </c>
      <c r="L508" s="7">
        <f>'[1]TCE - ANEXO IV - Preencher'!N517</f>
        <v>1475</v>
      </c>
    </row>
    <row r="509" spans="1:12" s="8" customFormat="1" ht="19.5" customHeight="1" x14ac:dyDescent="0.2">
      <c r="A509" s="3">
        <f>IFERROR(VLOOKUP(B509,'[1]DADOS (OCULTAR)'!$Q$3:$S$103,3,0),"")</f>
        <v>9039744000780</v>
      </c>
      <c r="B509" s="4" t="str">
        <f>'[1]TCE - ANEXO IV - Preencher'!C518</f>
        <v>HOSPITAL DOM MALAN</v>
      </c>
      <c r="C509" s="4" t="str">
        <f>'[1]TCE - ANEXO IV - Preencher'!E518</f>
        <v>5.5 - Reparo e Manutenção de Máquinas e Equipamentos</v>
      </c>
      <c r="D509" s="3">
        <f>'[1]TCE - ANEXO IV - Preencher'!F518</f>
        <v>22393778000140</v>
      </c>
      <c r="E509" s="5" t="str">
        <f>'[1]TCE - ANEXO IV - Preencher'!G518</f>
        <v>STERIL SERVIÇOS DE ESTERILIZAÇÃO LTDA - EPP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00005973</v>
      </c>
      <c r="I509" s="6">
        <f>IF('[1]TCE - ANEXO IV - Preencher'!K518="","",'[1]TCE - ANEXO IV - Preencher'!K518)</f>
        <v>44810</v>
      </c>
      <c r="J509" s="5" t="str">
        <f>'[1]TCE - ANEXO IV - Preencher'!L518</f>
        <v>WICT-XHT3</v>
      </c>
      <c r="K509" s="5" t="str">
        <f>IF(F509="B",LEFT('[1]TCE - ANEXO IV - Preencher'!M518,2),IF(F509="S",LEFT('[1]TCE - ANEXO IV - Preencher'!M518,7),IF('[1]TCE - ANEXO IV - Preencher'!H518="","")))</f>
        <v>2927408</v>
      </c>
      <c r="L509" s="7">
        <f>'[1]TCE - ANEXO IV - Preencher'!N518</f>
        <v>830</v>
      </c>
    </row>
    <row r="510" spans="1:12" s="8" customFormat="1" ht="19.5" customHeight="1" x14ac:dyDescent="0.2">
      <c r="A510" s="3">
        <f>IFERROR(VLOOKUP(B510,'[1]DADOS (OCULTAR)'!$Q$3:$S$103,3,0),"")</f>
        <v>9039744000780</v>
      </c>
      <c r="B510" s="4" t="str">
        <f>'[1]TCE - ANEXO IV - Preencher'!C519</f>
        <v>HOSPITAL DOM MALAN</v>
      </c>
      <c r="C510" s="4" t="str">
        <f>'[1]TCE - ANEXO IV - Preencher'!E519</f>
        <v>5.5 - Reparo e Manutenção de Máquinas e Equipamentos</v>
      </c>
      <c r="D510" s="3">
        <f>'[1]TCE - ANEXO IV - Preencher'!F519</f>
        <v>3480539000183</v>
      </c>
      <c r="E510" s="5" t="str">
        <f>'[1]TCE - ANEXO IV - Preencher'!G519</f>
        <v>SL ENGENHARIA HOSPITALAR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000010917</v>
      </c>
      <c r="I510" s="6">
        <f>IF('[1]TCE - ANEXO IV - Preencher'!K519="","",'[1]TCE - ANEXO IV - Preencher'!K519)</f>
        <v>44812</v>
      </c>
      <c r="J510" s="5" t="str">
        <f>'[1]TCE - ANEXO IV - Preencher'!L519</f>
        <v>PTXC17834</v>
      </c>
      <c r="K510" s="5" t="str">
        <f>IF(F510="B",LEFT('[1]TCE - ANEXO IV - Preencher'!M519,2),IF(F510="S",LEFT('[1]TCE - ANEXO IV - Preencher'!M519,7),IF('[1]TCE - ANEXO IV - Preencher'!H519="","")))</f>
        <v>2607901</v>
      </c>
      <c r="L510" s="7">
        <f>'[1]TCE - ANEXO IV - Preencher'!N519</f>
        <v>16767.37</v>
      </c>
    </row>
    <row r="511" spans="1:12" s="8" customFormat="1" ht="19.5" customHeight="1" x14ac:dyDescent="0.2">
      <c r="A511" s="3">
        <f>IFERROR(VLOOKUP(B511,'[1]DADOS (OCULTAR)'!$Q$3:$S$103,3,0),"")</f>
        <v>9039744000780</v>
      </c>
      <c r="B511" s="4" t="str">
        <f>'[1]TCE - ANEXO IV - Preencher'!C520</f>
        <v>HOSPITAL DOM MALAN</v>
      </c>
      <c r="C511" s="4" t="str">
        <f>'[1]TCE - ANEXO IV - Preencher'!E520</f>
        <v>5.16 - Serviços Médico-Hospitalares, Odotonlogia e Laboratoriais</v>
      </c>
      <c r="D511" s="3" t="str">
        <f>'[1]TCE - ANEXO IV - Preencher'!F520</f>
        <v>08.683.483/0001-88</v>
      </c>
      <c r="E511" s="5" t="str">
        <f>'[1]TCE - ANEXO IV - Preencher'!G520</f>
        <v>CONSULTORIO OTORRINOLARINGOLOGICO DO VALE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1864</v>
      </c>
      <c r="I511" s="6">
        <f>IF('[1]TCE - ANEXO IV - Preencher'!K520="","",'[1]TCE - ANEXO IV - Preencher'!K520)</f>
        <v>44805</v>
      </c>
      <c r="J511" s="5" t="str">
        <f>'[1]TCE - ANEXO IV - Preencher'!L520</f>
        <v>DC588950E</v>
      </c>
      <c r="K511" s="5" t="str">
        <f>IF(F511="B",LEFT('[1]TCE - ANEXO IV - Preencher'!M520,2),IF(F511="S",LEFT('[1]TCE - ANEXO IV - Preencher'!M520,7),IF('[1]TCE - ANEXO IV - Preencher'!H520="","")))</f>
        <v>2611101</v>
      </c>
      <c r="L511" s="7">
        <f>'[1]TCE - ANEXO IV - Preencher'!N520</f>
        <v>1319.62</v>
      </c>
    </row>
    <row r="512" spans="1:12" s="8" customFormat="1" ht="19.5" customHeight="1" x14ac:dyDescent="0.2">
      <c r="A512" s="3">
        <f>IFERROR(VLOOKUP(B512,'[1]DADOS (OCULTAR)'!$Q$3:$S$103,3,0),"")</f>
        <v>9039744000780</v>
      </c>
      <c r="B512" s="4" t="str">
        <f>'[1]TCE - ANEXO IV - Preencher'!C521</f>
        <v>HOSPITAL DOM MALAN</v>
      </c>
      <c r="C512" s="4" t="str">
        <f>'[1]TCE - ANEXO IV - Preencher'!E521</f>
        <v>5.16 - Serviços Médico-Hospitalares, Odotonlogia e Laboratoriais</v>
      </c>
      <c r="D512" s="3" t="str">
        <f>'[1]TCE - ANEXO IV - Preencher'!F521</f>
        <v>09.569.536/0001-05</v>
      </c>
      <c r="E512" s="5" t="str">
        <f>'[1]TCE - ANEXO IV - Preencher'!G521</f>
        <v>CARDIOVASF - INSTIT DO CORAÇÃO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20894</v>
      </c>
      <c r="I512" s="6">
        <f>IF('[1]TCE - ANEXO IV - Preencher'!K521="","",'[1]TCE - ANEXO IV - Preencher'!K521)</f>
        <v>44816</v>
      </c>
      <c r="J512" s="5" t="str">
        <f>'[1]TCE - ANEXO IV - Preencher'!L521</f>
        <v>b0a46bc8a</v>
      </c>
      <c r="K512" s="5" t="str">
        <f>IF(F512="B",LEFT('[1]TCE - ANEXO IV - Preencher'!M521,2),IF(F512="S",LEFT('[1]TCE - ANEXO IV - Preencher'!M521,7),IF('[1]TCE - ANEXO IV - Preencher'!H521="","")))</f>
        <v>2611101</v>
      </c>
      <c r="L512" s="7">
        <f>'[1]TCE - ANEXO IV - Preencher'!N521</f>
        <v>271.05</v>
      </c>
    </row>
    <row r="513" spans="1:12" s="8" customFormat="1" ht="19.5" customHeight="1" x14ac:dyDescent="0.2">
      <c r="A513" s="3">
        <f>IFERROR(VLOOKUP(B513,'[1]DADOS (OCULTAR)'!$Q$3:$S$103,3,0),"")</f>
        <v>9039744000780</v>
      </c>
      <c r="B513" s="4" t="str">
        <f>'[1]TCE - ANEXO IV - Preencher'!C522</f>
        <v>HOSPITAL DOM MALAN</v>
      </c>
      <c r="C513" s="4" t="str">
        <f>'[1]TCE - ANEXO IV - Preencher'!E522</f>
        <v>5.16 - Serviços Médico-Hospitalares, Odotonlogia e Laboratoriais</v>
      </c>
      <c r="D513" s="3" t="str">
        <f>'[1]TCE - ANEXO IV - Preencher'!F522</f>
        <v>01.929.606/0001-79</v>
      </c>
      <c r="E513" s="5" t="str">
        <f>'[1]TCE - ANEXO IV - Preencher'!G522</f>
        <v>INSTITUTO DE OLHOS VALE SÃO FRANCISCO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8438</v>
      </c>
      <c r="I513" s="6">
        <f>IF('[1]TCE - ANEXO IV - Preencher'!K522="","",'[1]TCE - ANEXO IV - Preencher'!K522)</f>
        <v>44809</v>
      </c>
      <c r="J513" s="5" t="str">
        <f>'[1]TCE - ANEXO IV - Preencher'!L522</f>
        <v>7ecfd19ff</v>
      </c>
      <c r="K513" s="5" t="str">
        <f>IF(F513="B",LEFT('[1]TCE - ANEXO IV - Preencher'!M522,2),IF(F513="S",LEFT('[1]TCE - ANEXO IV - Preencher'!M522,7),IF('[1]TCE - ANEXO IV - Preencher'!H522="","")))</f>
        <v>2611101</v>
      </c>
      <c r="L513" s="7">
        <f>'[1]TCE - ANEXO IV - Preencher'!N522</f>
        <v>4000</v>
      </c>
    </row>
    <row r="514" spans="1:12" s="8" customFormat="1" ht="19.5" customHeight="1" x14ac:dyDescent="0.2">
      <c r="A514" s="3">
        <f>IFERROR(VLOOKUP(B514,'[1]DADOS (OCULTAR)'!$Q$3:$S$103,3,0),"")</f>
        <v>9039744000780</v>
      </c>
      <c r="B514" s="4" t="str">
        <f>'[1]TCE - ANEXO IV - Preencher'!C523</f>
        <v>HOSPITAL DOM MALAN</v>
      </c>
      <c r="C514" s="4" t="str">
        <f>'[1]TCE - ANEXO IV - Preencher'!E523</f>
        <v>5.17 - Manutenção de Software, Certificação Digital e Microfilmagem</v>
      </c>
      <c r="D514" s="3">
        <f>'[1]TCE - ANEXO IV - Preencher'!F523</f>
        <v>92306257000780</v>
      </c>
      <c r="E514" s="5" t="str">
        <f>'[1]TCE - ANEXO IV - Preencher'!G523</f>
        <v>MV INFORMATICA NORDESTE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00044282</v>
      </c>
      <c r="I514" s="6">
        <f>IF('[1]TCE - ANEXO IV - Preencher'!K523="","",'[1]TCE - ANEXO IV - Preencher'!K523)</f>
        <v>44808</v>
      </c>
      <c r="J514" s="5" t="str">
        <f>'[1]TCE - ANEXO IV - Preencher'!L523</f>
        <v>JZLK-GGGP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27227.16</v>
      </c>
    </row>
    <row r="515" spans="1:12" s="8" customFormat="1" ht="19.5" customHeight="1" x14ac:dyDescent="0.2">
      <c r="A515" s="3">
        <f>IFERROR(VLOOKUP(B515,'[1]DADOS (OCULTAR)'!$Q$3:$S$103,3,0),"")</f>
        <v>9039744000780</v>
      </c>
      <c r="B515" s="4" t="str">
        <f>'[1]TCE - ANEXO IV - Preencher'!C524</f>
        <v>HOSPITAL DOM MALAN</v>
      </c>
      <c r="C515" s="4" t="str">
        <f>'[1]TCE - ANEXO IV - Preencher'!E524</f>
        <v>5.16 - Serviços Médico-Hospitalares, Odotonlogia e Laboratoriais</v>
      </c>
      <c r="D515" s="3">
        <f>'[1]TCE - ANEXO IV - Preencher'!F524</f>
        <v>4166795000163</v>
      </c>
      <c r="E515" s="5" t="str">
        <f>'[1]TCE - ANEXO IV - Preencher'!G524</f>
        <v>ANESTESIA E SERVIÇOS MÉDICOS LTDA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11703</v>
      </c>
      <c r="I515" s="6">
        <f>IF('[1]TCE - ANEXO IV - Preencher'!K524="","",'[1]TCE - ANEXO IV - Preencher'!K524)</f>
        <v>44823</v>
      </c>
      <c r="J515" s="5" t="str">
        <f>'[1]TCE - ANEXO IV - Preencher'!L524</f>
        <v>6e36f4c0c</v>
      </c>
      <c r="K515" s="5" t="str">
        <f>IF(F515="B",LEFT('[1]TCE - ANEXO IV - Preencher'!M524,2),IF(F515="S",LEFT('[1]TCE - ANEXO IV - Preencher'!M524,7),IF('[1]TCE - ANEXO IV - Preencher'!H524="","")))</f>
        <v>2611101</v>
      </c>
      <c r="L515" s="7">
        <f>'[1]TCE - ANEXO IV - Preencher'!N524</f>
        <v>217000.31</v>
      </c>
    </row>
    <row r="516" spans="1:12" s="8" customFormat="1" ht="19.5" customHeight="1" x14ac:dyDescent="0.2">
      <c r="A516" s="3">
        <f>IFERROR(VLOOKUP(B516,'[1]DADOS (OCULTAR)'!$Q$3:$S$103,3,0),"")</f>
        <v>9039744000780</v>
      </c>
      <c r="B516" s="4" t="str">
        <f>'[1]TCE - ANEXO IV - Preencher'!C525</f>
        <v>HOSPITAL DOM MALAN</v>
      </c>
      <c r="C516" s="4" t="str">
        <f>'[1]TCE - ANEXO IV - Preencher'!E525</f>
        <v>5.16 - Serviços Médico-Hospitalares, Odotonlogia e Laboratoriais</v>
      </c>
      <c r="D516" s="3">
        <f>'[1]TCE - ANEXO IV - Preencher'!F525</f>
        <v>4166795000163</v>
      </c>
      <c r="E516" s="5" t="str">
        <f>'[1]TCE - ANEXO IV - Preencher'!G525</f>
        <v>ANESTESIA E SERVIÇOS MÉDICOS LTDA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11704</v>
      </c>
      <c r="I516" s="6">
        <f>IF('[1]TCE - ANEXO IV - Preencher'!K525="","",'[1]TCE - ANEXO IV - Preencher'!K525)</f>
        <v>44823</v>
      </c>
      <c r="J516" s="5" t="str">
        <f>'[1]TCE - ANEXO IV - Preencher'!L525</f>
        <v>5a42f71d9</v>
      </c>
      <c r="K516" s="5" t="str">
        <f>IF(F516="B",LEFT('[1]TCE - ANEXO IV - Preencher'!M525,2),IF(F516="S",LEFT('[1]TCE - ANEXO IV - Preencher'!M525,7),IF('[1]TCE - ANEXO IV - Preencher'!H525="","")))</f>
        <v>2611101</v>
      </c>
      <c r="L516" s="7">
        <f>'[1]TCE - ANEXO IV - Preencher'!N525</f>
        <v>13200</v>
      </c>
    </row>
    <row r="517" spans="1:12" s="8" customFormat="1" ht="19.5" customHeight="1" x14ac:dyDescent="0.2">
      <c r="A517" s="3">
        <f>IFERROR(VLOOKUP(B517,'[1]DADOS (OCULTAR)'!$Q$3:$S$103,3,0),"")</f>
        <v>9039744000780</v>
      </c>
      <c r="B517" s="4" t="str">
        <f>'[1]TCE - ANEXO IV - Preencher'!C526</f>
        <v>HOSPITAL DOM MALAN</v>
      </c>
      <c r="C517" s="4" t="str">
        <f>'[1]TCE - ANEXO IV - Preencher'!E526</f>
        <v>5.16 - Serviços Médico-Hospitalares, Odotonlogia e Laboratoriais</v>
      </c>
      <c r="D517" s="3">
        <f>'[1]TCE - ANEXO IV - Preencher'!F526</f>
        <v>12342816000182</v>
      </c>
      <c r="E517" s="5" t="str">
        <f>'[1]TCE - ANEXO IV - Preencher'!G526</f>
        <v>ALL MEDICAL SERVIÇOS MÉDICOS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4468</v>
      </c>
      <c r="I517" s="6">
        <f>IF('[1]TCE - ANEXO IV - Preencher'!K526="","",'[1]TCE - ANEXO IV - Preencher'!K526)</f>
        <v>44824</v>
      </c>
      <c r="J517" s="5" t="str">
        <f>'[1]TCE - ANEXO IV - Preencher'!L526</f>
        <v>f6aa5cd42</v>
      </c>
      <c r="K517" s="5" t="str">
        <f>IF(F517="B",LEFT('[1]TCE - ANEXO IV - Preencher'!M526,2),IF(F517="S",LEFT('[1]TCE - ANEXO IV - Preencher'!M526,7),IF('[1]TCE - ANEXO IV - Preencher'!H526="","")))</f>
        <v>2611101</v>
      </c>
      <c r="L517" s="7">
        <f>'[1]TCE - ANEXO IV - Preencher'!N526</f>
        <v>1200</v>
      </c>
    </row>
    <row r="518" spans="1:12" s="8" customFormat="1" ht="19.5" customHeight="1" x14ac:dyDescent="0.2">
      <c r="A518" s="3">
        <f>IFERROR(VLOOKUP(B518,'[1]DADOS (OCULTAR)'!$Q$3:$S$103,3,0),"")</f>
        <v>9039744000780</v>
      </c>
      <c r="B518" s="4" t="str">
        <f>'[1]TCE - ANEXO IV - Preencher'!C527</f>
        <v>HOSPITAL DOM MALAN</v>
      </c>
      <c r="C518" s="4" t="str">
        <f>'[1]TCE - ANEXO IV - Preencher'!E527</f>
        <v>5.16 - Serviços Médico-Hospitalares, Odotonlogia e Laboratoriais</v>
      </c>
      <c r="D518" s="3">
        <f>'[1]TCE - ANEXO IV - Preencher'!F527</f>
        <v>12342816000182</v>
      </c>
      <c r="E518" s="5" t="str">
        <f>'[1]TCE - ANEXO IV - Preencher'!G527</f>
        <v>ALL MEDICAL SERVIÇOS MÉDICOS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4469</v>
      </c>
      <c r="I518" s="6">
        <f>IF('[1]TCE - ANEXO IV - Preencher'!K527="","",'[1]TCE - ANEXO IV - Preencher'!K527)</f>
        <v>44824</v>
      </c>
      <c r="J518" s="5" t="str">
        <f>'[1]TCE - ANEXO IV - Preencher'!L527</f>
        <v>8ce10a436</v>
      </c>
      <c r="K518" s="5" t="str">
        <f>IF(F518="B",LEFT('[1]TCE - ANEXO IV - Preencher'!M527,2),IF(F518="S",LEFT('[1]TCE - ANEXO IV - Preencher'!M527,7),IF('[1]TCE - ANEXO IV - Preencher'!H527="","")))</f>
        <v>2611101</v>
      </c>
      <c r="L518" s="7">
        <f>'[1]TCE - ANEXO IV - Preencher'!N527</f>
        <v>602.02</v>
      </c>
    </row>
    <row r="519" spans="1:12" s="8" customFormat="1" ht="19.5" customHeight="1" x14ac:dyDescent="0.2">
      <c r="A519" s="3">
        <f>IFERROR(VLOOKUP(B519,'[1]DADOS (OCULTAR)'!$Q$3:$S$103,3,0),"")</f>
        <v>9039744000780</v>
      </c>
      <c r="B519" s="4" t="str">
        <f>'[1]TCE - ANEXO IV - Preencher'!C528</f>
        <v>HOSPITAL DOM MALAN</v>
      </c>
      <c r="C519" s="4" t="str">
        <f>'[1]TCE - ANEXO IV - Preencher'!E528</f>
        <v>5.16 - Serviços Médico-Hospitalares, Odotonlogia e Laboratoriais</v>
      </c>
      <c r="D519" s="3" t="str">
        <f>'[1]TCE - ANEXO IV - Preencher'!F528</f>
        <v>28.960.273/0001-05</v>
      </c>
      <c r="E519" s="5" t="str">
        <f>'[1]TCE - ANEXO IV - Preencher'!G528</f>
        <v>HEALTH MEDICAL GROUP MEDICOS HOSPITALARES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0000000344</v>
      </c>
      <c r="I519" s="6">
        <f>IF('[1]TCE - ANEXO IV - Preencher'!K528="","",'[1]TCE - ANEXO IV - Preencher'!K528)</f>
        <v>44824</v>
      </c>
      <c r="J519" s="5" t="str">
        <f>'[1]TCE - ANEXO IV - Preencher'!L528</f>
        <v>3hf8qtp7k</v>
      </c>
      <c r="K519" s="5" t="str">
        <f>IF(F519="B",LEFT('[1]TCE - ANEXO IV - Preencher'!M528,2),IF(F519="S",LEFT('[1]TCE - ANEXO IV - Preencher'!M528,7),IF('[1]TCE - ANEXO IV - Preencher'!H528="","")))</f>
        <v>2301901</v>
      </c>
      <c r="L519" s="7">
        <f>'[1]TCE - ANEXO IV - Preencher'!N528</f>
        <v>1559.76</v>
      </c>
    </row>
    <row r="520" spans="1:12" s="8" customFormat="1" ht="19.5" customHeight="1" x14ac:dyDescent="0.2">
      <c r="A520" s="3">
        <f>IFERROR(VLOOKUP(B520,'[1]DADOS (OCULTAR)'!$Q$3:$S$103,3,0),"")</f>
        <v>9039744000780</v>
      </c>
      <c r="B520" s="4" t="str">
        <f>'[1]TCE - ANEXO IV - Preencher'!C529</f>
        <v>HOSPITAL DOM MALAN</v>
      </c>
      <c r="C520" s="4" t="str">
        <f>'[1]TCE - ANEXO IV - Preencher'!E529</f>
        <v>5.16 - Serviços Médico-Hospitalares, Odotonlogia e Laboratoriais</v>
      </c>
      <c r="D520" s="3">
        <f>'[1]TCE - ANEXO IV - Preencher'!F529</f>
        <v>4226430000187</v>
      </c>
      <c r="E520" s="5" t="str">
        <f>'[1]TCE - ANEXO IV - Preencher'!G529</f>
        <v>INSTITUTO DO RIM LTDA EPP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1225</v>
      </c>
      <c r="I520" s="6">
        <f>IF('[1]TCE - ANEXO IV - Preencher'!K529="","",'[1]TCE - ANEXO IV - Preencher'!K529)</f>
        <v>44824</v>
      </c>
      <c r="J520" s="5" t="str">
        <f>'[1]TCE - ANEXO IV - Preencher'!L529</f>
        <v>1e3bef979</v>
      </c>
      <c r="K520" s="5" t="str">
        <f>IF(F520="B",LEFT('[1]TCE - ANEXO IV - Preencher'!M529,2),IF(F520="S",LEFT('[1]TCE - ANEXO IV - Preencher'!M529,7),IF('[1]TCE - ANEXO IV - Preencher'!H529="","")))</f>
        <v>2611101</v>
      </c>
      <c r="L520" s="7">
        <f>'[1]TCE - ANEXO IV - Preencher'!N529</f>
        <v>10000</v>
      </c>
    </row>
    <row r="521" spans="1:12" s="8" customFormat="1" ht="19.5" customHeight="1" x14ac:dyDescent="0.2">
      <c r="A521" s="3">
        <f>IFERROR(VLOOKUP(B521,'[1]DADOS (OCULTAR)'!$Q$3:$S$103,3,0),"")</f>
        <v>9039744000780</v>
      </c>
      <c r="B521" s="4" t="str">
        <f>'[1]TCE - ANEXO IV - Preencher'!C530</f>
        <v>HOSPITAL DOM MALAN</v>
      </c>
      <c r="C521" s="4" t="str">
        <f>'[1]TCE - ANEXO IV - Preencher'!E530</f>
        <v>5.99 - Outros Serviços de Terceiros Pessoa Jurídica</v>
      </c>
      <c r="D521" s="3">
        <f>'[1]TCE - ANEXO IV - Preencher'!F530</f>
        <v>35670157000109</v>
      </c>
      <c r="E521" s="5" t="str">
        <f>'[1]TCE - ANEXO IV - Preencher'!G530</f>
        <v>EMP. BRAS. DE CORREIOS E TELEGRAFOS</v>
      </c>
      <c r="F521" s="5" t="str">
        <f>'[1]TCE - ANEXO IV - Preencher'!H530</f>
        <v>S</v>
      </c>
      <c r="G521" s="5" t="str">
        <f>'[1]TCE - ANEXO IV - Preencher'!I530</f>
        <v>N</v>
      </c>
      <c r="H521" s="5" t="str">
        <f>'[1]TCE - ANEXO IV - Preencher'!J530</f>
        <v>COMPROVANTE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98</v>
      </c>
    </row>
    <row r="522" spans="1:12" s="8" customFormat="1" ht="19.5" customHeight="1" x14ac:dyDescent="0.2">
      <c r="A522" s="3">
        <f>IFERROR(VLOOKUP(B522,'[1]DADOS (OCULTAR)'!$Q$3:$S$103,3,0),"")</f>
        <v>9039744000780</v>
      </c>
      <c r="B522" s="4" t="str">
        <f>'[1]TCE - ANEXO IV - Preencher'!C531</f>
        <v>HOSPITAL DOM MALAN</v>
      </c>
      <c r="C522" s="4" t="str">
        <f>'[1]TCE - ANEXO IV - Preencher'!E531</f>
        <v>5.99 - Outros Serviços de Terceiros Pessoa Jurídica</v>
      </c>
      <c r="D522" s="3">
        <f>'[1]TCE - ANEXO IV - Preencher'!F531</f>
        <v>35670157000109</v>
      </c>
      <c r="E522" s="5" t="str">
        <f>'[1]TCE - ANEXO IV - Preencher'!G531</f>
        <v>EMP. BRAS. DE CORREIOS E TELEGRAFOS</v>
      </c>
      <c r="F522" s="5" t="str">
        <f>'[1]TCE - ANEXO IV - Preencher'!H531</f>
        <v>S</v>
      </c>
      <c r="G522" s="5" t="str">
        <f>'[1]TCE - ANEXO IV - Preencher'!I531</f>
        <v>N</v>
      </c>
      <c r="H522" s="5" t="str">
        <f>'[1]TCE - ANEXO IV - Preencher'!J531</f>
        <v>COMPROVANTE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37.89</v>
      </c>
    </row>
    <row r="523" spans="1:12" s="8" customFormat="1" ht="19.5" customHeight="1" x14ac:dyDescent="0.2">
      <c r="A523" s="3">
        <f>IFERROR(VLOOKUP(B523,'[1]DADOS (OCULTAR)'!$Q$3:$S$103,3,0),"")</f>
        <v>9039744000780</v>
      </c>
      <c r="B523" s="4" t="str">
        <f>'[1]TCE - ANEXO IV - Preencher'!C532</f>
        <v>HOSPITAL DOM MALAN</v>
      </c>
      <c r="C523" s="4" t="str">
        <f>'[1]TCE - ANEXO IV - Preencher'!E532</f>
        <v>5.99 - Outros Serviços de Terceiros Pessoa Jurídica</v>
      </c>
      <c r="D523" s="3">
        <f>'[1]TCE - ANEXO IV - Preencher'!F532</f>
        <v>35670157000109</v>
      </c>
      <c r="E523" s="5" t="str">
        <f>'[1]TCE - ANEXO IV - Preencher'!G532</f>
        <v>EMP. BRAS. DE CORREIOS E TELEGRAFOS</v>
      </c>
      <c r="F523" s="5" t="str">
        <f>'[1]TCE - ANEXO IV - Preencher'!H532</f>
        <v>S</v>
      </c>
      <c r="G523" s="5" t="str">
        <f>'[1]TCE - ANEXO IV - Preencher'!I532</f>
        <v>N</v>
      </c>
      <c r="H523" s="5" t="str">
        <f>'[1]TCE - ANEXO IV - Preencher'!J532</f>
        <v>COMPROVANTE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25.8</v>
      </c>
    </row>
    <row r="524" spans="1:12" s="8" customFormat="1" ht="19.5" customHeight="1" x14ac:dyDescent="0.2">
      <c r="A524" s="3">
        <f>IFERROR(VLOOKUP(B524,'[1]DADOS (OCULTAR)'!$Q$3:$S$103,3,0),"")</f>
        <v>9039744000780</v>
      </c>
      <c r="B524" s="4" t="str">
        <f>'[1]TCE - ANEXO IV - Preencher'!C533</f>
        <v>HOSPITAL DOM MALAN</v>
      </c>
      <c r="C524" s="4" t="str">
        <f>'[1]TCE - ANEXO IV - Preencher'!E533</f>
        <v>5.99 - Outros Serviços de Terceiros Pessoa Jurídica</v>
      </c>
      <c r="D524" s="3">
        <f>'[1]TCE - ANEXO IV - Preencher'!F533</f>
        <v>35670157000109</v>
      </c>
      <c r="E524" s="5" t="str">
        <f>'[1]TCE - ANEXO IV - Preencher'!G533</f>
        <v>EMP. BRAS. DE CORREIOS E TELEGRAFOS</v>
      </c>
      <c r="F524" s="5" t="str">
        <f>'[1]TCE - ANEXO IV - Preencher'!H533</f>
        <v>S</v>
      </c>
      <c r="G524" s="5" t="str">
        <f>'[1]TCE - ANEXO IV - Preencher'!I533</f>
        <v>N</v>
      </c>
      <c r="H524" s="5" t="str">
        <f>'[1]TCE - ANEXO IV - Preencher'!J533</f>
        <v>COMPROVANTE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27.7</v>
      </c>
    </row>
    <row r="525" spans="1:12" s="8" customFormat="1" ht="19.5" customHeight="1" x14ac:dyDescent="0.2">
      <c r="A525" s="3">
        <f>IFERROR(VLOOKUP(B525,'[1]DADOS (OCULTAR)'!$Q$3:$S$103,3,0),"")</f>
        <v>9039744000780</v>
      </c>
      <c r="B525" s="4" t="str">
        <f>'[1]TCE - ANEXO IV - Preencher'!C534</f>
        <v>HOSPITAL DOM MALAN</v>
      </c>
      <c r="C525" s="4" t="str">
        <f>'[1]TCE - ANEXO IV - Preencher'!E534</f>
        <v>5.99 - Outros Serviços de Terceiros Pessoa Jurídica</v>
      </c>
      <c r="D525" s="3">
        <f>'[1]TCE - ANEXO IV - Preencher'!F534</f>
        <v>35670157000109</v>
      </c>
      <c r="E525" s="5" t="str">
        <f>'[1]TCE - ANEXO IV - Preencher'!G534</f>
        <v>EMP. BRAS. DE CORREIOS E TELEGRAFOS</v>
      </c>
      <c r="F525" s="5" t="str">
        <f>'[1]TCE - ANEXO IV - Preencher'!H534</f>
        <v>S</v>
      </c>
      <c r="G525" s="5" t="str">
        <f>'[1]TCE - ANEXO IV - Preencher'!I534</f>
        <v>N</v>
      </c>
      <c r="H525" s="5" t="str">
        <f>'[1]TCE - ANEXO IV - Preencher'!J534</f>
        <v>COMPROVANTE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37.89</v>
      </c>
    </row>
    <row r="526" spans="1:12" s="8" customFormat="1" ht="19.5" customHeight="1" x14ac:dyDescent="0.2">
      <c r="A526" s="3">
        <f>IFERROR(VLOOKUP(B526,'[1]DADOS (OCULTAR)'!$Q$3:$S$103,3,0),"")</f>
        <v>9039744000780</v>
      </c>
      <c r="B526" s="4" t="str">
        <f>'[1]TCE - ANEXO IV - Preencher'!C535</f>
        <v>HOSPITAL DOM MALAN</v>
      </c>
      <c r="C526" s="4" t="str">
        <f>'[1]TCE - ANEXO IV - Preencher'!E535</f>
        <v>5.99 - Outros Serviços de Terceiros Pessoa Jurídica</v>
      </c>
      <c r="D526" s="3">
        <f>'[1]TCE - ANEXO IV - Preencher'!F535</f>
        <v>35670157000109</v>
      </c>
      <c r="E526" s="5" t="str">
        <f>'[1]TCE - ANEXO IV - Preencher'!G535</f>
        <v>EMP. BRAS. DE CORREIOS E TELEGRAFOS</v>
      </c>
      <c r="F526" s="5" t="str">
        <f>'[1]TCE - ANEXO IV - Preencher'!H535</f>
        <v>S</v>
      </c>
      <c r="G526" s="5" t="str">
        <f>'[1]TCE - ANEXO IV - Preencher'!I535</f>
        <v>N</v>
      </c>
      <c r="H526" s="5" t="str">
        <f>'[1]TCE - ANEXO IV - Preencher'!J535</f>
        <v>COMPROVANTE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37.89</v>
      </c>
    </row>
    <row r="527" spans="1:12" s="8" customFormat="1" ht="19.5" customHeight="1" x14ac:dyDescent="0.2">
      <c r="A527" s="3">
        <f>IFERROR(VLOOKUP(B527,'[1]DADOS (OCULTAR)'!$Q$3:$S$103,3,0),"")</f>
        <v>9039744000780</v>
      </c>
      <c r="B527" s="4" t="str">
        <f>'[1]TCE - ANEXO IV - Preencher'!C536</f>
        <v>HOSPITAL DOM MALAN</v>
      </c>
      <c r="C527" s="4" t="str">
        <f>'[1]TCE - ANEXO IV - Preencher'!E536</f>
        <v>5.99 - Outros Serviços de Terceiros Pessoa Jurídica</v>
      </c>
      <c r="D527" s="3">
        <f>'[1]TCE - ANEXO IV - Preencher'!F536</f>
        <v>35670157000109</v>
      </c>
      <c r="E527" s="5" t="str">
        <f>'[1]TCE - ANEXO IV - Preencher'!G536</f>
        <v>EMP. BRAS. DE CORREIOS E TELEGRAFOS</v>
      </c>
      <c r="F527" s="5" t="str">
        <f>'[1]TCE - ANEXO IV - Preencher'!H536</f>
        <v>S</v>
      </c>
      <c r="G527" s="5" t="str">
        <f>'[1]TCE - ANEXO IV - Preencher'!I536</f>
        <v>N</v>
      </c>
      <c r="H527" s="5" t="str">
        <f>'[1]TCE - ANEXO IV - Preencher'!J536</f>
        <v>COMPROVANTE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30.3</v>
      </c>
    </row>
    <row r="528" spans="1:12" s="8" customFormat="1" ht="19.5" customHeight="1" x14ac:dyDescent="0.2">
      <c r="A528" s="3">
        <f>IFERROR(VLOOKUP(B528,'[1]DADOS (OCULTAR)'!$Q$3:$S$103,3,0),"")</f>
        <v>9039744000780</v>
      </c>
      <c r="B528" s="4" t="str">
        <f>'[1]TCE - ANEXO IV - Preencher'!C537</f>
        <v>HOSPITAL DOM MALAN</v>
      </c>
      <c r="C528" s="4" t="str">
        <f>'[1]TCE - ANEXO IV - Preencher'!E537</f>
        <v>5.17 - Manutenção de Software, Certificação Digital e Microfilmagem</v>
      </c>
      <c r="D528" s="3" t="str">
        <f>'[1]TCE - ANEXO IV - Preencher'!F537</f>
        <v>09.236.362/0001-50</v>
      </c>
      <c r="E528" s="5" t="str">
        <f>'[1]TCE - ANEXO IV - Preencher'!G537</f>
        <v>SELECTY TECNOLOGIA PARA RH LTDA - ME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6552</v>
      </c>
      <c r="I528" s="6">
        <f>IF('[1]TCE - ANEXO IV - Preencher'!K537="","",'[1]TCE - ANEXO IV - Preencher'!K537)</f>
        <v>44810</v>
      </c>
      <c r="J528" s="5" t="str">
        <f>'[1]TCE - ANEXO IV - Preencher'!L537</f>
        <v>S1A9NE0Z</v>
      </c>
      <c r="K528" s="5" t="str">
        <f>IF(F528="B",LEFT('[1]TCE - ANEXO IV - Preencher'!M537,2),IF(F528="S",LEFT('[1]TCE - ANEXO IV - Preencher'!M537,7),IF('[1]TCE - ANEXO IV - Preencher'!H537="","")))</f>
        <v>4106902</v>
      </c>
      <c r="L528" s="7">
        <f>'[1]TCE - ANEXO IV - Preencher'!N537</f>
        <v>117.68</v>
      </c>
    </row>
    <row r="529" spans="1:12" s="8" customFormat="1" ht="19.5" customHeight="1" x14ac:dyDescent="0.2">
      <c r="A529" s="3">
        <f>IFERROR(VLOOKUP(B529,'[1]DADOS (OCULTAR)'!$Q$3:$S$103,3,0),"")</f>
        <v>9039744000780</v>
      </c>
      <c r="B529" s="4" t="str">
        <f>'[1]TCE - ANEXO IV - Preencher'!C538</f>
        <v>HOSPITAL DOM MALAN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>03.264.990/0001-63</v>
      </c>
      <c r="E529" s="5" t="str">
        <f>'[1]TCE - ANEXO IV - Preencher'!G538</f>
        <v>CLIAM - CLIN INTEG DE ASSIST A MULHER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31112</v>
      </c>
      <c r="I529" s="6">
        <f>IF('[1]TCE - ANEXO IV - Preencher'!K538="","",'[1]TCE - ANEXO IV - Preencher'!K538)</f>
        <v>44824</v>
      </c>
      <c r="J529" s="5" t="str">
        <f>'[1]TCE - ANEXO IV - Preencher'!L538</f>
        <v>30aecb19d</v>
      </c>
      <c r="K529" s="5" t="str">
        <f>IF(F529="B",LEFT('[1]TCE - ANEXO IV - Preencher'!M538,2),IF(F529="S",LEFT('[1]TCE - ANEXO IV - Preencher'!M538,7),IF('[1]TCE - ANEXO IV - Preencher'!H538="","")))</f>
        <v>2611101</v>
      </c>
      <c r="L529" s="7">
        <f>'[1]TCE - ANEXO IV - Preencher'!N538</f>
        <v>4816.2</v>
      </c>
    </row>
    <row r="530" spans="1:12" s="8" customFormat="1" ht="19.5" customHeight="1" x14ac:dyDescent="0.2">
      <c r="A530" s="3">
        <f>IFERROR(VLOOKUP(B530,'[1]DADOS (OCULTAR)'!$Q$3:$S$103,3,0),"")</f>
        <v>9039744000780</v>
      </c>
      <c r="B530" s="4" t="str">
        <f>'[1]TCE - ANEXO IV - Preencher'!C539</f>
        <v>HOSPITAL DOM MALAN</v>
      </c>
      <c r="C530" s="4" t="str">
        <f>'[1]TCE - ANEXO IV - Preencher'!E539</f>
        <v>5.99 - Outros Serviços de Terceiros Pessoa Jurídica</v>
      </c>
      <c r="D530" s="3">
        <f>'[1]TCE - ANEXO IV - Preencher'!F539</f>
        <v>10998292000157</v>
      </c>
      <c r="E530" s="5" t="str">
        <f>'[1]TCE - ANEXO IV - Preencher'!G539</f>
        <v xml:space="preserve">CENTRO DE INTEGRAÇÃO EMPRESA ESCOLA DE PERNAMBUCO CIEE </v>
      </c>
      <c r="F530" s="5" t="str">
        <f>'[1]TCE - ANEXO IV - Preencher'!H539</f>
        <v>S</v>
      </c>
      <c r="G530" s="5" t="str">
        <f>'[1]TCE - ANEXO IV - Preencher'!I539</f>
        <v>N</v>
      </c>
      <c r="H530" s="5" t="str">
        <f>'[1]TCE - ANEXO IV - Preencher'!J539</f>
        <v>FATURA</v>
      </c>
      <c r="I530" s="6">
        <f>IF('[1]TCE - ANEXO IV - Preencher'!K539="","",'[1]TCE - ANEXO IV - Preencher'!K539)</f>
        <v>44773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1674.75</v>
      </c>
    </row>
    <row r="531" spans="1:12" s="8" customFormat="1" ht="19.5" customHeight="1" x14ac:dyDescent="0.2">
      <c r="A531" s="3">
        <f>IFERROR(VLOOKUP(B531,'[1]DADOS (OCULTAR)'!$Q$3:$S$103,3,0),"")</f>
        <v>9039744000780</v>
      </c>
      <c r="B531" s="4" t="str">
        <f>'[1]TCE - ANEXO IV - Preencher'!C540</f>
        <v>HOSPITAL DOM MALAN</v>
      </c>
      <c r="C531" s="4" t="str">
        <f>'[1]TCE - ANEXO IV - Preencher'!E540</f>
        <v>5.99 - Outros Serviços de Terceiros Pessoa Jurídica</v>
      </c>
      <c r="D531" s="3">
        <f>'[1]TCE - ANEXO IV - Preencher'!F540</f>
        <v>10998292000157</v>
      </c>
      <c r="E531" s="5" t="str">
        <f>'[1]TCE - ANEXO IV - Preencher'!G540</f>
        <v xml:space="preserve">CENTRO DE INTEGRAÇÃO EMPRESA ESCOLA DE PERNAMBUCO CIEE </v>
      </c>
      <c r="F531" s="5" t="str">
        <f>'[1]TCE - ANEXO IV - Preencher'!H540</f>
        <v>S</v>
      </c>
      <c r="G531" s="5" t="str">
        <f>'[1]TCE - ANEXO IV - Preencher'!I540</f>
        <v>N</v>
      </c>
      <c r="H531" s="5" t="str">
        <f>'[1]TCE - ANEXO IV - Preencher'!J540</f>
        <v>FATURA</v>
      </c>
      <c r="I531" s="6">
        <f>IF('[1]TCE - ANEXO IV - Preencher'!K540="","",'[1]TCE - ANEXO IV - Preencher'!K540)</f>
        <v>44774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304.5</v>
      </c>
    </row>
    <row r="532" spans="1:12" s="8" customFormat="1" ht="19.5" customHeight="1" x14ac:dyDescent="0.2">
      <c r="A532" s="3">
        <f>IFERROR(VLOOKUP(B532,'[1]DADOS (OCULTAR)'!$Q$3:$S$103,3,0),"")</f>
        <v>9039744000780</v>
      </c>
      <c r="B532" s="4" t="str">
        <f>'[1]TCE - ANEXO IV - Preencher'!C541</f>
        <v>HOSPITAL DOM MALAN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>24.304.495/0001-00</v>
      </c>
      <c r="E532" s="5" t="str">
        <f>'[1]TCE - ANEXO IV - Preencher'!G541</f>
        <v>CLINICA DO RIM S/C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2017</v>
      </c>
      <c r="I532" s="6">
        <f>IF('[1]TCE - ANEXO IV - Preencher'!K541="","",'[1]TCE - ANEXO IV - Preencher'!K541)</f>
        <v>44824</v>
      </c>
      <c r="J532" s="5" t="str">
        <f>'[1]TCE - ANEXO IV - Preencher'!L541</f>
        <v>a5f30093d</v>
      </c>
      <c r="K532" s="5" t="str">
        <f>IF(F532="B",LEFT('[1]TCE - ANEXO IV - Preencher'!M541,2),IF(F532="S",LEFT('[1]TCE - ANEXO IV - Preencher'!M541,7),IF('[1]TCE - ANEXO IV - Preencher'!H541="","")))</f>
        <v>2611101</v>
      </c>
      <c r="L532" s="7">
        <f>'[1]TCE - ANEXO IV - Preencher'!N541</f>
        <v>3500</v>
      </c>
    </row>
    <row r="533" spans="1:12" s="8" customFormat="1" ht="19.5" customHeight="1" x14ac:dyDescent="0.2">
      <c r="A533" s="3">
        <f>IFERROR(VLOOKUP(B533,'[1]DADOS (OCULTAR)'!$Q$3:$S$103,3,0),"")</f>
        <v>9039744000780</v>
      </c>
      <c r="B533" s="4" t="str">
        <f>'[1]TCE - ANEXO IV - Preencher'!C542</f>
        <v>HOSPITAL DOM MALAN</v>
      </c>
      <c r="C533" s="4" t="str">
        <f>'[1]TCE - ANEXO IV - Preencher'!E542</f>
        <v>4.6 - Serviços de Profissionais de Saúde</v>
      </c>
      <c r="D533" s="3" t="str">
        <f>'[1]TCE - ANEXO IV - Preencher'!F542</f>
        <v>051.138.345-21</v>
      </c>
      <c r="E533" s="5" t="str">
        <f>'[1]TCE - ANEXO IV - Preencher'!G542</f>
        <v>ALBERTINO JOSÉ FERREIRA NETO</v>
      </c>
      <c r="F533" s="5" t="str">
        <f>'[1]TCE - ANEXO IV - Preencher'!H542</f>
        <v>S</v>
      </c>
      <c r="G533" s="5" t="str">
        <f>'[1]TCE - ANEXO IV - Preencher'!I542</f>
        <v>N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1800</v>
      </c>
    </row>
    <row r="534" spans="1:12" s="8" customFormat="1" ht="19.5" customHeight="1" x14ac:dyDescent="0.2">
      <c r="A534" s="3">
        <f>IFERROR(VLOOKUP(B534,'[1]DADOS (OCULTAR)'!$Q$3:$S$103,3,0),"")</f>
        <v>9039744000780</v>
      </c>
      <c r="B534" s="4" t="str">
        <f>'[1]TCE - ANEXO IV - Preencher'!C543</f>
        <v>HOSPITAL DOM MALAN</v>
      </c>
      <c r="C534" s="4" t="str">
        <f>'[1]TCE - ANEXO IV - Preencher'!E543</f>
        <v>4.6 - Serviços de Profissionais de Saúde</v>
      </c>
      <c r="D534" s="3" t="str">
        <f>'[1]TCE - ANEXO IV - Preencher'!F543</f>
        <v>093.461.144-01</v>
      </c>
      <c r="E534" s="5" t="str">
        <f>'[1]TCE - ANEXO IV - Preencher'!G543</f>
        <v>EVELYN CAVALCANTI COUTINHO</v>
      </c>
      <c r="F534" s="5" t="str">
        <f>'[1]TCE - ANEXO IV - Preencher'!H543</f>
        <v>S</v>
      </c>
      <c r="G534" s="5" t="str">
        <f>'[1]TCE - ANEXO IV - Preencher'!I543</f>
        <v>N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3000</v>
      </c>
    </row>
    <row r="535" spans="1:12" s="8" customFormat="1" ht="19.5" customHeight="1" x14ac:dyDescent="0.2">
      <c r="A535" s="3">
        <f>IFERROR(VLOOKUP(B535,'[1]DADOS (OCULTAR)'!$Q$3:$S$103,3,0),"")</f>
        <v>9039744000780</v>
      </c>
      <c r="B535" s="4" t="str">
        <f>'[1]TCE - ANEXO IV - Preencher'!C544</f>
        <v>HOSPITAL DOM MALAN</v>
      </c>
      <c r="C535" s="4" t="str">
        <f>'[1]TCE - ANEXO IV - Preencher'!E544</f>
        <v>4.6 - Serviços de Profissionais de Saúde</v>
      </c>
      <c r="D535" s="3" t="str">
        <f>'[1]TCE - ANEXO IV - Preencher'!F544</f>
        <v>984.748.394-91</v>
      </c>
      <c r="E535" s="5" t="str">
        <f>'[1]TCE - ANEXO IV - Preencher'!G544</f>
        <v>FLAVIO AUGUSTO DE CASTRO SOUZA</v>
      </c>
      <c r="F535" s="5" t="str">
        <f>'[1]TCE - ANEXO IV - Preencher'!H544</f>
        <v>S</v>
      </c>
      <c r="G535" s="5" t="str">
        <f>'[1]TCE - ANEXO IV - Preencher'!I544</f>
        <v>N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9375</v>
      </c>
    </row>
    <row r="536" spans="1:12" s="8" customFormat="1" ht="19.5" customHeight="1" x14ac:dyDescent="0.2">
      <c r="A536" s="3">
        <f>IFERROR(VLOOKUP(B536,'[1]DADOS (OCULTAR)'!$Q$3:$S$103,3,0),"")</f>
        <v>9039744000780</v>
      </c>
      <c r="B536" s="4" t="str">
        <f>'[1]TCE - ANEXO IV - Preencher'!C545</f>
        <v>HOSPITAL DOM MALAN</v>
      </c>
      <c r="C536" s="4" t="str">
        <f>'[1]TCE - ANEXO IV - Preencher'!E545</f>
        <v>4.6 - Serviços de Profissionais de Saúde</v>
      </c>
      <c r="D536" s="3" t="str">
        <f>'[1]TCE - ANEXO IV - Preencher'!F545</f>
        <v>109.089.824-02</v>
      </c>
      <c r="E536" s="5" t="str">
        <f>'[1]TCE - ANEXO IV - Preencher'!G545</f>
        <v>JESSICA ADRIANA DIAS SOARES</v>
      </c>
      <c r="F536" s="5" t="str">
        <f>'[1]TCE - ANEXO IV - Preencher'!H545</f>
        <v>S</v>
      </c>
      <c r="G536" s="5" t="str">
        <f>'[1]TCE - ANEXO IV - Preencher'!I545</f>
        <v>N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5360</v>
      </c>
    </row>
    <row r="537" spans="1:12" s="8" customFormat="1" ht="19.5" customHeight="1" x14ac:dyDescent="0.2">
      <c r="A537" s="3">
        <f>IFERROR(VLOOKUP(B537,'[1]DADOS (OCULTAR)'!$Q$3:$S$103,3,0),"")</f>
        <v>9039744000780</v>
      </c>
      <c r="B537" s="4" t="str">
        <f>'[1]TCE - ANEXO IV - Preencher'!C546</f>
        <v>HOSPITAL DOM MALAN</v>
      </c>
      <c r="C537" s="4" t="str">
        <f>'[1]TCE - ANEXO IV - Preencher'!E546</f>
        <v>4.6 - Serviços de Profissionais de Saúde</v>
      </c>
      <c r="D537" s="3" t="str">
        <f>'[1]TCE - ANEXO IV - Preencher'!F546</f>
        <v>112.572.724-11</v>
      </c>
      <c r="E537" s="5" t="str">
        <f>'[1]TCE - ANEXO IV - Preencher'!G546</f>
        <v>MAISA MACIEL DE ALMEIDA</v>
      </c>
      <c r="F537" s="5" t="str">
        <f>'[1]TCE - ANEXO IV - Preencher'!H546</f>
        <v>S</v>
      </c>
      <c r="G537" s="5" t="str">
        <f>'[1]TCE - ANEXO IV - Preencher'!I546</f>
        <v>N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2540</v>
      </c>
    </row>
    <row r="538" spans="1:12" s="8" customFormat="1" ht="19.5" customHeight="1" x14ac:dyDescent="0.2">
      <c r="A538" s="3">
        <f>IFERROR(VLOOKUP(B538,'[1]DADOS (OCULTAR)'!$Q$3:$S$103,3,0),"")</f>
        <v>9039744000780</v>
      </c>
      <c r="B538" s="4" t="str">
        <f>'[1]TCE - ANEXO IV - Preencher'!C547</f>
        <v>HOSPITAL DOM MALAN</v>
      </c>
      <c r="C538" s="4" t="str">
        <f>'[1]TCE - ANEXO IV - Preencher'!E547</f>
        <v>4.7 - Apoio Administrativo, Técnico e Operacional</v>
      </c>
      <c r="D538" s="3" t="str">
        <f>'[1]TCE - ANEXO IV - Preencher'!F547</f>
        <v>406.574.648-56</v>
      </c>
      <c r="E538" s="5" t="str">
        <f>'[1]TCE - ANEXO IV - Preencher'!G547</f>
        <v>ANDERSON DA SILVA FERREIRA LIMA</v>
      </c>
      <c r="F538" s="5" t="str">
        <f>'[1]TCE - ANEXO IV - Preencher'!H547</f>
        <v>S</v>
      </c>
      <c r="G538" s="5" t="str">
        <f>'[1]TCE - ANEXO IV - Preencher'!I547</f>
        <v>N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165.62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- 2022_08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2022-10-03T20:04:14Z</dcterms:created>
  <dcterms:modified xsi:type="dcterms:W3CDTF">2022-10-03T20:04:36Z</dcterms:modified>
</cp:coreProperties>
</file>